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6"/>
  </bookViews>
  <sheets>
    <sheet name="5 класс" sheetId="1" r:id="rId1"/>
    <sheet name="6 класс " sheetId="2" r:id="rId2"/>
    <sheet name="7 класс " sheetId="4" r:id="rId3"/>
    <sheet name="8 класс " sheetId="5" r:id="rId4"/>
    <sheet name="9 класс" sheetId="3" r:id="rId5"/>
    <sheet name="10 класс" sheetId="6" r:id="rId6"/>
    <sheet name="11 класс 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6" l="1"/>
  <c r="N22" i="6" s="1"/>
  <c r="L24" i="6"/>
  <c r="N24" i="6" s="1"/>
  <c r="L19" i="6"/>
  <c r="N19" i="6" s="1"/>
  <c r="L17" i="3"/>
  <c r="N17" i="3" s="1"/>
  <c r="N22" i="3"/>
  <c r="L26" i="3"/>
  <c r="N26" i="3" s="1"/>
  <c r="L16" i="3"/>
  <c r="N16" i="3" s="1"/>
  <c r="L19" i="3"/>
  <c r="N19" i="3" s="1"/>
  <c r="L24" i="3"/>
  <c r="N24" i="3" s="1"/>
  <c r="L20" i="3"/>
  <c r="N20" i="3" s="1"/>
  <c r="L18" i="3"/>
  <c r="N18" i="3" s="1"/>
  <c r="J31" i="4"/>
  <c r="L31" i="4" s="1"/>
  <c r="J26" i="4"/>
  <c r="L26" i="4" s="1"/>
  <c r="J34" i="4"/>
  <c r="L34" i="4" s="1"/>
  <c r="J27" i="4"/>
  <c r="L27" i="4" s="1"/>
  <c r="J23" i="4"/>
  <c r="L23" i="4" s="1"/>
  <c r="L18" i="7" l="1"/>
  <c r="N18" i="7" s="1"/>
  <c r="L17" i="7"/>
  <c r="N17" i="7" s="1"/>
  <c r="L16" i="7"/>
  <c r="N16" i="7" s="1"/>
  <c r="L19" i="7"/>
  <c r="N19" i="7" s="1"/>
  <c r="L20" i="6"/>
  <c r="N20" i="6" s="1"/>
  <c r="L21" i="6"/>
  <c r="N21" i="6" s="1"/>
  <c r="L23" i="6"/>
  <c r="N23" i="6" s="1"/>
  <c r="L17" i="6"/>
  <c r="N17" i="6" s="1"/>
  <c r="L16" i="6"/>
  <c r="N16" i="6" s="1"/>
  <c r="L18" i="6"/>
  <c r="N18" i="6" s="1"/>
  <c r="R21" i="1"/>
  <c r="T21" i="1" s="1"/>
  <c r="R26" i="1"/>
  <c r="T26" i="1" s="1"/>
  <c r="R35" i="1"/>
  <c r="T35" i="1" s="1"/>
  <c r="R27" i="1"/>
  <c r="T27" i="1" s="1"/>
  <c r="R23" i="1"/>
  <c r="T23" i="1" s="1"/>
  <c r="R28" i="1"/>
  <c r="T28" i="1" s="1"/>
  <c r="R22" i="1"/>
  <c r="T22" i="1" s="1"/>
  <c r="R24" i="1"/>
  <c r="T24" i="1" s="1"/>
  <c r="R36" i="1"/>
  <c r="T36" i="1" s="1"/>
  <c r="R29" i="1"/>
  <c r="T29" i="1" s="1"/>
  <c r="R33" i="1"/>
  <c r="T33" i="1" s="1"/>
  <c r="J16" i="5"/>
  <c r="L16" i="5" s="1"/>
  <c r="J20" i="5"/>
  <c r="L20" i="5" s="1"/>
  <c r="J18" i="5"/>
  <c r="L18" i="5" s="1"/>
  <c r="J23" i="5"/>
  <c r="L23" i="5" s="1"/>
  <c r="J17" i="5"/>
  <c r="L17" i="5" s="1"/>
  <c r="J19" i="5"/>
  <c r="L19" i="5" s="1"/>
  <c r="J22" i="5"/>
  <c r="L22" i="5" s="1"/>
  <c r="J25" i="5"/>
  <c r="L25" i="5" s="1"/>
  <c r="J24" i="5"/>
  <c r="L24" i="5" s="1"/>
  <c r="J21" i="5"/>
  <c r="L21" i="5" s="1"/>
  <c r="J16" i="4"/>
  <c r="L16" i="4" s="1"/>
  <c r="J36" i="4"/>
  <c r="L36" i="4" s="1"/>
  <c r="J30" i="4"/>
  <c r="L30" i="4" s="1"/>
  <c r="J18" i="4"/>
  <c r="L18" i="4" s="1"/>
  <c r="J20" i="4"/>
  <c r="L20" i="4" s="1"/>
  <c r="J25" i="4"/>
  <c r="L25" i="4" s="1"/>
  <c r="J33" i="4"/>
  <c r="L33" i="4" s="1"/>
  <c r="J22" i="4"/>
  <c r="L22" i="4" s="1"/>
  <c r="J35" i="4"/>
  <c r="L35" i="4" s="1"/>
  <c r="J29" i="4"/>
  <c r="L29" i="4" s="1"/>
  <c r="J21" i="4"/>
  <c r="L21" i="4" s="1"/>
  <c r="J28" i="4"/>
  <c r="L28" i="4" s="1"/>
  <c r="J19" i="4"/>
  <c r="L19" i="4" s="1"/>
  <c r="J32" i="4"/>
  <c r="L32" i="4" s="1"/>
  <c r="J17" i="4"/>
  <c r="L17" i="4" s="1"/>
  <c r="J24" i="4"/>
  <c r="L24" i="4" s="1"/>
  <c r="R34" i="1"/>
  <c r="T34" i="1" s="1"/>
  <c r="R30" i="1"/>
  <c r="T30" i="1" s="1"/>
  <c r="R31" i="1"/>
  <c r="T31" i="1" s="1"/>
  <c r="R20" i="1"/>
  <c r="T20" i="1" s="1"/>
  <c r="R32" i="1"/>
  <c r="T32" i="1" s="1"/>
  <c r="R18" i="1"/>
  <c r="T18" i="1" s="1"/>
  <c r="R17" i="1"/>
  <c r="T17" i="1" s="1"/>
  <c r="R19" i="1"/>
  <c r="T19" i="1" s="1"/>
  <c r="L28" i="3" l="1"/>
  <c r="N28" i="3" s="1"/>
  <c r="L29" i="3"/>
  <c r="N29" i="3" s="1"/>
  <c r="L25" i="3"/>
  <c r="N25" i="3" s="1"/>
  <c r="L27" i="3"/>
  <c r="N27" i="3" s="1"/>
  <c r="L21" i="3"/>
  <c r="N21" i="3" s="1"/>
  <c r="L23" i="3"/>
  <c r="N23" i="3" s="1"/>
  <c r="R28" i="2"/>
  <c r="T28" i="2" s="1"/>
  <c r="R21" i="2"/>
  <c r="T21" i="2" s="1"/>
  <c r="R18" i="2"/>
  <c r="T18" i="2" s="1"/>
  <c r="R26" i="2"/>
  <c r="T26" i="2" s="1"/>
  <c r="R25" i="2"/>
  <c r="T25" i="2" s="1"/>
  <c r="R17" i="2"/>
  <c r="T17" i="2" s="1"/>
  <c r="R27" i="2"/>
  <c r="T27" i="2" s="1"/>
  <c r="R30" i="2"/>
  <c r="T30" i="2" s="1"/>
  <c r="R34" i="2"/>
  <c r="T34" i="2" s="1"/>
  <c r="R20" i="2"/>
  <c r="T20" i="2" s="1"/>
  <c r="R24" i="2"/>
  <c r="T24" i="2" s="1"/>
  <c r="R19" i="2"/>
  <c r="T19" i="2" s="1"/>
  <c r="R32" i="2"/>
  <c r="T32" i="2" s="1"/>
  <c r="R33" i="2"/>
  <c r="T33" i="2" s="1"/>
  <c r="R23" i="2"/>
  <c r="T23" i="2" s="1"/>
  <c r="R16" i="2"/>
  <c r="T16" i="2" s="1"/>
  <c r="R22" i="2"/>
  <c r="T22" i="2" s="1"/>
  <c r="R29" i="2"/>
  <c r="T29" i="2" s="1"/>
  <c r="R31" i="2"/>
  <c r="T31" i="2" s="1"/>
  <c r="R16" i="1"/>
  <c r="T16" i="1" s="1"/>
  <c r="R25" i="1"/>
  <c r="T25" i="1" s="1"/>
</calcChain>
</file>

<file path=xl/sharedStrings.xml><?xml version="1.0" encoding="utf-8"?>
<sst xmlns="http://schemas.openxmlformats.org/spreadsheetml/2006/main" count="781" uniqueCount="157">
  <si>
    <t>№</t>
  </si>
  <si>
    <t>Шифр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</si>
  <si>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</si>
  <si>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</si>
  <si>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</si>
  <si>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</si>
  <si>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</si>
  <si>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</si>
  <si>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</si>
  <si>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</si>
  <si>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</si>
  <si>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</si>
  <si>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</si>
  <si>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</si>
  <si>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</si>
  <si>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</si>
  <si>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</si>
  <si>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</si>
  <si>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</si>
  <si>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</si>
  <si>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</si>
  <si>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Л-5-1</t>
  </si>
  <si>
    <t>г. Чебоксары</t>
  </si>
  <si>
    <t>Л-5-2</t>
  </si>
  <si>
    <t>Петухова Ксения Геннадьевна</t>
  </si>
  <si>
    <t>Л-5-3</t>
  </si>
  <si>
    <t>Л-5-4</t>
  </si>
  <si>
    <t>Л-5-5</t>
  </si>
  <si>
    <t>Л-5-6</t>
  </si>
  <si>
    <t>Л-5-7</t>
  </si>
  <si>
    <t>Л-5-8</t>
  </si>
  <si>
    <t>Л-5-9</t>
  </si>
  <si>
    <t>Л-5-10</t>
  </si>
  <si>
    <t>Л-5-11</t>
  </si>
  <si>
    <t>Л-5-12</t>
  </si>
  <si>
    <t>Л-5-13</t>
  </si>
  <si>
    <t xml:space="preserve">Председатель жюри: </t>
  </si>
  <si>
    <t>____________________</t>
  </si>
  <si>
    <t>Члены жюри:</t>
  </si>
  <si>
    <t>Л-6-1</t>
  </si>
  <si>
    <t>Л-6-2</t>
  </si>
  <si>
    <t>Л-6-3</t>
  </si>
  <si>
    <t>Л-6-4</t>
  </si>
  <si>
    <t>Л-6-5</t>
  </si>
  <si>
    <t>Л-6-6</t>
  </si>
  <si>
    <t>Л-6-7</t>
  </si>
  <si>
    <t>Л-6-8</t>
  </si>
  <si>
    <t>Л-6-9</t>
  </si>
  <si>
    <t>Л-6-10</t>
  </si>
  <si>
    <t>Л-6-11</t>
  </si>
  <si>
    <t>Л-6-12</t>
  </si>
  <si>
    <t>Л-6-13</t>
  </si>
  <si>
    <t>Л-6-14</t>
  </si>
  <si>
    <t>Л-6-15</t>
  </si>
  <si>
    <t>Л-6-16</t>
  </si>
  <si>
    <t>Л-6-17</t>
  </si>
  <si>
    <t>Л-6-18</t>
  </si>
  <si>
    <t>Л-6-19</t>
  </si>
  <si>
    <t>Л-9-1</t>
  </si>
  <si>
    <t>Л-9-2</t>
  </si>
  <si>
    <t>Л-9-3</t>
  </si>
  <si>
    <t>Л-9-4</t>
  </si>
  <si>
    <t>Л-9-5</t>
  </si>
  <si>
    <t>Л-9-6</t>
  </si>
  <si>
    <t>Л-5-14</t>
  </si>
  <si>
    <t>Л-5-15</t>
  </si>
  <si>
    <t>Л-5-16</t>
  </si>
  <si>
    <t>Л-5-17</t>
  </si>
  <si>
    <t>Л-5-18</t>
  </si>
  <si>
    <t>Л-5-19</t>
  </si>
  <si>
    <t>Л-5-20</t>
  </si>
  <si>
    <t>Л-5-21</t>
  </si>
  <si>
    <t>Хвостова Елена Ивановна</t>
  </si>
  <si>
    <t>МБОУ "СОШ № 39" г.Чебоксары</t>
  </si>
  <si>
    <t>Л-7-1</t>
  </si>
  <si>
    <t>Л-8-2</t>
  </si>
  <si>
    <t>Л-7-2</t>
  </si>
  <si>
    <t>Л-7-3</t>
  </si>
  <si>
    <t>Л-7-4</t>
  </si>
  <si>
    <t>Л-7-5</t>
  </si>
  <si>
    <t>Л-7-6</t>
  </si>
  <si>
    <t>Л-7-7</t>
  </si>
  <si>
    <t>Л-7-8</t>
  </si>
  <si>
    <t>Л-7-9</t>
  </si>
  <si>
    <t>Л-7-10</t>
  </si>
  <si>
    <t>Л-7-11</t>
  </si>
  <si>
    <t>Л-7-12</t>
  </si>
  <si>
    <t>Л-7-13</t>
  </si>
  <si>
    <t>Л-7-14</t>
  </si>
  <si>
    <t>Л-7-15</t>
  </si>
  <si>
    <t>Л-7-16</t>
  </si>
  <si>
    <t>Тумакова Елена Алексеевна</t>
  </si>
  <si>
    <t>Л-8-1</t>
  </si>
  <si>
    <t>Л-8-3</t>
  </si>
  <si>
    <t>Л-8-4</t>
  </si>
  <si>
    <t>Л-8-5</t>
  </si>
  <si>
    <t>Л-8-6</t>
  </si>
  <si>
    <t>Л-8-7</t>
  </si>
  <si>
    <t>Л-8-8</t>
  </si>
  <si>
    <t>Л-8-9</t>
  </si>
  <si>
    <t>Л-8-10</t>
  </si>
  <si>
    <t>Волкова Надежда Александровна</t>
  </si>
  <si>
    <t>Захарова Инна Леонидовна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</si>
  <si>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21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</si>
  <si>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26.09.2023</t>
    </r>
  </si>
  <si>
    <t>Председатель жюри: Захарова И. Л., учитель русского языка и литературы</t>
  </si>
  <si>
    <t>Члены жюри: Хвостова Е. И., учитель русского языка и литературы</t>
  </si>
  <si>
    <t>Волкова Н. А.,  учитель русского языка и литературы</t>
  </si>
  <si>
    <t>Тумакова Е. А.,  учитель русского языка и литературы</t>
  </si>
  <si>
    <t>Петухова К. Г.,  учитель русского языка и литературы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</si>
  <si>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 39" г. Чебоксары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</si>
  <si>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 6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</si>
  <si>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19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</si>
  <si>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 7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</si>
  <si>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 8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</si>
  <si>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</si>
  <si>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 9 класс</t>
    </r>
  </si>
  <si>
    <t>Л-10-1</t>
  </si>
  <si>
    <t>Л-10-2</t>
  </si>
  <si>
    <t>Л-10-3</t>
  </si>
  <si>
    <t>Л-10-4</t>
  </si>
  <si>
    <t>Л-10-5</t>
  </si>
  <si>
    <t>Л-10-6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</si>
  <si>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 11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</si>
  <si>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 10 класс</t>
    </r>
  </si>
  <si>
    <t>призер</t>
  </si>
  <si>
    <t>победитель</t>
  </si>
  <si>
    <t>Л-7-17</t>
  </si>
  <si>
    <t>Л-7-18</t>
  </si>
  <si>
    <t>Л-7-19</t>
  </si>
  <si>
    <t>Л-7-20</t>
  </si>
  <si>
    <t>Л-7-21</t>
  </si>
  <si>
    <t>Победитель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</si>
  <si>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</si>
  <si>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t>Л-9-7</t>
  </si>
  <si>
    <t>Л-9-8</t>
  </si>
  <si>
    <t>Л-9-9</t>
  </si>
  <si>
    <t>Л-9-10</t>
  </si>
  <si>
    <t>Л-9-11</t>
  </si>
  <si>
    <t>Л-9-12</t>
  </si>
  <si>
    <t>Л-9-13</t>
  </si>
  <si>
    <t>Л-9-14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</si>
  <si>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</si>
  <si>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t>Л-10-7</t>
  </si>
  <si>
    <t>Л-10-8</t>
  </si>
  <si>
    <t>Л-10-9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</si>
  <si>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</si>
  <si>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r>
      <t xml:space="preserve">Протокол школьного этапа этапа всероссийской олимпиады школьников по </t>
    </r>
    <r>
      <rPr>
        <b/>
        <i/>
        <sz val="12"/>
        <rFont val="Arial"/>
        <family val="2"/>
        <charset val="204"/>
      </rPr>
      <t>литературе</t>
    </r>
    <r>
      <rPr>
        <b/>
        <sz val="12"/>
        <rFont val="Arial"/>
        <family val="2"/>
        <charset val="204"/>
      </rPr>
      <t xml:space="preserve"> в 2023-2024 уч.г., 5 класс</t>
    </r>
  </si>
  <si>
    <r>
      <t>Количество участников:</t>
    </r>
    <r>
      <rPr>
        <b/>
        <i/>
        <sz val="12"/>
        <rFont val="Arial"/>
        <family val="2"/>
        <charset val="204"/>
      </rPr>
      <t xml:space="preserve"> 21</t>
    </r>
  </si>
  <si>
    <r>
      <t xml:space="preserve">Дата проведения: </t>
    </r>
    <r>
      <rPr>
        <b/>
        <i/>
        <sz val="12"/>
        <rFont val="Arial"/>
        <family val="2"/>
        <charset val="204"/>
      </rPr>
      <t>26.09.2023</t>
    </r>
  </si>
  <si>
    <r>
      <t xml:space="preserve">Место проведения: </t>
    </r>
    <r>
      <rPr>
        <b/>
        <i/>
        <sz val="12"/>
        <rFont val="Arial"/>
        <family val="2"/>
        <charset val="204"/>
      </rPr>
      <t>МБОУ "СОШ № 39" г. Чебоксары</t>
    </r>
  </si>
  <si>
    <t>Захарова И.Л.</t>
  </si>
  <si>
    <t>Хвостова Е.И.</t>
  </si>
  <si>
    <t>Тумакова Л.А.</t>
  </si>
  <si>
    <t>Волкова Н.А.</t>
  </si>
  <si>
    <t>Петухова К.Г.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</si>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</sst>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9"/>
      <color theme="1"/>
      <name val="Calibri"/>
      <scheme val="minor"/>
    </font>
    <font>
      <sz val="11"/>
      <color indexed="64"/>
      <name val="Calibri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name val="Arial Cyr"/>
    </font>
    <font>
      <sz val="10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b/>
      <sz val="11"/>
      <name val="Arial"/>
    </font>
    <font>
      <b/>
      <sz val="10"/>
      <name val="Arial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Calibri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20" borderId="1" applyNumberFormat="0" applyProtection="0"/>
    <xf numFmtId="0" fontId="6" fillId="0" borderId="3" applyNumberFormat="0" applyFill="0" applyProtection="0"/>
    <xf numFmtId="0" fontId="7" fillId="0" borderId="4" applyNumberFormat="0" applyFill="0" applyProtection="0"/>
    <xf numFmtId="0" fontId="8" fillId="0" borderId="5" applyNumberFormat="0" applyFill="0" applyProtection="0"/>
    <xf numFmtId="0" fontId="8" fillId="0" borderId="0" applyNumberFormat="0" applyFill="0" applyBorder="0" applyProtection="0"/>
    <xf numFmtId="0" fontId="9" fillId="0" borderId="6" applyNumberFormat="0" applyFill="0" applyProtection="0"/>
    <xf numFmtId="0" fontId="10" fillId="21" borderId="7" applyNumberFormat="0" applyProtection="0"/>
    <xf numFmtId="0" fontId="11" fillId="0" borderId="0" applyNumberFormat="0" applyFill="0" applyBorder="0" applyProtection="0"/>
    <xf numFmtId="0" fontId="12" fillId="22" borderId="0" applyNumberFormat="0" applyBorder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3" borderId="0" applyNumberFormat="0" applyBorder="0" applyProtection="0"/>
    <xf numFmtId="0" fontId="16" fillId="0" borderId="0" applyNumberFormat="0" applyFill="0" applyBorder="0" applyProtection="0"/>
    <xf numFmtId="0" fontId="14" fillId="23" borderId="8" applyNumberFormat="0" applyFont="0" applyProtection="0"/>
    <xf numFmtId="0" fontId="17" fillId="0" borderId="9" applyNumberFormat="0" applyFill="0" applyProtection="0"/>
    <xf numFmtId="0" fontId="18" fillId="0" borderId="0" applyNumberFormat="0" applyFill="0" applyBorder="0" applyProtection="0"/>
    <xf numFmtId="0" fontId="19" fillId="4" borderId="0" applyNumberFormat="0" applyBorder="0" applyProtection="0"/>
  </cellStyleXfs>
  <cellXfs count="104">
    <xf numFmtId="0" fontId="0" fillId="0" borderId="0" xfId="0"/>
    <xf numFmtId="0" fontId="20" fillId="0" borderId="0" xfId="38" applyFont="1" applyAlignment="1">
      <alignment horizontal="center" vertical="top" wrapText="1"/>
    </xf>
    <xf numFmtId="0" fontId="21" fillId="0" borderId="0" xfId="38" applyFont="1" applyAlignment="1">
      <alignment horizontal="center" vertical="top" wrapText="1"/>
    </xf>
    <xf numFmtId="0" fontId="14" fillId="0" borderId="0" xfId="38"/>
    <xf numFmtId="0" fontId="21" fillId="0" borderId="0" xfId="38" applyFont="1" applyAlignment="1">
      <alignment horizontal="center"/>
    </xf>
    <xf numFmtId="0" fontId="21" fillId="0" borderId="10" xfId="38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14" fillId="0" borderId="0" xfId="38" applyAlignment="1">
      <alignment horizontal="left" vertical="top" wrapText="1"/>
    </xf>
    <xf numFmtId="0" fontId="21" fillId="0" borderId="0" xfId="38" applyFont="1" applyAlignment="1">
      <alignment horizontal="left" vertical="top" wrapText="1"/>
    </xf>
    <xf numFmtId="0" fontId="14" fillId="0" borderId="0" xfId="38" applyAlignment="1">
      <alignment horizontal="center" vertical="top" wrapText="1"/>
    </xf>
    <xf numFmtId="1" fontId="14" fillId="0" borderId="0" xfId="38" applyNumberFormat="1" applyAlignment="1">
      <alignment horizontal="center" vertical="top" wrapText="1"/>
    </xf>
    <xf numFmtId="1" fontId="21" fillId="0" borderId="0" xfId="38" applyNumberFormat="1" applyFont="1" applyAlignment="1">
      <alignment horizontal="center" vertical="top" wrapText="1"/>
    </xf>
    <xf numFmtId="0" fontId="21" fillId="0" borderId="0" xfId="38" applyFont="1" applyAlignment="1">
      <alignment horizontal="left" vertical="top"/>
    </xf>
    <xf numFmtId="0" fontId="21" fillId="0" borderId="0" xfId="38" applyFont="1"/>
    <xf numFmtId="0" fontId="21" fillId="0" borderId="0" xfId="38" applyFont="1" applyAlignment="1">
      <alignment vertical="top"/>
    </xf>
    <xf numFmtId="0" fontId="24" fillId="0" borderId="14" xfId="38" applyFont="1" applyBorder="1" applyAlignment="1">
      <alignment horizontal="left" vertical="top" wrapText="1"/>
    </xf>
    <xf numFmtId="0" fontId="24" fillId="0" borderId="18" xfId="38" applyFont="1" applyBorder="1" applyAlignment="1">
      <alignment horizontal="left" vertical="top" wrapText="1"/>
    </xf>
    <xf numFmtId="0" fontId="24" fillId="0" borderId="21" xfId="38" applyFont="1" applyBorder="1" applyAlignment="1">
      <alignment horizontal="left" vertical="top" wrapText="1"/>
    </xf>
    <xf numFmtId="0" fontId="24" fillId="0" borderId="22" xfId="38" applyFont="1" applyBorder="1" applyAlignment="1">
      <alignment horizontal="left" vertical="top" wrapText="1"/>
    </xf>
    <xf numFmtId="0" fontId="24" fillId="0" borderId="15" xfId="38" applyFont="1" applyBorder="1" applyAlignment="1">
      <alignment horizontal="left" vertical="top" wrapText="1"/>
    </xf>
    <xf numFmtId="0" fontId="23" fillId="0" borderId="0" xfId="38" applyFont="1" applyAlignment="1">
      <alignment horizontal="left" vertical="top" wrapText="1"/>
    </xf>
    <xf numFmtId="0" fontId="24" fillId="0" borderId="0" xfId="38" applyFont="1" applyAlignment="1">
      <alignment horizontal="left" vertical="top" wrapText="1"/>
    </xf>
    <xf numFmtId="0" fontId="24" fillId="0" borderId="16" xfId="38" applyFont="1" applyBorder="1" applyAlignment="1">
      <alignment horizontal="left" vertical="top" wrapText="1"/>
    </xf>
    <xf numFmtId="0" fontId="24" fillId="0" borderId="23" xfId="38" applyFont="1" applyBorder="1" applyAlignment="1">
      <alignment horizontal="left" vertical="top" wrapText="1"/>
    </xf>
    <xf numFmtId="0" fontId="27" fillId="0" borderId="0" xfId="38" applyFont="1" applyAlignment="1">
      <alignment horizontal="left" wrapText="1"/>
    </xf>
    <xf numFmtId="0" fontId="24" fillId="0" borderId="14" xfId="38" applyFont="1" applyBorder="1" applyAlignment="1">
      <alignment horizontal="center" vertical="top" wrapText="1"/>
    </xf>
    <xf numFmtId="0" fontId="28" fillId="0" borderId="14" xfId="38" applyFont="1" applyBorder="1" applyAlignment="1">
      <alignment horizontal="left" vertical="top" wrapText="1"/>
    </xf>
    <xf numFmtId="1" fontId="24" fillId="0" borderId="14" xfId="38" applyNumberFormat="1" applyFont="1" applyBorder="1" applyAlignment="1">
      <alignment horizontal="center" vertical="top" wrapText="1"/>
    </xf>
    <xf numFmtId="1" fontId="28" fillId="0" borderId="15" xfId="38" applyNumberFormat="1" applyFont="1" applyBorder="1" applyAlignment="1">
      <alignment horizontal="center" vertical="top" wrapText="1"/>
    </xf>
    <xf numFmtId="0" fontId="24" fillId="0" borderId="15" xfId="38" applyFont="1" applyBorder="1" applyAlignment="1">
      <alignment horizontal="center" vertical="top" wrapText="1"/>
    </xf>
    <xf numFmtId="1" fontId="24" fillId="0" borderId="15" xfId="38" applyNumberFormat="1" applyFont="1" applyBorder="1" applyAlignment="1">
      <alignment horizontal="center" vertical="top" wrapText="1"/>
    </xf>
    <xf numFmtId="0" fontId="28" fillId="0" borderId="19" xfId="38" applyFont="1" applyBorder="1" applyAlignment="1">
      <alignment horizontal="left" vertical="top" wrapText="1"/>
    </xf>
    <xf numFmtId="1" fontId="28" fillId="0" borderId="14" xfId="38" applyNumberFormat="1" applyFont="1" applyBorder="1" applyAlignment="1">
      <alignment horizontal="center" vertical="top" wrapText="1"/>
    </xf>
    <xf numFmtId="0" fontId="28" fillId="0" borderId="14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 wrapText="1"/>
    </xf>
    <xf numFmtId="0" fontId="28" fillId="0" borderId="0" xfId="38" applyFont="1" applyAlignment="1">
      <alignment horizontal="left" vertical="top" wrapText="1"/>
    </xf>
    <xf numFmtId="1" fontId="28" fillId="0" borderId="0" xfId="38" applyNumberFormat="1" applyFont="1" applyAlignment="1">
      <alignment horizontal="center" vertical="top" wrapText="1"/>
    </xf>
    <xf numFmtId="0" fontId="28" fillId="0" borderId="0" xfId="38" applyFont="1" applyAlignment="1">
      <alignment horizontal="center" vertical="top" wrapText="1"/>
    </xf>
    <xf numFmtId="0" fontId="28" fillId="0" borderId="24" xfId="38" applyFont="1" applyBorder="1" applyAlignment="1">
      <alignment horizontal="left" vertical="top" wrapText="1"/>
    </xf>
    <xf numFmtId="0" fontId="24" fillId="0" borderId="24" xfId="38" applyFont="1" applyBorder="1" applyAlignment="1">
      <alignment horizontal="left" vertical="top" wrapText="1"/>
    </xf>
    <xf numFmtId="0" fontId="24" fillId="0" borderId="24" xfId="38" applyFont="1" applyBorder="1" applyAlignment="1">
      <alignment horizontal="center" vertical="top" wrapText="1"/>
    </xf>
    <xf numFmtId="1" fontId="28" fillId="0" borderId="24" xfId="38" applyNumberFormat="1" applyFont="1" applyBorder="1" applyAlignment="1">
      <alignment horizontal="center" vertical="top" wrapText="1"/>
    </xf>
    <xf numFmtId="0" fontId="28" fillId="0" borderId="24" xfId="38" applyFont="1" applyBorder="1" applyAlignment="1">
      <alignment horizontal="center" vertical="top" wrapText="1"/>
    </xf>
    <xf numFmtId="0" fontId="30" fillId="0" borderId="0" xfId="38" applyFont="1" applyAlignment="1">
      <alignment horizontal="center" vertical="top" wrapText="1"/>
    </xf>
    <xf numFmtId="0" fontId="32" fillId="0" borderId="0" xfId="38" applyFont="1" applyAlignment="1">
      <alignment horizontal="left" wrapText="1"/>
    </xf>
    <xf numFmtId="0" fontId="32" fillId="0" borderId="0" xfId="38" applyFont="1"/>
    <xf numFmtId="0" fontId="30" fillId="0" borderId="0" xfId="38" applyFont="1" applyAlignment="1">
      <alignment horizontal="center"/>
    </xf>
    <xf numFmtId="0" fontId="30" fillId="0" borderId="10" xfId="38" applyFont="1" applyBorder="1" applyAlignment="1">
      <alignment horizontal="center" vertical="top" wrapText="1"/>
    </xf>
    <xf numFmtId="0" fontId="30" fillId="0" borderId="11" xfId="38" applyFont="1" applyBorder="1" applyAlignment="1">
      <alignment horizontal="center" vertical="top" wrapText="1"/>
    </xf>
    <xf numFmtId="0" fontId="30" fillId="0" borderId="12" xfId="38" applyFont="1" applyBorder="1" applyAlignment="1">
      <alignment horizontal="center" vertical="top" wrapText="1"/>
    </xf>
    <xf numFmtId="0" fontId="30" fillId="0" borderId="13" xfId="38" applyFont="1" applyBorder="1" applyAlignment="1">
      <alignment horizontal="center" vertical="top" wrapText="1"/>
    </xf>
    <xf numFmtId="0" fontId="33" fillId="0" borderId="14" xfId="38" applyFont="1" applyBorder="1" applyAlignment="1">
      <alignment horizontal="center" vertical="top" wrapText="1"/>
    </xf>
    <xf numFmtId="0" fontId="34" fillId="0" borderId="14" xfId="38" applyFont="1" applyBorder="1" applyAlignment="1">
      <alignment horizontal="left" vertical="top" wrapText="1"/>
    </xf>
    <xf numFmtId="0" fontId="33" fillId="0" borderId="14" xfId="38" applyFont="1" applyBorder="1" applyAlignment="1">
      <alignment horizontal="left" vertical="top" wrapText="1"/>
    </xf>
    <xf numFmtId="1" fontId="33" fillId="0" borderId="14" xfId="38" applyNumberFormat="1" applyFont="1" applyBorder="1" applyAlignment="1">
      <alignment horizontal="center" vertical="top" wrapText="1"/>
    </xf>
    <xf numFmtId="0" fontId="34" fillId="0" borderId="15" xfId="38" applyFont="1" applyBorder="1" applyAlignment="1">
      <alignment horizontal="center" vertical="top" wrapText="1"/>
    </xf>
    <xf numFmtId="1" fontId="30" fillId="0" borderId="14" xfId="38" applyNumberFormat="1" applyFont="1" applyBorder="1" applyAlignment="1">
      <alignment horizontal="center" vertical="top" wrapText="1"/>
    </xf>
    <xf numFmtId="0" fontId="30" fillId="0" borderId="14" xfId="38" applyFont="1" applyBorder="1" applyAlignment="1">
      <alignment horizontal="center" vertical="top" wrapText="1"/>
    </xf>
    <xf numFmtId="0" fontId="33" fillId="0" borderId="15" xfId="38" applyFont="1" applyBorder="1" applyAlignment="1">
      <alignment horizontal="center" vertical="top" wrapText="1"/>
    </xf>
    <xf numFmtId="0" fontId="33" fillId="0" borderId="15" xfId="38" applyFont="1" applyBorder="1" applyAlignment="1">
      <alignment horizontal="left" vertical="top" wrapText="1"/>
    </xf>
    <xf numFmtId="0" fontId="35" fillId="0" borderId="15" xfId="0" applyFont="1" applyBorder="1" applyAlignment="1">
      <alignment horizontal="center"/>
    </xf>
    <xf numFmtId="1" fontId="30" fillId="0" borderId="15" xfId="38" applyNumberFormat="1" applyFont="1" applyBorder="1" applyAlignment="1">
      <alignment horizontal="center" vertical="top" wrapText="1"/>
    </xf>
    <xf numFmtId="0" fontId="30" fillId="0" borderId="15" xfId="38" applyFont="1" applyBorder="1" applyAlignment="1">
      <alignment horizontal="center" vertical="top" wrapText="1"/>
    </xf>
    <xf numFmtId="1" fontId="33" fillId="0" borderId="15" xfId="38" applyNumberFormat="1" applyFont="1" applyBorder="1" applyAlignment="1">
      <alignment horizontal="center" vertical="top" wrapText="1"/>
    </xf>
    <xf numFmtId="0" fontId="30" fillId="0" borderId="16" xfId="38" applyFont="1" applyBorder="1" applyAlignment="1">
      <alignment horizontal="center" vertical="top" wrapText="1"/>
    </xf>
    <xf numFmtId="0" fontId="33" fillId="0" borderId="16" xfId="38" applyFont="1" applyBorder="1" applyAlignment="1">
      <alignment horizontal="left" vertical="top" wrapText="1"/>
    </xf>
    <xf numFmtId="0" fontId="34" fillId="0" borderId="19" xfId="38" applyFont="1" applyBorder="1" applyAlignment="1">
      <alignment horizontal="left" vertical="top" wrapText="1"/>
    </xf>
    <xf numFmtId="0" fontId="33" fillId="0" borderId="21" xfId="38" applyFont="1" applyBorder="1" applyAlignment="1">
      <alignment horizontal="left" vertical="top" wrapText="1"/>
    </xf>
    <xf numFmtId="0" fontId="33" fillId="0" borderId="16" xfId="38" applyFont="1" applyBorder="1" applyAlignment="1">
      <alignment horizontal="center" vertical="top" wrapText="1"/>
    </xf>
    <xf numFmtId="1" fontId="33" fillId="0" borderId="16" xfId="38" applyNumberFormat="1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/>
    </xf>
    <xf numFmtId="0" fontId="33" fillId="0" borderId="17" xfId="38" applyFont="1" applyBorder="1" applyAlignment="1">
      <alignment horizontal="center" vertical="top" wrapText="1"/>
    </xf>
    <xf numFmtId="0" fontId="34" fillId="0" borderId="20" xfId="38" applyFont="1" applyBorder="1" applyAlignment="1">
      <alignment horizontal="left" vertical="top" wrapText="1"/>
    </xf>
    <xf numFmtId="0" fontId="33" fillId="0" borderId="22" xfId="38" applyFont="1" applyBorder="1" applyAlignment="1">
      <alignment horizontal="left" vertical="top" wrapText="1"/>
    </xf>
    <xf numFmtId="0" fontId="32" fillId="0" borderId="0" xfId="38" applyFont="1" applyAlignment="1">
      <alignment horizontal="left" vertical="top" wrapText="1"/>
    </xf>
    <xf numFmtId="0" fontId="30" fillId="0" borderId="0" xfId="38" applyFont="1" applyAlignment="1">
      <alignment horizontal="left" vertical="top" wrapText="1"/>
    </xf>
    <xf numFmtId="0" fontId="32" fillId="0" borderId="0" xfId="38" applyFont="1" applyAlignment="1">
      <alignment horizontal="center" vertical="top" wrapText="1"/>
    </xf>
    <xf numFmtId="1" fontId="32" fillId="0" borderId="0" xfId="38" applyNumberFormat="1" applyFont="1" applyAlignment="1">
      <alignment horizontal="center" vertical="top" wrapText="1"/>
    </xf>
    <xf numFmtId="1" fontId="30" fillId="0" borderId="0" xfId="38" applyNumberFormat="1" applyFont="1" applyAlignment="1">
      <alignment horizontal="center" vertical="top" wrapText="1"/>
    </xf>
    <xf numFmtId="0" fontId="30" fillId="0" borderId="0" xfId="38" applyFont="1" applyAlignment="1">
      <alignment horizontal="left" vertical="top"/>
    </xf>
    <xf numFmtId="0" fontId="36" fillId="0" borderId="0" xfId="0" applyFont="1"/>
    <xf numFmtId="0" fontId="30" fillId="0" borderId="0" xfId="38" applyFont="1"/>
    <xf numFmtId="0" fontId="30" fillId="0" borderId="0" xfId="38" applyFont="1" applyAlignment="1">
      <alignment vertical="top"/>
    </xf>
    <xf numFmtId="0" fontId="37" fillId="0" borderId="15" xfId="38" applyFont="1" applyBorder="1" applyAlignment="1">
      <alignment horizontal="center" vertical="top" wrapText="1"/>
    </xf>
    <xf numFmtId="0" fontId="37" fillId="0" borderId="16" xfId="38" applyFont="1" applyBorder="1" applyAlignment="1">
      <alignment horizontal="center" vertical="top" wrapText="1"/>
    </xf>
    <xf numFmtId="0" fontId="37" fillId="0" borderId="0" xfId="38" applyFont="1" applyAlignment="1">
      <alignment horizontal="left" vertical="top"/>
    </xf>
    <xf numFmtId="0" fontId="37" fillId="0" borderId="0" xfId="38" applyFont="1" applyAlignment="1">
      <alignment horizontal="left" vertical="top" wrapText="1"/>
    </xf>
    <xf numFmtId="0" fontId="37" fillId="0" borderId="0" xfId="38" applyFont="1"/>
    <xf numFmtId="0" fontId="23" fillId="0" borderId="0" xfId="38" applyFont="1"/>
    <xf numFmtId="0" fontId="37" fillId="0" borderId="0" xfId="38" applyFont="1" applyAlignment="1">
      <alignment vertical="top"/>
    </xf>
    <xf numFmtId="0" fontId="30" fillId="0" borderId="0" xfId="38" applyFont="1" applyAlignment="1">
      <alignment horizontal="left" vertical="top" wrapText="1"/>
    </xf>
    <xf numFmtId="0" fontId="31" fillId="0" borderId="0" xfId="38" applyFont="1" applyAlignment="1">
      <alignment horizontal="left" vertical="top" wrapText="1"/>
    </xf>
    <xf numFmtId="0" fontId="30" fillId="0" borderId="0" xfId="38" applyFont="1" applyAlignment="1">
      <alignment horizontal="center" vertical="top" wrapText="1"/>
    </xf>
    <xf numFmtId="0" fontId="30" fillId="0" borderId="0" xfId="38" applyFont="1" applyAlignment="1">
      <alignment horizontal="left" vertical="top"/>
    </xf>
    <xf numFmtId="0" fontId="30" fillId="0" borderId="0" xfId="38" applyFont="1" applyAlignment="1">
      <alignment horizontal="left"/>
    </xf>
    <xf numFmtId="0" fontId="25" fillId="0" borderId="0" xfId="38" applyFont="1" applyAlignment="1">
      <alignment horizontal="left" vertical="top" wrapText="1"/>
    </xf>
    <xf numFmtId="0" fontId="26" fillId="0" borderId="0" xfId="38" applyFont="1" applyAlignment="1">
      <alignment horizontal="left" vertical="top" wrapText="1"/>
    </xf>
    <xf numFmtId="0" fontId="21" fillId="0" borderId="0" xfId="38" applyFont="1" applyAlignment="1">
      <alignment horizontal="center" vertical="top" wrapText="1"/>
    </xf>
    <xf numFmtId="0" fontId="25" fillId="0" borderId="0" xfId="38" applyFont="1" applyAlignment="1">
      <alignment horizontal="center" vertical="top" wrapText="1"/>
    </xf>
    <xf numFmtId="0" fontId="25" fillId="0" borderId="0" xfId="38" applyFont="1" applyAlignment="1">
      <alignment horizontal="left" vertical="top"/>
    </xf>
    <xf numFmtId="0" fontId="25" fillId="0" borderId="0" xfId="38" applyFont="1" applyAlignment="1">
      <alignment horizontal="left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0"/>
  <sheetViews>
    <sheetView topLeftCell="A24" zoomScale="70" zoomScaleNormal="70" workbookViewId="0">
      <selection activeCell="C27" sqref="C27"/>
    </sheetView>
  </sheetViews>
  <sheetFormatPr defaultRowHeight="12" x14ac:dyDescent="0.25"/>
  <cols>
    <col min="1" max="1" width="7.140625" customWidth="1"/>
    <col min="2" max="2" width="12.42578125" customWidth="1"/>
    <col min="3" max="3" width="22.71093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5.6" x14ac:dyDescent="0.25">
      <c r="A3" s="95" t="s">
        <v>147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6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5.6" x14ac:dyDescent="0.25">
      <c r="A5" s="96" t="s">
        <v>148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.6" x14ac:dyDescent="0.25">
      <c r="A6" s="96" t="s">
        <v>149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.6" x14ac:dyDescent="0.3">
      <c r="A7" s="97" t="s">
        <v>150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ht="15.6" x14ac:dyDescent="0.25">
      <c r="A8" s="93" t="s">
        <v>105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5.6" x14ac:dyDescent="0.25">
      <c r="A9" s="93" t="s">
        <v>106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47"/>
      <c r="S9" s="47"/>
      <c r="T9" s="47"/>
      <c r="U9" s="47"/>
    </row>
    <row r="10" spans="1:21" ht="15.6" x14ac:dyDescent="0.25">
      <c r="A10" s="94" t="s">
        <v>107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5.6" x14ac:dyDescent="0.25">
      <c r="A11" s="94" t="s">
        <v>108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15.6" x14ac:dyDescent="0.25">
      <c r="A12" s="94" t="s">
        <v>109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ht="15.6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6.2" thickBot="1" x14ac:dyDescent="0.35">
      <c r="A14" s="48"/>
      <c r="B14" s="48"/>
      <c r="C14" s="49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94.2" thickBot="1" x14ac:dyDescent="0.3">
      <c r="A15" s="50" t="s">
        <v>0</v>
      </c>
      <c r="B15" s="51" t="s">
        <v>1</v>
      </c>
      <c r="C15" s="51" t="s">
        <v>2</v>
      </c>
      <c r="D15" s="50" t="s">
        <v>3</v>
      </c>
      <c r="E15" s="52" t="s">
        <v>4</v>
      </c>
      <c r="F15" s="52" t="s">
        <v>5</v>
      </c>
      <c r="G15" s="50" t="s">
        <v>6</v>
      </c>
      <c r="H15" s="53" t="s">
        <v>7</v>
      </c>
      <c r="I15" s="50" t="s">
        <v>8</v>
      </c>
      <c r="J15" s="50" t="s">
        <v>9</v>
      </c>
      <c r="K15" s="50" t="s">
        <v>10</v>
      </c>
      <c r="L15" s="50" t="s">
        <v>11</v>
      </c>
      <c r="M15" s="53" t="s">
        <v>12</v>
      </c>
      <c r="N15" s="50" t="s">
        <v>13</v>
      </c>
      <c r="O15" s="50" t="s">
        <v>14</v>
      </c>
      <c r="P15" s="50" t="s">
        <v>15</v>
      </c>
      <c r="Q15" s="50" t="s">
        <v>16</v>
      </c>
      <c r="R15" s="50" t="s">
        <v>17</v>
      </c>
      <c r="S15" s="50" t="s">
        <v>18</v>
      </c>
      <c r="T15" s="50" t="s">
        <v>19</v>
      </c>
      <c r="U15" s="50" t="s">
        <v>20</v>
      </c>
    </row>
    <row r="16" spans="1:21" ht="31.2" x14ac:dyDescent="0.25">
      <c r="A16" s="54">
        <v>1</v>
      </c>
      <c r="B16" s="55" t="s">
        <v>35</v>
      </c>
      <c r="C16" s="56" t="s">
        <v>22</v>
      </c>
      <c r="D16" s="56" t="s">
        <v>73</v>
      </c>
      <c r="E16" s="56">
        <v>5</v>
      </c>
      <c r="F16" s="56">
        <v>5</v>
      </c>
      <c r="G16" s="56" t="s">
        <v>24</v>
      </c>
      <c r="H16" s="54">
        <v>0</v>
      </c>
      <c r="I16" s="54">
        <v>8</v>
      </c>
      <c r="J16" s="54">
        <v>0</v>
      </c>
      <c r="K16" s="54">
        <v>1</v>
      </c>
      <c r="L16" s="54">
        <v>1</v>
      </c>
      <c r="M16" s="54">
        <v>0</v>
      </c>
      <c r="N16" s="54">
        <v>1</v>
      </c>
      <c r="O16" s="54">
        <v>2</v>
      </c>
      <c r="P16" s="54">
        <v>2</v>
      </c>
      <c r="Q16" s="57">
        <v>0</v>
      </c>
      <c r="R16" s="58">
        <f t="shared" ref="R16:R36" si="0">SUM(H16:Q16)</f>
        <v>15</v>
      </c>
      <c r="S16" s="59">
        <v>22</v>
      </c>
      <c r="T16" s="59">
        <f t="shared" ref="T16:T36" si="1">R16/S16*100</f>
        <v>68.181818181818173</v>
      </c>
      <c r="U16" s="60" t="s">
        <v>125</v>
      </c>
    </row>
    <row r="17" spans="1:21" ht="30.6" customHeight="1" x14ac:dyDescent="0.3">
      <c r="A17" s="61">
        <v>2</v>
      </c>
      <c r="B17" s="55" t="s">
        <v>70</v>
      </c>
      <c r="C17" s="56" t="s">
        <v>22</v>
      </c>
      <c r="D17" s="56" t="s">
        <v>73</v>
      </c>
      <c r="E17" s="62">
        <v>5</v>
      </c>
      <c r="F17" s="62">
        <v>5</v>
      </c>
      <c r="G17" s="62" t="s">
        <v>72</v>
      </c>
      <c r="H17" s="63">
        <v>1</v>
      </c>
      <c r="I17" s="63">
        <v>6</v>
      </c>
      <c r="J17" s="63">
        <v>0</v>
      </c>
      <c r="K17" s="63">
        <v>0</v>
      </c>
      <c r="L17" s="63">
        <v>1</v>
      </c>
      <c r="M17" s="63">
        <v>1</v>
      </c>
      <c r="N17" s="63">
        <v>0</v>
      </c>
      <c r="O17" s="63">
        <v>2</v>
      </c>
      <c r="P17" s="63">
        <v>2</v>
      </c>
      <c r="Q17" s="63">
        <v>1</v>
      </c>
      <c r="R17" s="58">
        <f t="shared" si="0"/>
        <v>14</v>
      </c>
      <c r="S17" s="64">
        <v>22</v>
      </c>
      <c r="T17" s="59">
        <f t="shared" si="1"/>
        <v>63.636363636363633</v>
      </c>
      <c r="U17" s="65" t="s">
        <v>125</v>
      </c>
    </row>
    <row r="18" spans="1:21" ht="31.2" x14ac:dyDescent="0.3">
      <c r="A18" s="61">
        <v>3</v>
      </c>
      <c r="B18" s="55" t="s">
        <v>69</v>
      </c>
      <c r="C18" s="56" t="s">
        <v>22</v>
      </c>
      <c r="D18" s="56" t="s">
        <v>73</v>
      </c>
      <c r="E18" s="62">
        <v>5</v>
      </c>
      <c r="F18" s="56">
        <v>5</v>
      </c>
      <c r="G18" s="62" t="s">
        <v>72</v>
      </c>
      <c r="H18" s="63">
        <v>1</v>
      </c>
      <c r="I18" s="63">
        <v>5</v>
      </c>
      <c r="J18" s="63">
        <v>0</v>
      </c>
      <c r="K18" s="63">
        <v>1</v>
      </c>
      <c r="L18" s="63">
        <v>1</v>
      </c>
      <c r="M18" s="63">
        <v>1</v>
      </c>
      <c r="N18" s="63">
        <v>0</v>
      </c>
      <c r="O18" s="63">
        <v>2</v>
      </c>
      <c r="P18" s="63">
        <v>2</v>
      </c>
      <c r="Q18" s="63">
        <v>0</v>
      </c>
      <c r="R18" s="58">
        <f t="shared" si="0"/>
        <v>13</v>
      </c>
      <c r="S18" s="64">
        <v>22</v>
      </c>
      <c r="T18" s="59">
        <f t="shared" si="1"/>
        <v>59.090909090909093</v>
      </c>
      <c r="U18" s="65" t="s">
        <v>125</v>
      </c>
    </row>
    <row r="19" spans="1:21" ht="31.2" x14ac:dyDescent="0.3">
      <c r="A19" s="61">
        <v>4</v>
      </c>
      <c r="B19" s="55" t="s">
        <v>71</v>
      </c>
      <c r="C19" s="56" t="s">
        <v>22</v>
      </c>
      <c r="D19" s="56" t="s">
        <v>73</v>
      </c>
      <c r="E19" s="56">
        <v>5</v>
      </c>
      <c r="F19" s="62">
        <v>5</v>
      </c>
      <c r="G19" s="62" t="s">
        <v>72</v>
      </c>
      <c r="H19" s="63">
        <v>1</v>
      </c>
      <c r="I19" s="63">
        <v>8</v>
      </c>
      <c r="J19" s="63">
        <v>0</v>
      </c>
      <c r="K19" s="63">
        <v>0</v>
      </c>
      <c r="L19" s="63">
        <v>0</v>
      </c>
      <c r="M19" s="63">
        <v>1</v>
      </c>
      <c r="N19" s="63">
        <v>0</v>
      </c>
      <c r="O19" s="63">
        <v>2</v>
      </c>
      <c r="P19" s="63">
        <v>1</v>
      </c>
      <c r="Q19" s="63">
        <v>0</v>
      </c>
      <c r="R19" s="58">
        <f t="shared" si="0"/>
        <v>13</v>
      </c>
      <c r="S19" s="59">
        <v>22</v>
      </c>
      <c r="T19" s="59">
        <f t="shared" si="1"/>
        <v>59.090909090909093</v>
      </c>
      <c r="U19" s="65" t="s">
        <v>125</v>
      </c>
    </row>
    <row r="20" spans="1:21" ht="28.8" customHeight="1" x14ac:dyDescent="0.3">
      <c r="A20" s="61">
        <v>5</v>
      </c>
      <c r="B20" s="55" t="s">
        <v>67</v>
      </c>
      <c r="C20" s="56" t="s">
        <v>22</v>
      </c>
      <c r="D20" s="56" t="s">
        <v>73</v>
      </c>
      <c r="E20" s="62">
        <v>5</v>
      </c>
      <c r="F20" s="56">
        <v>5</v>
      </c>
      <c r="G20" s="62" t="s">
        <v>91</v>
      </c>
      <c r="H20" s="63">
        <v>1</v>
      </c>
      <c r="I20" s="63">
        <v>6</v>
      </c>
      <c r="J20" s="63">
        <v>0</v>
      </c>
      <c r="K20" s="63">
        <v>1</v>
      </c>
      <c r="L20" s="63">
        <v>1</v>
      </c>
      <c r="M20" s="63">
        <v>0</v>
      </c>
      <c r="N20" s="63">
        <v>0</v>
      </c>
      <c r="O20" s="63">
        <v>0</v>
      </c>
      <c r="P20" s="63">
        <v>2</v>
      </c>
      <c r="Q20" s="63">
        <v>1</v>
      </c>
      <c r="R20" s="58">
        <f t="shared" si="0"/>
        <v>12</v>
      </c>
      <c r="S20" s="64">
        <v>22</v>
      </c>
      <c r="T20" s="59">
        <f t="shared" si="1"/>
        <v>54.54545454545454</v>
      </c>
      <c r="U20" s="65" t="s">
        <v>125</v>
      </c>
    </row>
    <row r="21" spans="1:21" ht="30.6" customHeight="1" x14ac:dyDescent="0.25">
      <c r="A21" s="61">
        <v>6</v>
      </c>
      <c r="B21" s="55" t="s">
        <v>21</v>
      </c>
      <c r="C21" s="56" t="s">
        <v>22</v>
      </c>
      <c r="D21" s="56" t="s">
        <v>73</v>
      </c>
      <c r="E21" s="62">
        <v>5</v>
      </c>
      <c r="F21" s="62">
        <v>5</v>
      </c>
      <c r="G21" s="62" t="s">
        <v>72</v>
      </c>
      <c r="H21" s="61">
        <v>0</v>
      </c>
      <c r="I21" s="61">
        <v>4</v>
      </c>
      <c r="J21" s="61">
        <v>1</v>
      </c>
      <c r="K21" s="61">
        <v>0</v>
      </c>
      <c r="L21" s="61">
        <v>0</v>
      </c>
      <c r="M21" s="61">
        <v>1</v>
      </c>
      <c r="N21" s="61">
        <v>0</v>
      </c>
      <c r="O21" s="61">
        <v>2</v>
      </c>
      <c r="P21" s="61">
        <v>2</v>
      </c>
      <c r="Q21" s="66">
        <v>1</v>
      </c>
      <c r="R21" s="58">
        <f t="shared" si="0"/>
        <v>11</v>
      </c>
      <c r="S21" s="64">
        <v>22</v>
      </c>
      <c r="T21" s="59">
        <f t="shared" si="1"/>
        <v>50</v>
      </c>
      <c r="U21" s="65" t="s">
        <v>125</v>
      </c>
    </row>
    <row r="22" spans="1:21" ht="31.2" x14ac:dyDescent="0.25">
      <c r="A22" s="61">
        <v>7</v>
      </c>
      <c r="B22" s="55" t="s">
        <v>29</v>
      </c>
      <c r="C22" s="56" t="s">
        <v>22</v>
      </c>
      <c r="D22" s="56" t="s">
        <v>73</v>
      </c>
      <c r="E22" s="56">
        <v>5</v>
      </c>
      <c r="F22" s="56">
        <v>5</v>
      </c>
      <c r="G22" s="62" t="s">
        <v>24</v>
      </c>
      <c r="H22" s="61">
        <v>1</v>
      </c>
      <c r="I22" s="61">
        <v>6</v>
      </c>
      <c r="J22" s="61">
        <v>0</v>
      </c>
      <c r="K22" s="61">
        <v>1</v>
      </c>
      <c r="L22" s="61">
        <v>0</v>
      </c>
      <c r="M22" s="61">
        <v>1</v>
      </c>
      <c r="N22" s="61">
        <v>0</v>
      </c>
      <c r="O22" s="61">
        <v>2</v>
      </c>
      <c r="P22" s="61">
        <v>0</v>
      </c>
      <c r="Q22" s="66">
        <v>0</v>
      </c>
      <c r="R22" s="58">
        <f t="shared" si="0"/>
        <v>11</v>
      </c>
      <c r="S22" s="59">
        <v>22</v>
      </c>
      <c r="T22" s="59">
        <f t="shared" si="1"/>
        <v>50</v>
      </c>
      <c r="U22" s="65" t="s">
        <v>125</v>
      </c>
    </row>
    <row r="23" spans="1:21" ht="31.2" x14ac:dyDescent="0.25">
      <c r="A23" s="61">
        <v>8</v>
      </c>
      <c r="B23" s="55" t="s">
        <v>27</v>
      </c>
      <c r="C23" s="56" t="s">
        <v>22</v>
      </c>
      <c r="D23" s="56" t="s">
        <v>73</v>
      </c>
      <c r="E23" s="62">
        <v>5</v>
      </c>
      <c r="F23" s="62">
        <v>5</v>
      </c>
      <c r="G23" s="62" t="s">
        <v>24</v>
      </c>
      <c r="H23" s="61">
        <v>1</v>
      </c>
      <c r="I23" s="61">
        <v>5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58">
        <f t="shared" si="0"/>
        <v>6</v>
      </c>
      <c r="S23" s="64">
        <v>22</v>
      </c>
      <c r="T23" s="59">
        <f t="shared" si="1"/>
        <v>27.27272727272727</v>
      </c>
      <c r="U23" s="65" t="s">
        <v>156</v>
      </c>
    </row>
    <row r="24" spans="1:21" ht="34.200000000000003" customHeight="1" x14ac:dyDescent="0.25">
      <c r="A24" s="61">
        <v>9</v>
      </c>
      <c r="B24" s="55" t="s">
        <v>30</v>
      </c>
      <c r="C24" s="56" t="s">
        <v>22</v>
      </c>
      <c r="D24" s="56" t="s">
        <v>73</v>
      </c>
      <c r="E24" s="62">
        <v>5</v>
      </c>
      <c r="F24" s="56">
        <v>5</v>
      </c>
      <c r="G24" s="62" t="s">
        <v>24</v>
      </c>
      <c r="H24" s="61">
        <v>1</v>
      </c>
      <c r="I24" s="61">
        <v>1</v>
      </c>
      <c r="J24" s="61">
        <v>0</v>
      </c>
      <c r="K24" s="61">
        <v>1</v>
      </c>
      <c r="L24" s="61">
        <v>1</v>
      </c>
      <c r="M24" s="61">
        <v>0</v>
      </c>
      <c r="N24" s="61">
        <v>0</v>
      </c>
      <c r="O24" s="61">
        <v>2</v>
      </c>
      <c r="P24" s="61">
        <v>0</v>
      </c>
      <c r="Q24" s="66">
        <v>0</v>
      </c>
      <c r="R24" s="58">
        <f t="shared" si="0"/>
        <v>6</v>
      </c>
      <c r="S24" s="64">
        <v>22</v>
      </c>
      <c r="T24" s="59">
        <f t="shared" si="1"/>
        <v>27.27272727272727</v>
      </c>
      <c r="U24" s="67" t="s">
        <v>156</v>
      </c>
    </row>
    <row r="25" spans="1:21" ht="31.2" x14ac:dyDescent="0.25">
      <c r="A25" s="61">
        <v>10</v>
      </c>
      <c r="B25" s="55" t="s">
        <v>34</v>
      </c>
      <c r="C25" s="56" t="s">
        <v>22</v>
      </c>
      <c r="D25" s="56" t="s">
        <v>73</v>
      </c>
      <c r="E25" s="56">
        <v>5</v>
      </c>
      <c r="F25" s="62">
        <v>5</v>
      </c>
      <c r="G25" s="62" t="s">
        <v>24</v>
      </c>
      <c r="H25" s="61">
        <v>1</v>
      </c>
      <c r="I25" s="61">
        <v>0</v>
      </c>
      <c r="J25" s="61">
        <v>0</v>
      </c>
      <c r="K25" s="61">
        <v>0</v>
      </c>
      <c r="L25" s="61">
        <v>1</v>
      </c>
      <c r="M25" s="61">
        <v>1</v>
      </c>
      <c r="N25" s="61">
        <v>1</v>
      </c>
      <c r="O25" s="61">
        <v>0</v>
      </c>
      <c r="P25" s="61">
        <v>1</v>
      </c>
      <c r="Q25" s="66">
        <v>1</v>
      </c>
      <c r="R25" s="58">
        <f t="shared" si="0"/>
        <v>6</v>
      </c>
      <c r="S25" s="59">
        <v>22</v>
      </c>
      <c r="T25" s="59">
        <f t="shared" si="1"/>
        <v>27.27272727272727</v>
      </c>
      <c r="U25" s="65" t="s">
        <v>156</v>
      </c>
    </row>
    <row r="26" spans="1:21" ht="31.2" x14ac:dyDescent="0.25">
      <c r="A26" s="61">
        <v>11</v>
      </c>
      <c r="B26" s="55" t="s">
        <v>23</v>
      </c>
      <c r="C26" s="56" t="s">
        <v>22</v>
      </c>
      <c r="D26" s="56" t="s">
        <v>73</v>
      </c>
      <c r="E26" s="62">
        <v>5</v>
      </c>
      <c r="F26" s="56">
        <v>5</v>
      </c>
      <c r="G26" s="62" t="s">
        <v>24</v>
      </c>
      <c r="H26" s="61">
        <v>1</v>
      </c>
      <c r="I26" s="61">
        <v>3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6">
        <v>1</v>
      </c>
      <c r="R26" s="58">
        <f t="shared" si="0"/>
        <v>5</v>
      </c>
      <c r="S26" s="64">
        <v>22</v>
      </c>
      <c r="T26" s="59">
        <f t="shared" si="1"/>
        <v>22.727272727272727</v>
      </c>
      <c r="U26" s="67" t="s">
        <v>156</v>
      </c>
    </row>
    <row r="27" spans="1:21" ht="31.2" x14ac:dyDescent="0.25">
      <c r="A27" s="61">
        <v>12</v>
      </c>
      <c r="B27" s="55" t="s">
        <v>26</v>
      </c>
      <c r="C27" s="56" t="s">
        <v>22</v>
      </c>
      <c r="D27" s="56" t="s">
        <v>73</v>
      </c>
      <c r="E27" s="62">
        <v>5</v>
      </c>
      <c r="F27" s="62">
        <v>5</v>
      </c>
      <c r="G27" s="62" t="s">
        <v>24</v>
      </c>
      <c r="H27" s="61">
        <v>1</v>
      </c>
      <c r="I27" s="61">
        <v>3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6">
        <v>1</v>
      </c>
      <c r="R27" s="58">
        <f t="shared" si="0"/>
        <v>5</v>
      </c>
      <c r="S27" s="64">
        <v>22</v>
      </c>
      <c r="T27" s="59">
        <f t="shared" si="1"/>
        <v>22.727272727272727</v>
      </c>
      <c r="U27" s="65" t="s">
        <v>156</v>
      </c>
    </row>
    <row r="28" spans="1:21" ht="31.2" x14ac:dyDescent="0.25">
      <c r="A28" s="61">
        <v>13</v>
      </c>
      <c r="B28" s="69" t="s">
        <v>28</v>
      </c>
      <c r="C28" s="70" t="s">
        <v>22</v>
      </c>
      <c r="D28" s="56" t="s">
        <v>73</v>
      </c>
      <c r="E28" s="56">
        <v>5</v>
      </c>
      <c r="F28" s="56">
        <v>5</v>
      </c>
      <c r="G28" s="62" t="s">
        <v>24</v>
      </c>
      <c r="H28" s="61">
        <v>1</v>
      </c>
      <c r="I28" s="61">
        <v>2</v>
      </c>
      <c r="J28" s="61">
        <v>0</v>
      </c>
      <c r="K28" s="61">
        <v>0</v>
      </c>
      <c r="L28" s="61">
        <v>1</v>
      </c>
      <c r="M28" s="61">
        <v>0</v>
      </c>
      <c r="N28" s="61">
        <v>0</v>
      </c>
      <c r="O28" s="61">
        <v>0</v>
      </c>
      <c r="P28" s="61">
        <v>0</v>
      </c>
      <c r="Q28" s="61">
        <v>1</v>
      </c>
      <c r="R28" s="58">
        <f t="shared" si="0"/>
        <v>5</v>
      </c>
      <c r="S28" s="59">
        <v>22</v>
      </c>
      <c r="T28" s="59">
        <f t="shared" si="1"/>
        <v>22.727272727272727</v>
      </c>
      <c r="U28" s="67" t="s">
        <v>156</v>
      </c>
    </row>
    <row r="29" spans="1:21" ht="31.2" x14ac:dyDescent="0.25">
      <c r="A29" s="54">
        <v>14</v>
      </c>
      <c r="B29" s="69" t="s">
        <v>32</v>
      </c>
      <c r="C29" s="70" t="s">
        <v>22</v>
      </c>
      <c r="D29" s="56" t="s">
        <v>73</v>
      </c>
      <c r="E29" s="56">
        <v>5</v>
      </c>
      <c r="F29" s="56">
        <v>5</v>
      </c>
      <c r="G29" s="68" t="s">
        <v>24</v>
      </c>
      <c r="H29" s="71">
        <v>1</v>
      </c>
      <c r="I29" s="71">
        <v>2</v>
      </c>
      <c r="J29" s="71">
        <v>0</v>
      </c>
      <c r="K29" s="71">
        <v>0</v>
      </c>
      <c r="L29" s="71">
        <v>1</v>
      </c>
      <c r="M29" s="71">
        <v>0</v>
      </c>
      <c r="N29" s="71">
        <v>0</v>
      </c>
      <c r="O29" s="71">
        <v>0</v>
      </c>
      <c r="P29" s="71">
        <v>0</v>
      </c>
      <c r="Q29" s="72">
        <v>1</v>
      </c>
      <c r="R29" s="58">
        <f t="shared" si="0"/>
        <v>5</v>
      </c>
      <c r="S29" s="64">
        <v>22</v>
      </c>
      <c r="T29" s="59">
        <f t="shared" si="1"/>
        <v>22.727272727272727</v>
      </c>
      <c r="U29" s="65" t="s">
        <v>156</v>
      </c>
    </row>
    <row r="30" spans="1:21" ht="31.2" x14ac:dyDescent="0.3">
      <c r="A30" s="61">
        <v>15</v>
      </c>
      <c r="B30" s="69" t="s">
        <v>65</v>
      </c>
      <c r="C30" s="70" t="s">
        <v>22</v>
      </c>
      <c r="D30" s="56" t="s">
        <v>73</v>
      </c>
      <c r="E30" s="62">
        <v>5</v>
      </c>
      <c r="F30" s="62">
        <v>5</v>
      </c>
      <c r="G30" s="68" t="s">
        <v>101</v>
      </c>
      <c r="H30" s="73">
        <v>0</v>
      </c>
      <c r="I30" s="73">
        <v>3</v>
      </c>
      <c r="J30" s="73">
        <v>0</v>
      </c>
      <c r="K30" s="73">
        <v>1</v>
      </c>
      <c r="L30" s="73">
        <v>0</v>
      </c>
      <c r="M30" s="73">
        <v>0</v>
      </c>
      <c r="N30" s="73">
        <v>1</v>
      </c>
      <c r="O30" s="73">
        <v>0</v>
      </c>
      <c r="P30" s="73">
        <v>0</v>
      </c>
      <c r="Q30" s="73">
        <v>0</v>
      </c>
      <c r="R30" s="58">
        <f t="shared" si="0"/>
        <v>5</v>
      </c>
      <c r="S30" s="64">
        <v>22</v>
      </c>
      <c r="T30" s="59">
        <f t="shared" si="1"/>
        <v>22.727272727272727</v>
      </c>
      <c r="U30" s="67" t="s">
        <v>156</v>
      </c>
    </row>
    <row r="31" spans="1:21" ht="32.4" customHeight="1" x14ac:dyDescent="0.3">
      <c r="A31" s="61">
        <v>16</v>
      </c>
      <c r="B31" s="69" t="s">
        <v>66</v>
      </c>
      <c r="C31" s="70" t="s">
        <v>22</v>
      </c>
      <c r="D31" s="56" t="s">
        <v>73</v>
      </c>
      <c r="E31" s="62">
        <v>5</v>
      </c>
      <c r="F31" s="56">
        <v>5</v>
      </c>
      <c r="G31" s="56" t="s">
        <v>91</v>
      </c>
      <c r="H31" s="73">
        <v>1</v>
      </c>
      <c r="I31" s="73">
        <v>2</v>
      </c>
      <c r="J31" s="73">
        <v>0</v>
      </c>
      <c r="K31" s="73">
        <v>1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58">
        <f t="shared" si="0"/>
        <v>5</v>
      </c>
      <c r="S31" s="59">
        <v>22</v>
      </c>
      <c r="T31" s="59">
        <f t="shared" si="1"/>
        <v>22.727272727272727</v>
      </c>
      <c r="U31" s="65" t="s">
        <v>156</v>
      </c>
    </row>
    <row r="32" spans="1:21" ht="30.6" customHeight="1" x14ac:dyDescent="0.3">
      <c r="A32" s="61">
        <v>17</v>
      </c>
      <c r="B32" s="69" t="s">
        <v>68</v>
      </c>
      <c r="C32" s="70" t="s">
        <v>22</v>
      </c>
      <c r="D32" s="56" t="s">
        <v>73</v>
      </c>
      <c r="E32" s="56">
        <v>5</v>
      </c>
      <c r="F32" s="62">
        <v>5</v>
      </c>
      <c r="G32" s="56" t="s">
        <v>91</v>
      </c>
      <c r="H32" s="73">
        <v>1</v>
      </c>
      <c r="I32" s="73">
        <v>3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58">
        <f t="shared" si="0"/>
        <v>5</v>
      </c>
      <c r="S32" s="64">
        <v>22</v>
      </c>
      <c r="T32" s="59">
        <f t="shared" si="1"/>
        <v>22.727272727272727</v>
      </c>
      <c r="U32" s="67" t="s">
        <v>156</v>
      </c>
    </row>
    <row r="33" spans="1:21" ht="31.2" x14ac:dyDescent="0.25">
      <c r="A33" s="74">
        <v>18</v>
      </c>
      <c r="B33" s="75" t="s">
        <v>33</v>
      </c>
      <c r="C33" s="76" t="s">
        <v>22</v>
      </c>
      <c r="D33" s="56" t="s">
        <v>73</v>
      </c>
      <c r="E33" s="62">
        <v>5</v>
      </c>
      <c r="F33" s="56">
        <v>5</v>
      </c>
      <c r="G33" s="56" t="s">
        <v>24</v>
      </c>
      <c r="H33" s="71">
        <v>1</v>
      </c>
      <c r="I33" s="71">
        <v>3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2">
        <v>0</v>
      </c>
      <c r="R33" s="58">
        <f t="shared" si="0"/>
        <v>4</v>
      </c>
      <c r="S33" s="64">
        <v>22</v>
      </c>
      <c r="T33" s="59">
        <f t="shared" si="1"/>
        <v>18.181818181818183</v>
      </c>
      <c r="U33" s="65" t="s">
        <v>156</v>
      </c>
    </row>
    <row r="34" spans="1:21" ht="31.2" x14ac:dyDescent="0.25">
      <c r="A34" s="61">
        <v>19</v>
      </c>
      <c r="B34" s="69" t="s">
        <v>64</v>
      </c>
      <c r="C34" s="70" t="s">
        <v>22</v>
      </c>
      <c r="D34" s="56" t="s">
        <v>73</v>
      </c>
      <c r="E34" s="62">
        <v>5</v>
      </c>
      <c r="F34" s="62">
        <v>5</v>
      </c>
      <c r="G34" s="56" t="s">
        <v>101</v>
      </c>
      <c r="H34" s="71">
        <v>0</v>
      </c>
      <c r="I34" s="71">
        <v>3</v>
      </c>
      <c r="J34" s="71">
        <v>0</v>
      </c>
      <c r="K34" s="71">
        <v>1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2">
        <v>0</v>
      </c>
      <c r="R34" s="58">
        <f t="shared" si="0"/>
        <v>4</v>
      </c>
      <c r="S34" s="59">
        <v>22</v>
      </c>
      <c r="T34" s="59">
        <f t="shared" si="1"/>
        <v>18.181818181818183</v>
      </c>
      <c r="U34" s="67" t="s">
        <v>156</v>
      </c>
    </row>
    <row r="35" spans="1:21" ht="33" customHeight="1" x14ac:dyDescent="0.25">
      <c r="A35" s="74">
        <v>20</v>
      </c>
      <c r="B35" s="55" t="s">
        <v>25</v>
      </c>
      <c r="C35" s="56" t="s">
        <v>22</v>
      </c>
      <c r="D35" s="56" t="s">
        <v>73</v>
      </c>
      <c r="E35" s="56">
        <v>5</v>
      </c>
      <c r="F35" s="56">
        <v>5</v>
      </c>
      <c r="G35" s="56" t="s">
        <v>24</v>
      </c>
      <c r="H35" s="71">
        <v>1</v>
      </c>
      <c r="I35" s="71">
        <v>1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2">
        <v>0</v>
      </c>
      <c r="R35" s="58">
        <f t="shared" si="0"/>
        <v>2</v>
      </c>
      <c r="S35" s="64">
        <v>22</v>
      </c>
      <c r="T35" s="59">
        <f t="shared" si="1"/>
        <v>9.0909090909090917</v>
      </c>
      <c r="U35" s="65" t="s">
        <v>156</v>
      </c>
    </row>
    <row r="36" spans="1:21" ht="32.4" customHeight="1" x14ac:dyDescent="0.25">
      <c r="A36" s="61">
        <v>21</v>
      </c>
      <c r="B36" s="55" t="s">
        <v>31</v>
      </c>
      <c r="C36" s="56" t="s">
        <v>22</v>
      </c>
      <c r="D36" s="56" t="s">
        <v>73</v>
      </c>
      <c r="E36" s="62">
        <v>5</v>
      </c>
      <c r="F36" s="62">
        <v>5</v>
      </c>
      <c r="G36" s="56" t="s">
        <v>24</v>
      </c>
      <c r="H36" s="71">
        <v>1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2">
        <v>0</v>
      </c>
      <c r="R36" s="58">
        <f t="shared" si="0"/>
        <v>1</v>
      </c>
      <c r="S36" s="64">
        <v>22</v>
      </c>
      <c r="T36" s="59">
        <f t="shared" si="1"/>
        <v>4.5454545454545459</v>
      </c>
      <c r="U36" s="67" t="s">
        <v>156</v>
      </c>
    </row>
    <row r="37" spans="1:21" ht="15.6" x14ac:dyDescent="0.25">
      <c r="A37" s="77"/>
      <c r="B37" s="78"/>
      <c r="C37" s="77"/>
      <c r="D37" s="77"/>
      <c r="E37" s="77"/>
      <c r="F37" s="77"/>
      <c r="G37" s="77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81"/>
      <c r="S37" s="81"/>
      <c r="T37" s="81"/>
      <c r="U37" s="46"/>
    </row>
    <row r="38" spans="1:21" ht="15.6" x14ac:dyDescent="0.25">
      <c r="A38" s="77"/>
      <c r="B38" s="78"/>
      <c r="C38" s="77"/>
      <c r="D38" s="77"/>
      <c r="E38" s="77"/>
      <c r="F38" s="77"/>
      <c r="G38" s="77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81"/>
      <c r="S38" s="81"/>
      <c r="T38" s="81"/>
      <c r="U38" s="46"/>
    </row>
    <row r="39" spans="1:21" ht="15.6" x14ac:dyDescent="0.25">
      <c r="A39" s="77"/>
      <c r="B39" s="78"/>
      <c r="C39" s="78"/>
      <c r="D39" s="77"/>
      <c r="E39" s="77"/>
      <c r="F39" s="77"/>
      <c r="G39" s="77"/>
      <c r="H39" s="79"/>
      <c r="I39" s="79"/>
      <c r="J39" s="79"/>
      <c r="K39" s="79"/>
      <c r="L39" s="79"/>
      <c r="M39" s="79"/>
      <c r="N39" s="79"/>
      <c r="O39" s="79"/>
      <c r="P39" s="79"/>
      <c r="Q39" s="80"/>
      <c r="R39" s="80"/>
      <c r="S39" s="80"/>
      <c r="T39" s="80"/>
      <c r="U39" s="79"/>
    </row>
    <row r="40" spans="1:21" ht="18.600000000000001" customHeight="1" x14ac:dyDescent="0.25">
      <c r="A40" s="77"/>
      <c r="B40" s="82" t="s">
        <v>36</v>
      </c>
      <c r="C40" s="78" t="s">
        <v>151</v>
      </c>
      <c r="D40" s="77"/>
      <c r="E40" s="77"/>
      <c r="F40" s="77"/>
      <c r="G40" s="77" t="s">
        <v>37</v>
      </c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80"/>
      <c r="S40" s="80"/>
      <c r="T40" s="80"/>
      <c r="U40" s="79"/>
    </row>
    <row r="41" spans="1:21" ht="15.6" x14ac:dyDescent="0.3">
      <c r="A41" s="83"/>
      <c r="B41" s="84" t="s">
        <v>38</v>
      </c>
      <c r="C41" s="84" t="s">
        <v>152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ht="16.2" customHeight="1" x14ac:dyDescent="0.3">
      <c r="A42" s="83"/>
      <c r="B42" s="85"/>
      <c r="C42" s="85" t="s">
        <v>153</v>
      </c>
      <c r="D42" s="85"/>
      <c r="E42" s="85"/>
      <c r="F42" s="85"/>
      <c r="G42" s="77" t="s">
        <v>37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1:21" ht="17.399999999999999" customHeight="1" x14ac:dyDescent="0.3">
      <c r="A43" s="83"/>
      <c r="B43" s="85"/>
      <c r="C43" s="85" t="s">
        <v>154</v>
      </c>
      <c r="D43" s="85"/>
      <c r="E43" s="85"/>
      <c r="F43" s="85"/>
      <c r="G43" s="77" t="s">
        <v>37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 ht="18.600000000000001" customHeight="1" x14ac:dyDescent="0.3">
      <c r="A44" s="83"/>
      <c r="B44" s="85"/>
      <c r="C44" s="85" t="s">
        <v>155</v>
      </c>
      <c r="D44" s="85"/>
      <c r="E44" s="85"/>
      <c r="F44" s="85"/>
      <c r="G44" s="77" t="s">
        <v>37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 ht="30" x14ac:dyDescent="0.3">
      <c r="A45" s="83"/>
      <c r="B45" s="85"/>
      <c r="C45" s="85"/>
      <c r="D45" s="85"/>
      <c r="E45" s="85"/>
      <c r="F45" s="85"/>
      <c r="G45" s="77" t="s">
        <v>37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 ht="30" x14ac:dyDescent="0.3">
      <c r="A46" s="83"/>
      <c r="B46" s="85"/>
      <c r="C46" s="85"/>
      <c r="D46" s="85"/>
      <c r="E46" s="85"/>
      <c r="F46" s="85"/>
      <c r="G46" s="77" t="s">
        <v>37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 ht="30" x14ac:dyDescent="0.3">
      <c r="A47" s="83"/>
      <c r="B47" s="85"/>
      <c r="C47" s="85"/>
      <c r="D47" s="85"/>
      <c r="E47" s="85"/>
      <c r="F47" s="85"/>
      <c r="G47" s="77" t="s">
        <v>37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 ht="30" x14ac:dyDescent="0.3">
      <c r="A48" s="83"/>
      <c r="B48" s="85"/>
      <c r="C48" s="85"/>
      <c r="D48" s="85"/>
      <c r="E48" s="85"/>
      <c r="F48" s="85"/>
      <c r="G48" s="77" t="s">
        <v>37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30" x14ac:dyDescent="0.3">
      <c r="A49" s="83"/>
      <c r="B49" s="85"/>
      <c r="C49" s="85"/>
      <c r="D49" s="85"/>
      <c r="E49" s="85"/>
      <c r="F49" s="85"/>
      <c r="G49" s="77" t="s">
        <v>37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30" x14ac:dyDescent="0.3">
      <c r="A50" s="83"/>
      <c r="B50" s="85"/>
      <c r="C50" s="85"/>
      <c r="D50" s="85"/>
      <c r="E50" s="85"/>
      <c r="F50" s="85"/>
      <c r="G50" s="77" t="s">
        <v>37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</sheetData>
  <sortState ref="A16:V36">
    <sortCondition descending="1" ref="T16:T36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8"/>
  <sheetViews>
    <sheetView topLeftCell="B25" zoomScale="70" zoomScaleNormal="70" workbookViewId="0">
      <selection activeCell="C31" sqref="C31"/>
    </sheetView>
  </sheetViews>
  <sheetFormatPr defaultRowHeight="12" x14ac:dyDescent="0.25"/>
  <cols>
    <col min="1" max="1" width="7.140625" customWidth="1"/>
    <col min="3" max="3" width="23.71093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5" customHeight="1" x14ac:dyDescent="0.25">
      <c r="A3" s="101" t="s">
        <v>111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102" t="s">
        <v>112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8" x14ac:dyDescent="0.25">
      <c r="A6" s="102" t="s">
        <v>104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13.8" x14ac:dyDescent="0.25">
      <c r="A7" s="103" t="s">
        <v>110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" customHeight="1" x14ac:dyDescent="0.25">
      <c r="A8" s="98" t="s">
        <v>105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 x14ac:dyDescent="0.25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6"/>
      <c r="S9" s="26"/>
      <c r="T9" s="26"/>
      <c r="U9" s="26"/>
    </row>
    <row r="10" spans="1:21" ht="14.25" customHeight="1" x14ac:dyDescent="0.25">
      <c r="A10" s="99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4.25" customHeight="1" x14ac:dyDescent="0.25">
      <c r="A11" s="99" t="s">
        <v>108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4.25" customHeight="1" x14ac:dyDescent="0.25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13.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  <row r="14" spans="1:21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53.4" thickBot="1" x14ac:dyDescent="0.3">
      <c r="A15" s="5" t="s">
        <v>0</v>
      </c>
      <c r="B15" s="6" t="s">
        <v>1</v>
      </c>
      <c r="C15" s="6" t="s">
        <v>2</v>
      </c>
      <c r="D15" s="5" t="s">
        <v>3</v>
      </c>
      <c r="E15" s="7" t="s">
        <v>4</v>
      </c>
      <c r="F15" s="7" t="s">
        <v>5</v>
      </c>
      <c r="G15" s="5" t="s">
        <v>6</v>
      </c>
      <c r="H15" s="8" t="s">
        <v>7</v>
      </c>
      <c r="I15" s="5" t="s">
        <v>8</v>
      </c>
      <c r="J15" s="5" t="s">
        <v>9</v>
      </c>
      <c r="K15" s="5" t="s">
        <v>10</v>
      </c>
      <c r="L15" s="5" t="s">
        <v>11</v>
      </c>
      <c r="M15" s="8" t="s">
        <v>12</v>
      </c>
      <c r="N15" s="5" t="s">
        <v>13</v>
      </c>
      <c r="O15" s="5" t="s">
        <v>14</v>
      </c>
      <c r="P15" s="5" t="s">
        <v>15</v>
      </c>
      <c r="Q15" s="5" t="s">
        <v>16</v>
      </c>
      <c r="R15" s="5" t="s">
        <v>17</v>
      </c>
      <c r="S15" s="5" t="s">
        <v>18</v>
      </c>
      <c r="T15" s="5" t="s">
        <v>19</v>
      </c>
      <c r="U15" s="5" t="s">
        <v>20</v>
      </c>
    </row>
    <row r="16" spans="1:21" ht="26.4" x14ac:dyDescent="0.25">
      <c r="A16" s="27">
        <v>1</v>
      </c>
      <c r="B16" s="28" t="s">
        <v>42</v>
      </c>
      <c r="C16" s="17" t="s">
        <v>22</v>
      </c>
      <c r="D16" s="17" t="s">
        <v>73</v>
      </c>
      <c r="E16" s="17">
        <v>6</v>
      </c>
      <c r="F16" s="17">
        <v>6</v>
      </c>
      <c r="G16" s="24" t="s">
        <v>102</v>
      </c>
      <c r="H16" s="27">
        <v>1</v>
      </c>
      <c r="I16" s="27">
        <v>8</v>
      </c>
      <c r="J16" s="27">
        <v>3</v>
      </c>
      <c r="K16" s="27">
        <v>0</v>
      </c>
      <c r="L16" s="27">
        <v>0</v>
      </c>
      <c r="M16" s="27">
        <v>1</v>
      </c>
      <c r="N16" s="27">
        <v>0</v>
      </c>
      <c r="O16" s="27">
        <v>2</v>
      </c>
      <c r="P16" s="27">
        <v>2</v>
      </c>
      <c r="Q16" s="29">
        <v>0</v>
      </c>
      <c r="R16" s="36">
        <f t="shared" ref="R16:R34" si="0">SUM(H16:Q16)</f>
        <v>17</v>
      </c>
      <c r="S16" s="34">
        <v>22</v>
      </c>
      <c r="T16" s="30">
        <f t="shared" ref="T16:T34" si="1">R16/S16*100</f>
        <v>77.272727272727266</v>
      </c>
      <c r="U16" s="35" t="s">
        <v>126</v>
      </c>
    </row>
    <row r="17" spans="1:21" ht="26.4" x14ac:dyDescent="0.25">
      <c r="A17" s="31">
        <v>2</v>
      </c>
      <c r="B17" s="28" t="s">
        <v>52</v>
      </c>
      <c r="C17" s="17" t="s">
        <v>22</v>
      </c>
      <c r="D17" s="17" t="s">
        <v>73</v>
      </c>
      <c r="E17" s="21">
        <v>6</v>
      </c>
      <c r="F17" s="21">
        <v>6</v>
      </c>
      <c r="G17" s="24" t="s">
        <v>72</v>
      </c>
      <c r="H17" s="31">
        <v>1</v>
      </c>
      <c r="I17" s="31">
        <v>8</v>
      </c>
      <c r="J17" s="31">
        <v>0</v>
      </c>
      <c r="K17" s="31">
        <v>1</v>
      </c>
      <c r="L17" s="31">
        <v>0</v>
      </c>
      <c r="M17" s="31">
        <v>1</v>
      </c>
      <c r="N17" s="31">
        <v>0</v>
      </c>
      <c r="O17" s="31">
        <v>2</v>
      </c>
      <c r="P17" s="31">
        <v>2</v>
      </c>
      <c r="Q17" s="32">
        <v>0</v>
      </c>
      <c r="R17" s="36">
        <f t="shared" si="0"/>
        <v>15</v>
      </c>
      <c r="S17" s="30">
        <v>22</v>
      </c>
      <c r="T17" s="30">
        <f t="shared" si="1"/>
        <v>68.181818181818173</v>
      </c>
      <c r="U17" s="36" t="s">
        <v>125</v>
      </c>
    </row>
    <row r="18" spans="1:21" ht="26.4" x14ac:dyDescent="0.25">
      <c r="A18" s="31">
        <v>3</v>
      </c>
      <c r="B18" s="28" t="s">
        <v>55</v>
      </c>
      <c r="C18" s="17" t="s">
        <v>22</v>
      </c>
      <c r="D18" s="17" t="s">
        <v>73</v>
      </c>
      <c r="E18" s="17">
        <v>6</v>
      </c>
      <c r="F18" s="17">
        <v>6</v>
      </c>
      <c r="G18" s="24" t="s">
        <v>72</v>
      </c>
      <c r="H18" s="31">
        <v>1</v>
      </c>
      <c r="I18" s="31">
        <v>8</v>
      </c>
      <c r="J18" s="31">
        <v>0</v>
      </c>
      <c r="K18" s="31">
        <v>1</v>
      </c>
      <c r="L18" s="31">
        <v>0</v>
      </c>
      <c r="M18" s="31">
        <v>1</v>
      </c>
      <c r="N18" s="31">
        <v>0</v>
      </c>
      <c r="O18" s="31">
        <v>2</v>
      </c>
      <c r="P18" s="31">
        <v>2</v>
      </c>
      <c r="Q18" s="32">
        <v>0</v>
      </c>
      <c r="R18" s="36">
        <f t="shared" si="0"/>
        <v>15</v>
      </c>
      <c r="S18" s="30">
        <v>22</v>
      </c>
      <c r="T18" s="30">
        <f t="shared" si="1"/>
        <v>68.181818181818173</v>
      </c>
      <c r="U18" s="36" t="s">
        <v>125</v>
      </c>
    </row>
    <row r="19" spans="1:21" ht="26.4" x14ac:dyDescent="0.25">
      <c r="A19" s="31">
        <v>4</v>
      </c>
      <c r="B19" s="28" t="s">
        <v>46</v>
      </c>
      <c r="C19" s="17" t="s">
        <v>22</v>
      </c>
      <c r="D19" s="17" t="s">
        <v>73</v>
      </c>
      <c r="E19" s="21">
        <v>6</v>
      </c>
      <c r="F19" s="21">
        <v>6</v>
      </c>
      <c r="G19" s="24" t="s">
        <v>91</v>
      </c>
      <c r="H19" s="31">
        <v>1</v>
      </c>
      <c r="I19" s="31">
        <v>8</v>
      </c>
      <c r="J19" s="31">
        <v>0</v>
      </c>
      <c r="K19" s="31">
        <v>1</v>
      </c>
      <c r="L19" s="31">
        <v>0</v>
      </c>
      <c r="M19" s="31">
        <v>0</v>
      </c>
      <c r="N19" s="31">
        <v>0</v>
      </c>
      <c r="O19" s="31">
        <v>2</v>
      </c>
      <c r="P19" s="31">
        <v>2</v>
      </c>
      <c r="Q19" s="32">
        <v>0</v>
      </c>
      <c r="R19" s="36">
        <f t="shared" si="0"/>
        <v>14</v>
      </c>
      <c r="S19" s="34">
        <v>22</v>
      </c>
      <c r="T19" s="30">
        <f t="shared" si="1"/>
        <v>63.636363636363633</v>
      </c>
      <c r="U19" s="36" t="s">
        <v>125</v>
      </c>
    </row>
    <row r="20" spans="1:21" ht="26.4" x14ac:dyDescent="0.25">
      <c r="A20" s="31">
        <v>5</v>
      </c>
      <c r="B20" s="28" t="s">
        <v>48</v>
      </c>
      <c r="C20" s="17" t="s">
        <v>22</v>
      </c>
      <c r="D20" s="17" t="s">
        <v>73</v>
      </c>
      <c r="E20" s="17">
        <v>6</v>
      </c>
      <c r="F20" s="17">
        <v>6</v>
      </c>
      <c r="G20" s="24" t="s">
        <v>24</v>
      </c>
      <c r="H20" s="31">
        <v>0</v>
      </c>
      <c r="I20" s="31">
        <v>8</v>
      </c>
      <c r="J20" s="31">
        <v>0</v>
      </c>
      <c r="K20" s="31">
        <v>0</v>
      </c>
      <c r="L20" s="31">
        <v>0</v>
      </c>
      <c r="M20" s="31">
        <v>1</v>
      </c>
      <c r="N20" s="31">
        <v>0</v>
      </c>
      <c r="O20" s="31">
        <v>0</v>
      </c>
      <c r="P20" s="31">
        <v>2</v>
      </c>
      <c r="Q20" s="32">
        <v>1</v>
      </c>
      <c r="R20" s="36">
        <f t="shared" si="0"/>
        <v>12</v>
      </c>
      <c r="S20" s="30">
        <v>22</v>
      </c>
      <c r="T20" s="30">
        <f t="shared" si="1"/>
        <v>54.54545454545454</v>
      </c>
      <c r="U20" s="36" t="s">
        <v>125</v>
      </c>
    </row>
    <row r="21" spans="1:21" ht="26.4" x14ac:dyDescent="0.25">
      <c r="A21" s="31">
        <v>6</v>
      </c>
      <c r="B21" s="28" t="s">
        <v>56</v>
      </c>
      <c r="C21" s="17" t="s">
        <v>22</v>
      </c>
      <c r="D21" s="17" t="s">
        <v>73</v>
      </c>
      <c r="E21" s="21">
        <v>6</v>
      </c>
      <c r="F21" s="21">
        <v>6</v>
      </c>
      <c r="G21" s="17" t="s">
        <v>102</v>
      </c>
      <c r="H21" s="31">
        <v>0</v>
      </c>
      <c r="I21" s="31">
        <v>8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2</v>
      </c>
      <c r="P21" s="31">
        <v>2</v>
      </c>
      <c r="Q21" s="32">
        <v>0</v>
      </c>
      <c r="R21" s="36">
        <f t="shared" si="0"/>
        <v>12</v>
      </c>
      <c r="S21" s="30">
        <v>22</v>
      </c>
      <c r="T21" s="30">
        <f t="shared" si="1"/>
        <v>54.54545454545454</v>
      </c>
      <c r="U21" s="36" t="s">
        <v>125</v>
      </c>
    </row>
    <row r="22" spans="1:21" ht="26.4" x14ac:dyDescent="0.25">
      <c r="A22" s="31">
        <v>7</v>
      </c>
      <c r="B22" s="28" t="s">
        <v>41</v>
      </c>
      <c r="C22" s="17" t="s">
        <v>22</v>
      </c>
      <c r="D22" s="17" t="s">
        <v>73</v>
      </c>
      <c r="E22" s="17">
        <v>6</v>
      </c>
      <c r="F22" s="17">
        <v>6</v>
      </c>
      <c r="G22" s="17" t="s">
        <v>102</v>
      </c>
      <c r="H22" s="31">
        <v>0</v>
      </c>
      <c r="I22" s="31">
        <v>6</v>
      </c>
      <c r="J22" s="31">
        <v>0</v>
      </c>
      <c r="K22" s="31">
        <v>1</v>
      </c>
      <c r="L22" s="31">
        <v>1</v>
      </c>
      <c r="M22" s="31">
        <v>1</v>
      </c>
      <c r="N22" s="31">
        <v>0</v>
      </c>
      <c r="O22" s="31">
        <v>2</v>
      </c>
      <c r="P22" s="31">
        <v>0</v>
      </c>
      <c r="Q22" s="32">
        <v>0</v>
      </c>
      <c r="R22" s="36">
        <f t="shared" si="0"/>
        <v>11</v>
      </c>
      <c r="S22" s="34">
        <v>22</v>
      </c>
      <c r="T22" s="30">
        <f t="shared" si="1"/>
        <v>50</v>
      </c>
      <c r="U22" s="36" t="s">
        <v>125</v>
      </c>
    </row>
    <row r="23" spans="1:21" ht="26.4" x14ac:dyDescent="0.25">
      <c r="A23" s="31">
        <v>8</v>
      </c>
      <c r="B23" s="33" t="s">
        <v>43</v>
      </c>
      <c r="C23" s="24" t="s">
        <v>22</v>
      </c>
      <c r="D23" s="17" t="s">
        <v>73</v>
      </c>
      <c r="E23" s="21">
        <v>6</v>
      </c>
      <c r="F23" s="21">
        <v>6</v>
      </c>
      <c r="G23" s="17" t="s">
        <v>102</v>
      </c>
      <c r="H23" s="31">
        <v>0</v>
      </c>
      <c r="I23" s="31">
        <v>7</v>
      </c>
      <c r="J23" s="31">
        <v>0</v>
      </c>
      <c r="K23" s="31">
        <v>0</v>
      </c>
      <c r="L23" s="31">
        <v>1</v>
      </c>
      <c r="M23" s="31">
        <v>1</v>
      </c>
      <c r="N23" s="31">
        <v>0</v>
      </c>
      <c r="O23" s="31">
        <v>2</v>
      </c>
      <c r="P23" s="31">
        <v>0</v>
      </c>
      <c r="Q23" s="32">
        <v>0</v>
      </c>
      <c r="R23" s="36">
        <f t="shared" si="0"/>
        <v>11</v>
      </c>
      <c r="S23" s="30">
        <v>22</v>
      </c>
      <c r="T23" s="30">
        <f t="shared" si="1"/>
        <v>50</v>
      </c>
      <c r="U23" s="36" t="s">
        <v>125</v>
      </c>
    </row>
    <row r="24" spans="1:21" ht="26.4" x14ac:dyDescent="0.25">
      <c r="A24" s="31">
        <v>9</v>
      </c>
      <c r="B24" s="33" t="s">
        <v>47</v>
      </c>
      <c r="C24" s="24" t="s">
        <v>22</v>
      </c>
      <c r="D24" s="17" t="s">
        <v>73</v>
      </c>
      <c r="E24" s="17">
        <v>6</v>
      </c>
      <c r="F24" s="17">
        <v>6</v>
      </c>
      <c r="G24" s="17" t="s">
        <v>91</v>
      </c>
      <c r="H24" s="31">
        <v>1</v>
      </c>
      <c r="I24" s="31">
        <v>4</v>
      </c>
      <c r="J24" s="31">
        <v>0</v>
      </c>
      <c r="K24" s="31">
        <v>1</v>
      </c>
      <c r="L24" s="31">
        <v>1</v>
      </c>
      <c r="M24" s="31">
        <v>0</v>
      </c>
      <c r="N24" s="31">
        <v>0</v>
      </c>
      <c r="O24" s="31">
        <v>2</v>
      </c>
      <c r="P24" s="31">
        <v>1</v>
      </c>
      <c r="Q24" s="32">
        <v>0</v>
      </c>
      <c r="R24" s="36">
        <f t="shared" si="0"/>
        <v>10</v>
      </c>
      <c r="S24" s="30">
        <v>22</v>
      </c>
      <c r="T24" s="30">
        <f t="shared" si="1"/>
        <v>45.454545454545453</v>
      </c>
      <c r="U24" s="86" t="s">
        <v>156</v>
      </c>
    </row>
    <row r="25" spans="1:21" ht="26.4" x14ac:dyDescent="0.25">
      <c r="A25" s="31">
        <v>10</v>
      </c>
      <c r="B25" s="33" t="s">
        <v>53</v>
      </c>
      <c r="C25" s="24" t="s">
        <v>22</v>
      </c>
      <c r="D25" s="17" t="s">
        <v>73</v>
      </c>
      <c r="E25" s="21">
        <v>6</v>
      </c>
      <c r="F25" s="21">
        <v>6</v>
      </c>
      <c r="G25" s="21" t="s">
        <v>72</v>
      </c>
      <c r="H25" s="31">
        <v>1</v>
      </c>
      <c r="I25" s="31">
        <v>6</v>
      </c>
      <c r="J25" s="31">
        <v>0</v>
      </c>
      <c r="K25" s="31">
        <v>0</v>
      </c>
      <c r="L25" s="31">
        <v>0</v>
      </c>
      <c r="M25" s="31">
        <v>1</v>
      </c>
      <c r="N25" s="31">
        <v>0</v>
      </c>
      <c r="O25" s="31">
        <v>2</v>
      </c>
      <c r="P25" s="31">
        <v>0</v>
      </c>
      <c r="Q25" s="32">
        <v>0</v>
      </c>
      <c r="R25" s="36">
        <f t="shared" si="0"/>
        <v>10</v>
      </c>
      <c r="S25" s="34">
        <v>22</v>
      </c>
      <c r="T25" s="30">
        <f t="shared" si="1"/>
        <v>45.454545454545453</v>
      </c>
      <c r="U25" s="87" t="s">
        <v>156</v>
      </c>
    </row>
    <row r="26" spans="1:21" ht="26.4" x14ac:dyDescent="0.25">
      <c r="A26" s="27">
        <v>11</v>
      </c>
      <c r="B26" s="33" t="s">
        <v>54</v>
      </c>
      <c r="C26" s="24" t="s">
        <v>22</v>
      </c>
      <c r="D26" s="17" t="s">
        <v>73</v>
      </c>
      <c r="E26" s="17">
        <v>6</v>
      </c>
      <c r="F26" s="17">
        <v>6</v>
      </c>
      <c r="G26" s="21" t="s">
        <v>72</v>
      </c>
      <c r="H26" s="31">
        <v>0</v>
      </c>
      <c r="I26" s="31">
        <v>8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1</v>
      </c>
      <c r="P26" s="31">
        <v>0</v>
      </c>
      <c r="Q26" s="32">
        <v>0</v>
      </c>
      <c r="R26" s="36">
        <f t="shared" si="0"/>
        <v>9</v>
      </c>
      <c r="S26" s="30">
        <v>22</v>
      </c>
      <c r="T26" s="30">
        <f t="shared" si="1"/>
        <v>40.909090909090914</v>
      </c>
      <c r="U26" s="86" t="s">
        <v>156</v>
      </c>
    </row>
    <row r="27" spans="1:21" ht="26.4" x14ac:dyDescent="0.25">
      <c r="A27" s="31">
        <v>12</v>
      </c>
      <c r="B27" s="33" t="s">
        <v>51</v>
      </c>
      <c r="C27" s="24" t="s">
        <v>22</v>
      </c>
      <c r="D27" s="17" t="s">
        <v>73</v>
      </c>
      <c r="E27" s="21">
        <v>6</v>
      </c>
      <c r="F27" s="21">
        <v>6</v>
      </c>
      <c r="G27" s="21" t="s">
        <v>24</v>
      </c>
      <c r="H27" s="31">
        <v>0</v>
      </c>
      <c r="I27" s="31">
        <v>5</v>
      </c>
      <c r="J27" s="31">
        <v>0</v>
      </c>
      <c r="K27" s="31">
        <v>0</v>
      </c>
      <c r="L27" s="31">
        <v>1</v>
      </c>
      <c r="M27" s="31">
        <v>0</v>
      </c>
      <c r="N27" s="31">
        <v>0</v>
      </c>
      <c r="O27" s="31">
        <v>2</v>
      </c>
      <c r="P27" s="31">
        <v>0</v>
      </c>
      <c r="Q27" s="32">
        <v>0</v>
      </c>
      <c r="R27" s="36">
        <f t="shared" si="0"/>
        <v>8</v>
      </c>
      <c r="S27" s="30">
        <v>22</v>
      </c>
      <c r="T27" s="30">
        <f t="shared" si="1"/>
        <v>36.363636363636367</v>
      </c>
      <c r="U27" s="87" t="s">
        <v>156</v>
      </c>
    </row>
    <row r="28" spans="1:21" ht="26.4" x14ac:dyDescent="0.25">
      <c r="A28" s="31">
        <v>13</v>
      </c>
      <c r="B28" s="33" t="s">
        <v>57</v>
      </c>
      <c r="C28" s="24" t="s">
        <v>22</v>
      </c>
      <c r="D28" s="17" t="s">
        <v>73</v>
      </c>
      <c r="E28" s="17">
        <v>6</v>
      </c>
      <c r="F28" s="17">
        <v>6</v>
      </c>
      <c r="G28" s="21" t="s">
        <v>24</v>
      </c>
      <c r="H28" s="31">
        <v>1</v>
      </c>
      <c r="I28" s="31">
        <v>5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2">
        <v>1</v>
      </c>
      <c r="R28" s="36">
        <f t="shared" si="0"/>
        <v>7</v>
      </c>
      <c r="S28" s="34">
        <v>22</v>
      </c>
      <c r="T28" s="30">
        <f t="shared" si="1"/>
        <v>31.818181818181817</v>
      </c>
      <c r="U28" s="86" t="s">
        <v>156</v>
      </c>
    </row>
    <row r="29" spans="1:21" ht="26.4" x14ac:dyDescent="0.25">
      <c r="A29" s="31">
        <v>14</v>
      </c>
      <c r="B29" s="33" t="s">
        <v>40</v>
      </c>
      <c r="C29" s="24" t="s">
        <v>22</v>
      </c>
      <c r="D29" s="17" t="s">
        <v>73</v>
      </c>
      <c r="E29" s="21">
        <v>6</v>
      </c>
      <c r="F29" s="21">
        <v>6</v>
      </c>
      <c r="G29" s="17" t="s">
        <v>102</v>
      </c>
      <c r="H29" s="31">
        <v>0</v>
      </c>
      <c r="I29" s="31">
        <v>4</v>
      </c>
      <c r="J29" s="31">
        <v>0</v>
      </c>
      <c r="K29" s="31">
        <v>1</v>
      </c>
      <c r="L29" s="31">
        <v>0</v>
      </c>
      <c r="M29" s="31">
        <v>0</v>
      </c>
      <c r="N29" s="31">
        <v>0</v>
      </c>
      <c r="O29" s="31">
        <v>1</v>
      </c>
      <c r="P29" s="31">
        <v>0</v>
      </c>
      <c r="Q29" s="32">
        <v>0</v>
      </c>
      <c r="R29" s="36">
        <f t="shared" si="0"/>
        <v>6</v>
      </c>
      <c r="S29" s="30">
        <v>22</v>
      </c>
      <c r="T29" s="30">
        <f t="shared" si="1"/>
        <v>27.27272727272727</v>
      </c>
      <c r="U29" s="87" t="s">
        <v>156</v>
      </c>
    </row>
    <row r="30" spans="1:21" ht="26.4" x14ac:dyDescent="0.25">
      <c r="A30" s="31">
        <v>15</v>
      </c>
      <c r="B30" s="33" t="s">
        <v>50</v>
      </c>
      <c r="C30" s="24" t="s">
        <v>22</v>
      </c>
      <c r="D30" s="17" t="s">
        <v>73</v>
      </c>
      <c r="E30" s="17">
        <v>6</v>
      </c>
      <c r="F30" s="17">
        <v>6</v>
      </c>
      <c r="G30" s="17" t="s">
        <v>24</v>
      </c>
      <c r="H30" s="31">
        <v>1</v>
      </c>
      <c r="I30" s="31">
        <v>2</v>
      </c>
      <c r="J30" s="31">
        <v>0</v>
      </c>
      <c r="K30" s="31">
        <v>0</v>
      </c>
      <c r="L30" s="31">
        <v>1</v>
      </c>
      <c r="M30" s="31">
        <v>0</v>
      </c>
      <c r="N30" s="31">
        <v>0</v>
      </c>
      <c r="O30" s="31">
        <v>0</v>
      </c>
      <c r="P30" s="31">
        <v>0</v>
      </c>
      <c r="Q30" s="32">
        <v>0</v>
      </c>
      <c r="R30" s="36">
        <f t="shared" si="0"/>
        <v>4</v>
      </c>
      <c r="S30" s="30">
        <v>22</v>
      </c>
      <c r="T30" s="30">
        <f t="shared" si="1"/>
        <v>18.181818181818183</v>
      </c>
      <c r="U30" s="86" t="s">
        <v>156</v>
      </c>
    </row>
    <row r="31" spans="1:21" ht="26.4" x14ac:dyDescent="0.25">
      <c r="A31" s="31">
        <v>16</v>
      </c>
      <c r="B31" s="33" t="s">
        <v>39</v>
      </c>
      <c r="C31" s="24" t="s">
        <v>22</v>
      </c>
      <c r="D31" s="17" t="s">
        <v>73</v>
      </c>
      <c r="E31" s="21">
        <v>6</v>
      </c>
      <c r="F31" s="21">
        <v>6</v>
      </c>
      <c r="G31" s="17" t="s">
        <v>102</v>
      </c>
      <c r="H31" s="31">
        <v>0</v>
      </c>
      <c r="I31" s="31">
        <v>2</v>
      </c>
      <c r="J31" s="31">
        <v>0</v>
      </c>
      <c r="K31" s="31">
        <v>0</v>
      </c>
      <c r="L31" s="31">
        <v>0</v>
      </c>
      <c r="M31" s="31">
        <v>1</v>
      </c>
      <c r="N31" s="31">
        <v>0</v>
      </c>
      <c r="O31" s="31">
        <v>0</v>
      </c>
      <c r="P31" s="31">
        <v>0</v>
      </c>
      <c r="Q31" s="32">
        <v>0</v>
      </c>
      <c r="R31" s="36">
        <f t="shared" si="0"/>
        <v>3</v>
      </c>
      <c r="S31" s="34">
        <v>22</v>
      </c>
      <c r="T31" s="30">
        <f t="shared" si="1"/>
        <v>13.636363636363635</v>
      </c>
      <c r="U31" s="87" t="s">
        <v>156</v>
      </c>
    </row>
    <row r="32" spans="1:21" ht="26.4" x14ac:dyDescent="0.25">
      <c r="A32" s="31">
        <v>17</v>
      </c>
      <c r="B32" s="33" t="s">
        <v>45</v>
      </c>
      <c r="C32" s="24" t="s">
        <v>22</v>
      </c>
      <c r="D32" s="17" t="s">
        <v>73</v>
      </c>
      <c r="E32" s="17">
        <v>6</v>
      </c>
      <c r="F32" s="17">
        <v>6</v>
      </c>
      <c r="G32" s="17" t="s">
        <v>91</v>
      </c>
      <c r="H32" s="31">
        <v>0</v>
      </c>
      <c r="I32" s="31">
        <v>1</v>
      </c>
      <c r="J32" s="31">
        <v>0</v>
      </c>
      <c r="K32" s="31">
        <v>1</v>
      </c>
      <c r="L32" s="31">
        <v>0</v>
      </c>
      <c r="M32" s="31">
        <v>1</v>
      </c>
      <c r="N32" s="31">
        <v>0</v>
      </c>
      <c r="O32" s="31">
        <v>0</v>
      </c>
      <c r="P32" s="31">
        <v>0</v>
      </c>
      <c r="Q32" s="32">
        <v>0</v>
      </c>
      <c r="R32" s="36">
        <f t="shared" si="0"/>
        <v>3</v>
      </c>
      <c r="S32" s="30">
        <v>22</v>
      </c>
      <c r="T32" s="30">
        <f t="shared" si="1"/>
        <v>13.636363636363635</v>
      </c>
      <c r="U32" s="87" t="s">
        <v>156</v>
      </c>
    </row>
    <row r="33" spans="1:21" ht="26.4" x14ac:dyDescent="0.25">
      <c r="A33" s="31">
        <v>18</v>
      </c>
      <c r="B33" s="28" t="s">
        <v>44</v>
      </c>
      <c r="C33" s="20" t="s">
        <v>22</v>
      </c>
      <c r="D33" s="18" t="s">
        <v>73</v>
      </c>
      <c r="E33" s="21">
        <v>6</v>
      </c>
      <c r="F33" s="21">
        <v>6</v>
      </c>
      <c r="G33" s="24" t="s">
        <v>91</v>
      </c>
      <c r="H33" s="31">
        <v>0</v>
      </c>
      <c r="I33" s="31">
        <v>1</v>
      </c>
      <c r="J33" s="31">
        <v>0</v>
      </c>
      <c r="K33" s="31">
        <v>0</v>
      </c>
      <c r="L33" s="31">
        <v>1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6">
        <f t="shared" si="0"/>
        <v>2</v>
      </c>
      <c r="S33" s="30">
        <v>22</v>
      </c>
      <c r="T33" s="30">
        <f t="shared" si="1"/>
        <v>9.0909090909090917</v>
      </c>
      <c r="U33" s="86" t="s">
        <v>156</v>
      </c>
    </row>
    <row r="34" spans="1:21" ht="26.4" x14ac:dyDescent="0.25">
      <c r="A34" s="31">
        <v>19</v>
      </c>
      <c r="B34" s="28" t="s">
        <v>49</v>
      </c>
      <c r="C34" s="24" t="s">
        <v>22</v>
      </c>
      <c r="D34" s="24" t="s">
        <v>73</v>
      </c>
      <c r="E34" s="17">
        <v>6</v>
      </c>
      <c r="F34" s="17">
        <v>6</v>
      </c>
      <c r="G34" s="21" t="s">
        <v>24</v>
      </c>
      <c r="H34" s="31">
        <v>1</v>
      </c>
      <c r="I34" s="31">
        <v>0</v>
      </c>
      <c r="J34" s="31">
        <v>0</v>
      </c>
      <c r="K34" s="31">
        <v>0</v>
      </c>
      <c r="L34" s="31">
        <v>1</v>
      </c>
      <c r="M34" s="31">
        <v>0</v>
      </c>
      <c r="N34" s="31">
        <v>0</v>
      </c>
      <c r="O34" s="31">
        <v>0</v>
      </c>
      <c r="P34" s="31">
        <v>0</v>
      </c>
      <c r="Q34" s="32">
        <v>0</v>
      </c>
      <c r="R34" s="36">
        <f t="shared" si="0"/>
        <v>2</v>
      </c>
      <c r="S34" s="34">
        <v>22</v>
      </c>
      <c r="T34" s="30">
        <f t="shared" si="1"/>
        <v>9.0909090909090917</v>
      </c>
      <c r="U34" s="87" t="s">
        <v>156</v>
      </c>
    </row>
    <row r="35" spans="1:21" ht="13.2" x14ac:dyDescent="0.25">
      <c r="A35" s="9"/>
      <c r="B35" s="10"/>
      <c r="C35" s="22"/>
      <c r="D35" s="22"/>
      <c r="E35" s="9"/>
      <c r="F35" s="9"/>
      <c r="G35" s="9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3"/>
      <c r="S35" s="13"/>
      <c r="T35" s="13"/>
      <c r="U35" s="2"/>
    </row>
    <row r="36" spans="1:21" ht="13.2" x14ac:dyDescent="0.25">
      <c r="A36" s="9"/>
      <c r="B36" s="10"/>
      <c r="C36" s="23"/>
      <c r="D36" s="22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3"/>
      <c r="S36" s="13"/>
      <c r="T36" s="13"/>
      <c r="U36" s="2"/>
    </row>
    <row r="37" spans="1:21" ht="13.2" x14ac:dyDescent="0.25">
      <c r="A37" s="9"/>
      <c r="B37" s="10"/>
      <c r="C37" s="9"/>
      <c r="D37" s="9"/>
      <c r="E37" s="9"/>
      <c r="F37" s="9"/>
      <c r="G37" s="9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  <c r="S37" s="12"/>
      <c r="T37" s="12"/>
      <c r="U37" s="11"/>
    </row>
    <row r="38" spans="1:21" ht="19.2" customHeight="1" x14ac:dyDescent="0.25">
      <c r="A38" s="9"/>
      <c r="B38" s="82" t="s">
        <v>36</v>
      </c>
      <c r="C38" s="78" t="s">
        <v>151</v>
      </c>
      <c r="D38" s="9"/>
      <c r="E38" s="9"/>
      <c r="F38" s="9"/>
      <c r="G38" s="9" t="s">
        <v>37</v>
      </c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  <c r="S38" s="12"/>
      <c r="T38" s="12"/>
      <c r="U38" s="11"/>
    </row>
    <row r="39" spans="1:21" ht="15.6" x14ac:dyDescent="0.3">
      <c r="B39" s="84" t="s">
        <v>38</v>
      </c>
      <c r="C39" s="84" t="s">
        <v>152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6.8" customHeight="1" x14ac:dyDescent="0.25">
      <c r="B40" s="85"/>
      <c r="C40" s="85" t="s">
        <v>153</v>
      </c>
      <c r="D40" s="16"/>
      <c r="E40" s="16"/>
      <c r="F40" s="16"/>
      <c r="G40" s="9" t="s">
        <v>37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6.8" customHeight="1" x14ac:dyDescent="0.25">
      <c r="B41" s="85"/>
      <c r="C41" s="85" t="s">
        <v>154</v>
      </c>
      <c r="D41" s="16"/>
      <c r="E41" s="16"/>
      <c r="F41" s="16"/>
      <c r="G41" s="9" t="s">
        <v>37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6.8" customHeight="1" x14ac:dyDescent="0.25">
      <c r="B42" s="85"/>
      <c r="C42" s="85" t="s">
        <v>155</v>
      </c>
      <c r="D42" s="16"/>
      <c r="E42" s="16"/>
      <c r="F42" s="16"/>
      <c r="G42" s="9" t="s">
        <v>37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26.4" x14ac:dyDescent="0.25">
      <c r="B43" s="16"/>
      <c r="C43" s="16"/>
      <c r="D43" s="16"/>
      <c r="E43" s="16"/>
      <c r="F43" s="16"/>
      <c r="G43" s="9" t="s">
        <v>37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26.4" x14ac:dyDescent="0.25">
      <c r="B44" s="16"/>
      <c r="C44" s="16"/>
      <c r="D44" s="16"/>
      <c r="E44" s="16"/>
      <c r="F44" s="16"/>
      <c r="G44" s="9" t="s">
        <v>37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26.4" x14ac:dyDescent="0.25">
      <c r="B45" s="16"/>
      <c r="C45" s="16"/>
      <c r="D45" s="16"/>
      <c r="E45" s="16"/>
      <c r="F45" s="16"/>
      <c r="G45" s="9" t="s">
        <v>37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26.4" x14ac:dyDescent="0.25">
      <c r="B46" s="16"/>
      <c r="C46" s="16"/>
      <c r="D46" s="16"/>
      <c r="E46" s="16"/>
      <c r="F46" s="16"/>
      <c r="G46" s="9" t="s">
        <v>37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26.4" x14ac:dyDescent="0.25">
      <c r="B47" s="16"/>
      <c r="C47" s="16"/>
      <c r="D47" s="16"/>
      <c r="E47" s="16"/>
      <c r="F47" s="16"/>
      <c r="G47" s="9" t="s">
        <v>37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26.4" x14ac:dyDescent="0.25">
      <c r="B48" s="16"/>
      <c r="C48" s="16"/>
      <c r="D48" s="16"/>
      <c r="E48" s="16"/>
      <c r="F48" s="16"/>
      <c r="G48" s="9" t="s">
        <v>37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</sheetData>
  <sortState ref="A16:V34">
    <sortCondition descending="1" ref="T16:T34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8"/>
  <sheetViews>
    <sheetView topLeftCell="A26" zoomScale="80" zoomScaleNormal="80" workbookViewId="0">
      <selection activeCell="C33" sqref="C33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9" width="13.85546875" customWidth="1"/>
    <col min="10" max="10" width="13" customWidth="1"/>
    <col min="11" max="11" width="22.42578125" customWidth="1"/>
    <col min="12" max="12" width="22.140625" customWidth="1"/>
    <col min="13" max="13" width="17.28515625" customWidth="1"/>
  </cols>
  <sheetData>
    <row r="3" spans="1:21" ht="15" customHeight="1" x14ac:dyDescent="0.25">
      <c r="A3" s="101" t="s">
        <v>113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102" t="s">
        <v>103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8" x14ac:dyDescent="0.25">
      <c r="A6" s="102" t="s">
        <v>104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13.8" x14ac:dyDescent="0.25">
      <c r="A7" s="103" t="s">
        <v>110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" customHeight="1" x14ac:dyDescent="0.25">
      <c r="A8" s="98" t="s">
        <v>105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 x14ac:dyDescent="0.25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6"/>
      <c r="S9" s="26"/>
      <c r="T9" s="26"/>
      <c r="U9" s="26"/>
    </row>
    <row r="10" spans="1:21" ht="14.25" customHeight="1" x14ac:dyDescent="0.25">
      <c r="A10" s="99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4.25" customHeight="1" x14ac:dyDescent="0.25">
      <c r="A11" s="99" t="s">
        <v>108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4.25" customHeight="1" x14ac:dyDescent="0.25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13.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21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21" ht="53.4" thickBot="1" x14ac:dyDescent="0.3">
      <c r="A15" s="5" t="s">
        <v>0</v>
      </c>
      <c r="B15" s="6" t="s">
        <v>1</v>
      </c>
      <c r="C15" s="6" t="s">
        <v>2</v>
      </c>
      <c r="D15" s="5" t="s">
        <v>3</v>
      </c>
      <c r="E15" s="7" t="s">
        <v>4</v>
      </c>
      <c r="F15" s="7" t="s">
        <v>5</v>
      </c>
      <c r="G15" s="5" t="s">
        <v>6</v>
      </c>
      <c r="H15" s="8" t="s">
        <v>7</v>
      </c>
      <c r="I15" s="5" t="s">
        <v>8</v>
      </c>
      <c r="J15" s="5" t="s">
        <v>17</v>
      </c>
      <c r="K15" s="5" t="s">
        <v>18</v>
      </c>
      <c r="L15" s="5" t="s">
        <v>19</v>
      </c>
      <c r="M15" s="5" t="s">
        <v>20</v>
      </c>
    </row>
    <row r="16" spans="1:21" ht="26.4" x14ac:dyDescent="0.25">
      <c r="A16" s="27">
        <v>1</v>
      </c>
      <c r="B16" s="33" t="s">
        <v>90</v>
      </c>
      <c r="C16" s="19" t="s">
        <v>22</v>
      </c>
      <c r="D16" s="17" t="s">
        <v>73</v>
      </c>
      <c r="E16" s="17">
        <v>7</v>
      </c>
      <c r="F16" s="17">
        <v>7</v>
      </c>
      <c r="G16" s="17" t="s">
        <v>91</v>
      </c>
      <c r="H16" s="27">
        <v>2</v>
      </c>
      <c r="I16" s="27">
        <v>25</v>
      </c>
      <c r="J16" s="30">
        <f t="shared" ref="J16:J36" si="0">SUM(H16:I16)</f>
        <v>27</v>
      </c>
      <c r="K16" s="34">
        <v>33</v>
      </c>
      <c r="L16" s="34">
        <f t="shared" ref="L16:L36" si="1">J16/K16*100</f>
        <v>81.818181818181827</v>
      </c>
      <c r="M16" s="35" t="s">
        <v>126</v>
      </c>
    </row>
    <row r="17" spans="1:13" ht="26.4" x14ac:dyDescent="0.25">
      <c r="A17" s="31">
        <v>2</v>
      </c>
      <c r="B17" s="33" t="s">
        <v>76</v>
      </c>
      <c r="C17" s="19" t="s">
        <v>22</v>
      </c>
      <c r="D17" s="17" t="s">
        <v>73</v>
      </c>
      <c r="E17" s="21">
        <v>7</v>
      </c>
      <c r="F17" s="21">
        <v>7</v>
      </c>
      <c r="G17" s="17" t="s">
        <v>72</v>
      </c>
      <c r="H17" s="31">
        <v>2</v>
      </c>
      <c r="I17" s="31">
        <v>22</v>
      </c>
      <c r="J17" s="30">
        <f t="shared" si="0"/>
        <v>24</v>
      </c>
      <c r="K17" s="34">
        <v>33</v>
      </c>
      <c r="L17" s="34">
        <f t="shared" si="1"/>
        <v>72.727272727272734</v>
      </c>
      <c r="M17" s="36" t="s">
        <v>125</v>
      </c>
    </row>
    <row r="18" spans="1:13" ht="26.4" x14ac:dyDescent="0.25">
      <c r="A18" s="31">
        <v>3</v>
      </c>
      <c r="B18" s="33" t="s">
        <v>87</v>
      </c>
      <c r="C18" s="19" t="s">
        <v>22</v>
      </c>
      <c r="D18" s="17" t="s">
        <v>73</v>
      </c>
      <c r="E18" s="17">
        <v>7</v>
      </c>
      <c r="F18" s="17">
        <v>7</v>
      </c>
      <c r="G18" s="17" t="s">
        <v>91</v>
      </c>
      <c r="H18" s="31">
        <v>1</v>
      </c>
      <c r="I18" s="31">
        <v>20</v>
      </c>
      <c r="J18" s="30">
        <f t="shared" si="0"/>
        <v>21</v>
      </c>
      <c r="K18" s="34">
        <v>33</v>
      </c>
      <c r="L18" s="34">
        <f t="shared" si="1"/>
        <v>63.636363636363633</v>
      </c>
      <c r="M18" s="36" t="s">
        <v>125</v>
      </c>
    </row>
    <row r="19" spans="1:13" ht="26.4" x14ac:dyDescent="0.25">
      <c r="A19" s="31">
        <v>4</v>
      </c>
      <c r="B19" s="33" t="s">
        <v>78</v>
      </c>
      <c r="C19" s="19" t="s">
        <v>22</v>
      </c>
      <c r="D19" s="17" t="s">
        <v>73</v>
      </c>
      <c r="E19" s="21">
        <v>7</v>
      </c>
      <c r="F19" s="21">
        <v>7</v>
      </c>
      <c r="G19" s="17" t="s">
        <v>72</v>
      </c>
      <c r="H19" s="31">
        <v>2</v>
      </c>
      <c r="I19" s="31">
        <v>17</v>
      </c>
      <c r="J19" s="30">
        <f t="shared" si="0"/>
        <v>19</v>
      </c>
      <c r="K19" s="34">
        <v>33</v>
      </c>
      <c r="L19" s="34">
        <f t="shared" si="1"/>
        <v>57.575757575757578</v>
      </c>
      <c r="M19" s="36" t="s">
        <v>125</v>
      </c>
    </row>
    <row r="20" spans="1:13" ht="26.4" x14ac:dyDescent="0.25">
      <c r="A20" s="31">
        <v>5</v>
      </c>
      <c r="B20" s="33" t="s">
        <v>86</v>
      </c>
      <c r="C20" s="19" t="s">
        <v>22</v>
      </c>
      <c r="D20" s="17" t="s">
        <v>73</v>
      </c>
      <c r="E20" s="17">
        <v>7</v>
      </c>
      <c r="F20" s="17">
        <v>7</v>
      </c>
      <c r="G20" s="17" t="s">
        <v>72</v>
      </c>
      <c r="H20" s="31">
        <v>1</v>
      </c>
      <c r="I20" s="31">
        <v>18</v>
      </c>
      <c r="J20" s="30">
        <f t="shared" si="0"/>
        <v>19</v>
      </c>
      <c r="K20" s="34">
        <v>33</v>
      </c>
      <c r="L20" s="34">
        <f t="shared" si="1"/>
        <v>57.575757575757578</v>
      </c>
      <c r="M20" s="36" t="s">
        <v>125</v>
      </c>
    </row>
    <row r="21" spans="1:13" ht="26.4" x14ac:dyDescent="0.25">
      <c r="A21" s="31">
        <v>6</v>
      </c>
      <c r="B21" s="33" t="s">
        <v>80</v>
      </c>
      <c r="C21" s="19" t="s">
        <v>22</v>
      </c>
      <c r="D21" s="17" t="s">
        <v>73</v>
      </c>
      <c r="E21" s="21">
        <v>7</v>
      </c>
      <c r="F21" s="21">
        <v>7</v>
      </c>
      <c r="G21" s="17" t="s">
        <v>72</v>
      </c>
      <c r="H21" s="31">
        <v>2</v>
      </c>
      <c r="I21" s="31">
        <v>14</v>
      </c>
      <c r="J21" s="30">
        <f t="shared" si="0"/>
        <v>16</v>
      </c>
      <c r="K21" s="34">
        <v>33</v>
      </c>
      <c r="L21" s="34">
        <f t="shared" si="1"/>
        <v>48.484848484848484</v>
      </c>
      <c r="M21" s="87" t="s">
        <v>156</v>
      </c>
    </row>
    <row r="22" spans="1:13" ht="26.4" x14ac:dyDescent="0.25">
      <c r="A22" s="31">
        <v>7</v>
      </c>
      <c r="B22" s="33" t="s">
        <v>83</v>
      </c>
      <c r="C22" s="19" t="s">
        <v>22</v>
      </c>
      <c r="D22" s="17" t="s">
        <v>73</v>
      </c>
      <c r="E22" s="17">
        <v>7</v>
      </c>
      <c r="F22" s="17">
        <v>7</v>
      </c>
      <c r="G22" s="17" t="s">
        <v>91</v>
      </c>
      <c r="H22" s="31">
        <v>1</v>
      </c>
      <c r="I22" s="31">
        <v>10</v>
      </c>
      <c r="J22" s="30">
        <f t="shared" si="0"/>
        <v>11</v>
      </c>
      <c r="K22" s="34">
        <v>33</v>
      </c>
      <c r="L22" s="34">
        <f t="shared" si="1"/>
        <v>33.333333333333329</v>
      </c>
      <c r="M22" s="86" t="s">
        <v>156</v>
      </c>
    </row>
    <row r="23" spans="1:13" ht="26.4" x14ac:dyDescent="0.25">
      <c r="A23" s="31">
        <v>8</v>
      </c>
      <c r="B23" s="33" t="s">
        <v>131</v>
      </c>
      <c r="C23" s="25" t="s">
        <v>22</v>
      </c>
      <c r="D23" s="17" t="s">
        <v>73</v>
      </c>
      <c r="E23" s="21">
        <v>7</v>
      </c>
      <c r="F23" s="21">
        <v>7</v>
      </c>
      <c r="G23" s="17" t="s">
        <v>72</v>
      </c>
      <c r="H23" s="31">
        <v>6</v>
      </c>
      <c r="I23" s="31">
        <v>3</v>
      </c>
      <c r="J23" s="30">
        <f t="shared" si="0"/>
        <v>9</v>
      </c>
      <c r="K23" s="34">
        <v>33</v>
      </c>
      <c r="L23" s="34">
        <f t="shared" si="1"/>
        <v>27.27272727272727</v>
      </c>
      <c r="M23" s="87" t="s">
        <v>156</v>
      </c>
    </row>
    <row r="24" spans="1:13" ht="26.4" x14ac:dyDescent="0.25">
      <c r="A24" s="31">
        <v>9</v>
      </c>
      <c r="B24" s="33" t="s">
        <v>74</v>
      </c>
      <c r="C24" s="25" t="s">
        <v>22</v>
      </c>
      <c r="D24" s="17" t="s">
        <v>73</v>
      </c>
      <c r="E24" s="17">
        <v>7</v>
      </c>
      <c r="F24" s="17">
        <v>7</v>
      </c>
      <c r="G24" s="17" t="s">
        <v>72</v>
      </c>
      <c r="H24" s="31">
        <v>1</v>
      </c>
      <c r="I24" s="31">
        <v>6</v>
      </c>
      <c r="J24" s="30">
        <f t="shared" si="0"/>
        <v>7</v>
      </c>
      <c r="K24" s="34">
        <v>33</v>
      </c>
      <c r="L24" s="34">
        <f t="shared" si="1"/>
        <v>21.212121212121211</v>
      </c>
      <c r="M24" s="86" t="s">
        <v>156</v>
      </c>
    </row>
    <row r="25" spans="1:13" ht="26.4" x14ac:dyDescent="0.25">
      <c r="A25" s="31">
        <v>10</v>
      </c>
      <c r="B25" s="33" t="s">
        <v>85</v>
      </c>
      <c r="C25" s="25" t="s">
        <v>22</v>
      </c>
      <c r="D25" s="17" t="s">
        <v>73</v>
      </c>
      <c r="E25" s="21">
        <v>7</v>
      </c>
      <c r="F25" s="21">
        <v>7</v>
      </c>
      <c r="G25" s="17" t="s">
        <v>72</v>
      </c>
      <c r="H25" s="31">
        <v>0</v>
      </c>
      <c r="I25" s="31">
        <v>7</v>
      </c>
      <c r="J25" s="30">
        <f t="shared" si="0"/>
        <v>7</v>
      </c>
      <c r="K25" s="34">
        <v>33</v>
      </c>
      <c r="L25" s="34">
        <f t="shared" si="1"/>
        <v>21.212121212121211</v>
      </c>
      <c r="M25" s="87" t="s">
        <v>156</v>
      </c>
    </row>
    <row r="26" spans="1:13" ht="26.4" x14ac:dyDescent="0.25">
      <c r="A26" s="27">
        <v>11</v>
      </c>
      <c r="B26" s="33" t="s">
        <v>127</v>
      </c>
      <c r="C26" s="25" t="s">
        <v>22</v>
      </c>
      <c r="D26" s="17" t="s">
        <v>73</v>
      </c>
      <c r="E26" s="17">
        <v>7</v>
      </c>
      <c r="F26" s="17">
        <v>7</v>
      </c>
      <c r="G26" s="17" t="s">
        <v>72</v>
      </c>
      <c r="H26" s="31">
        <v>2</v>
      </c>
      <c r="I26" s="31">
        <v>5</v>
      </c>
      <c r="J26" s="30">
        <f t="shared" si="0"/>
        <v>7</v>
      </c>
      <c r="K26" s="34">
        <v>33</v>
      </c>
      <c r="L26" s="34">
        <f t="shared" si="1"/>
        <v>21.212121212121211</v>
      </c>
      <c r="M26" s="86" t="s">
        <v>156</v>
      </c>
    </row>
    <row r="27" spans="1:13" ht="26.4" x14ac:dyDescent="0.25">
      <c r="A27" s="31">
        <v>12</v>
      </c>
      <c r="B27" s="33" t="s">
        <v>129</v>
      </c>
      <c r="C27" s="25" t="s">
        <v>22</v>
      </c>
      <c r="D27" s="17" t="s">
        <v>73</v>
      </c>
      <c r="E27" s="21">
        <v>7</v>
      </c>
      <c r="F27" s="21">
        <v>7</v>
      </c>
      <c r="G27" s="17" t="s">
        <v>72</v>
      </c>
      <c r="H27" s="31">
        <v>2</v>
      </c>
      <c r="I27" s="31">
        <v>5</v>
      </c>
      <c r="J27" s="30">
        <f t="shared" si="0"/>
        <v>7</v>
      </c>
      <c r="K27" s="34">
        <v>33</v>
      </c>
      <c r="L27" s="34">
        <f t="shared" si="1"/>
        <v>21.212121212121211</v>
      </c>
      <c r="M27" s="87" t="s">
        <v>156</v>
      </c>
    </row>
    <row r="28" spans="1:13" ht="26.4" x14ac:dyDescent="0.25">
      <c r="A28" s="31">
        <v>13</v>
      </c>
      <c r="B28" s="33" t="s">
        <v>79</v>
      </c>
      <c r="C28" s="25" t="s">
        <v>22</v>
      </c>
      <c r="D28" s="17" t="s">
        <v>73</v>
      </c>
      <c r="E28" s="17">
        <v>7</v>
      </c>
      <c r="F28" s="17">
        <v>7</v>
      </c>
      <c r="G28" s="17" t="s">
        <v>72</v>
      </c>
      <c r="H28" s="31">
        <v>0</v>
      </c>
      <c r="I28" s="31">
        <v>5</v>
      </c>
      <c r="J28" s="30">
        <f t="shared" si="0"/>
        <v>5</v>
      </c>
      <c r="K28" s="34">
        <v>33</v>
      </c>
      <c r="L28" s="34">
        <f t="shared" si="1"/>
        <v>15.151515151515152</v>
      </c>
      <c r="M28" s="87" t="s">
        <v>156</v>
      </c>
    </row>
    <row r="29" spans="1:13" ht="26.4" x14ac:dyDescent="0.25">
      <c r="A29" s="31">
        <v>14</v>
      </c>
      <c r="B29" s="33" t="s">
        <v>81</v>
      </c>
      <c r="C29" s="25" t="s">
        <v>22</v>
      </c>
      <c r="D29" s="17" t="s">
        <v>73</v>
      </c>
      <c r="E29" s="21">
        <v>7</v>
      </c>
      <c r="F29" s="21">
        <v>7</v>
      </c>
      <c r="G29" s="17" t="s">
        <v>72</v>
      </c>
      <c r="H29" s="31">
        <v>0</v>
      </c>
      <c r="I29" s="31">
        <v>5</v>
      </c>
      <c r="J29" s="30">
        <f t="shared" si="0"/>
        <v>5</v>
      </c>
      <c r="K29" s="34">
        <v>33</v>
      </c>
      <c r="L29" s="34">
        <f t="shared" si="1"/>
        <v>15.151515151515152</v>
      </c>
      <c r="M29" s="86" t="s">
        <v>156</v>
      </c>
    </row>
    <row r="30" spans="1:13" ht="26.4" x14ac:dyDescent="0.25">
      <c r="A30" s="31">
        <v>15</v>
      </c>
      <c r="B30" s="33" t="s">
        <v>88</v>
      </c>
      <c r="C30" s="25" t="s">
        <v>22</v>
      </c>
      <c r="D30" s="17" t="s">
        <v>73</v>
      </c>
      <c r="E30" s="17">
        <v>7</v>
      </c>
      <c r="F30" s="17">
        <v>7</v>
      </c>
      <c r="G30" s="17" t="s">
        <v>91</v>
      </c>
      <c r="H30" s="31">
        <v>0</v>
      </c>
      <c r="I30" s="31">
        <v>5</v>
      </c>
      <c r="J30" s="30">
        <f t="shared" si="0"/>
        <v>5</v>
      </c>
      <c r="K30" s="34">
        <v>33</v>
      </c>
      <c r="L30" s="34">
        <f t="shared" si="1"/>
        <v>15.151515151515152</v>
      </c>
      <c r="M30" s="87" t="s">
        <v>156</v>
      </c>
    </row>
    <row r="31" spans="1:13" ht="26.4" x14ac:dyDescent="0.25">
      <c r="A31" s="31">
        <v>16</v>
      </c>
      <c r="B31" s="33" t="s">
        <v>130</v>
      </c>
      <c r="C31" s="25" t="s">
        <v>22</v>
      </c>
      <c r="D31" s="17" t="s">
        <v>73</v>
      </c>
      <c r="E31" s="21">
        <v>7</v>
      </c>
      <c r="F31" s="21">
        <v>7</v>
      </c>
      <c r="G31" s="17" t="s">
        <v>72</v>
      </c>
      <c r="H31" s="31">
        <v>1</v>
      </c>
      <c r="I31" s="31">
        <v>3</v>
      </c>
      <c r="J31" s="30">
        <f t="shared" si="0"/>
        <v>4</v>
      </c>
      <c r="K31" s="34">
        <v>32</v>
      </c>
      <c r="L31" s="34">
        <f t="shared" si="1"/>
        <v>12.5</v>
      </c>
      <c r="M31" s="86" t="s">
        <v>156</v>
      </c>
    </row>
    <row r="32" spans="1:13" ht="26.4" x14ac:dyDescent="0.25">
      <c r="A32" s="31">
        <v>17</v>
      </c>
      <c r="B32" s="33" t="s">
        <v>77</v>
      </c>
      <c r="C32" s="25" t="s">
        <v>22</v>
      </c>
      <c r="D32" s="17" t="s">
        <v>73</v>
      </c>
      <c r="E32" s="21">
        <v>7</v>
      </c>
      <c r="F32" s="21">
        <v>7</v>
      </c>
      <c r="G32" s="17" t="s">
        <v>72</v>
      </c>
      <c r="H32" s="31">
        <v>1</v>
      </c>
      <c r="I32" s="31">
        <v>3</v>
      </c>
      <c r="J32" s="30">
        <f t="shared" si="0"/>
        <v>4</v>
      </c>
      <c r="K32" s="34">
        <v>33</v>
      </c>
      <c r="L32" s="34">
        <f t="shared" si="1"/>
        <v>12.121212121212121</v>
      </c>
      <c r="M32" s="87" t="s">
        <v>156</v>
      </c>
    </row>
    <row r="33" spans="1:13" ht="26.4" x14ac:dyDescent="0.25">
      <c r="A33" s="31">
        <v>18</v>
      </c>
      <c r="B33" s="33" t="s">
        <v>84</v>
      </c>
      <c r="C33" s="25" t="s">
        <v>22</v>
      </c>
      <c r="D33" s="17" t="s">
        <v>73</v>
      </c>
      <c r="E33" s="17">
        <v>7</v>
      </c>
      <c r="F33" s="17">
        <v>7</v>
      </c>
      <c r="G33" s="17" t="s">
        <v>72</v>
      </c>
      <c r="H33" s="31">
        <v>0</v>
      </c>
      <c r="I33" s="31">
        <v>4</v>
      </c>
      <c r="J33" s="30">
        <f t="shared" si="0"/>
        <v>4</v>
      </c>
      <c r="K33" s="34">
        <v>33</v>
      </c>
      <c r="L33" s="34">
        <f t="shared" si="1"/>
        <v>12.121212121212121</v>
      </c>
      <c r="M33" s="86" t="s">
        <v>156</v>
      </c>
    </row>
    <row r="34" spans="1:13" ht="26.4" x14ac:dyDescent="0.25">
      <c r="A34" s="31">
        <v>19</v>
      </c>
      <c r="B34" s="33" t="s">
        <v>128</v>
      </c>
      <c r="C34" s="25" t="s">
        <v>22</v>
      </c>
      <c r="D34" s="17" t="s">
        <v>73</v>
      </c>
      <c r="E34" s="21">
        <v>7</v>
      </c>
      <c r="F34" s="21">
        <v>7</v>
      </c>
      <c r="G34" s="17" t="s">
        <v>72</v>
      </c>
      <c r="H34" s="31">
        <v>1</v>
      </c>
      <c r="I34" s="31">
        <v>3</v>
      </c>
      <c r="J34" s="30">
        <f t="shared" si="0"/>
        <v>4</v>
      </c>
      <c r="K34" s="34">
        <v>33</v>
      </c>
      <c r="L34" s="34">
        <f t="shared" si="1"/>
        <v>12.121212121212121</v>
      </c>
      <c r="M34" s="87" t="s">
        <v>156</v>
      </c>
    </row>
    <row r="35" spans="1:13" ht="26.4" x14ac:dyDescent="0.25">
      <c r="A35" s="31">
        <v>20</v>
      </c>
      <c r="B35" s="33" t="s">
        <v>82</v>
      </c>
      <c r="C35" s="25" t="s">
        <v>22</v>
      </c>
      <c r="D35" s="17" t="s">
        <v>73</v>
      </c>
      <c r="E35" s="21">
        <v>7</v>
      </c>
      <c r="F35" s="21">
        <v>7</v>
      </c>
      <c r="G35" s="17" t="s">
        <v>91</v>
      </c>
      <c r="H35" s="31">
        <v>0</v>
      </c>
      <c r="I35" s="31">
        <v>3</v>
      </c>
      <c r="J35" s="30">
        <f t="shared" si="0"/>
        <v>3</v>
      </c>
      <c r="K35" s="34">
        <v>33</v>
      </c>
      <c r="L35" s="34">
        <f t="shared" si="1"/>
        <v>9.0909090909090917</v>
      </c>
      <c r="M35" s="86" t="s">
        <v>156</v>
      </c>
    </row>
    <row r="36" spans="1:13" ht="26.4" x14ac:dyDescent="0.25">
      <c r="A36" s="31">
        <v>21</v>
      </c>
      <c r="B36" s="33" t="s">
        <v>89</v>
      </c>
      <c r="C36" s="25" t="s">
        <v>22</v>
      </c>
      <c r="D36" s="17" t="s">
        <v>73</v>
      </c>
      <c r="E36" s="21">
        <v>7</v>
      </c>
      <c r="F36" s="21">
        <v>7</v>
      </c>
      <c r="G36" s="17" t="s">
        <v>91</v>
      </c>
      <c r="H36" s="31">
        <v>0</v>
      </c>
      <c r="I36" s="31">
        <v>0</v>
      </c>
      <c r="J36" s="30">
        <f t="shared" si="0"/>
        <v>0</v>
      </c>
      <c r="K36" s="34">
        <v>33</v>
      </c>
      <c r="L36" s="34">
        <f t="shared" si="1"/>
        <v>0</v>
      </c>
      <c r="M36" s="87" t="s">
        <v>156</v>
      </c>
    </row>
    <row r="37" spans="1:13" ht="13.2" x14ac:dyDescent="0.25">
      <c r="A37" s="9"/>
      <c r="B37" s="10"/>
      <c r="C37" s="9"/>
      <c r="D37" s="9"/>
      <c r="E37" s="9"/>
      <c r="F37" s="9"/>
      <c r="G37" s="9"/>
      <c r="H37" s="11"/>
      <c r="I37" s="11"/>
      <c r="J37" s="12"/>
      <c r="K37" s="12"/>
      <c r="L37" s="12"/>
      <c r="M37" s="11"/>
    </row>
    <row r="38" spans="1:13" ht="15" customHeight="1" x14ac:dyDescent="0.25">
      <c r="A38" s="9"/>
      <c r="B38" s="88" t="s">
        <v>36</v>
      </c>
      <c r="C38" s="89" t="s">
        <v>151</v>
      </c>
      <c r="D38" s="9"/>
      <c r="E38" s="9"/>
      <c r="F38" s="9"/>
      <c r="G38" s="9" t="s">
        <v>37</v>
      </c>
      <c r="H38" s="11"/>
      <c r="I38" s="11"/>
      <c r="J38" s="12"/>
      <c r="K38" s="12"/>
      <c r="L38" s="12"/>
      <c r="M38" s="11"/>
    </row>
    <row r="39" spans="1:13" ht="13.2" x14ac:dyDescent="0.25">
      <c r="B39" s="90" t="s">
        <v>38</v>
      </c>
      <c r="C39" s="90" t="s">
        <v>152</v>
      </c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3.8" customHeight="1" x14ac:dyDescent="0.25">
      <c r="B40" s="92"/>
      <c r="C40" s="92" t="s">
        <v>153</v>
      </c>
      <c r="D40" s="16"/>
      <c r="E40" s="16"/>
      <c r="F40" s="16"/>
      <c r="G40" s="9" t="s">
        <v>37</v>
      </c>
      <c r="H40" s="16"/>
      <c r="I40" s="16"/>
      <c r="J40" s="16"/>
      <c r="K40" s="16"/>
      <c r="L40" s="16"/>
      <c r="M40" s="16"/>
    </row>
    <row r="41" spans="1:13" ht="14.4" customHeight="1" x14ac:dyDescent="0.25">
      <c r="B41" s="92"/>
      <c r="C41" s="92" t="s">
        <v>154</v>
      </c>
      <c r="D41" s="16"/>
      <c r="E41" s="16"/>
      <c r="F41" s="16"/>
      <c r="G41" s="9" t="s">
        <v>37</v>
      </c>
      <c r="H41" s="16"/>
      <c r="I41" s="16"/>
      <c r="J41" s="16"/>
      <c r="K41" s="16"/>
      <c r="L41" s="16"/>
      <c r="M41" s="16"/>
    </row>
    <row r="42" spans="1:13" ht="12.6" customHeight="1" x14ac:dyDescent="0.25">
      <c r="B42" s="92"/>
      <c r="C42" s="92" t="s">
        <v>155</v>
      </c>
      <c r="D42" s="16"/>
      <c r="E42" s="16"/>
      <c r="F42" s="16"/>
      <c r="G42" s="9" t="s">
        <v>37</v>
      </c>
      <c r="H42" s="16"/>
      <c r="I42" s="16"/>
      <c r="J42" s="16"/>
      <c r="K42" s="16"/>
      <c r="L42" s="16"/>
      <c r="M42" s="16"/>
    </row>
    <row r="43" spans="1:13" ht="26.4" x14ac:dyDescent="0.25">
      <c r="B43" s="16"/>
      <c r="C43" s="16"/>
      <c r="D43" s="16"/>
      <c r="E43" s="16"/>
      <c r="F43" s="16"/>
      <c r="G43" s="9" t="s">
        <v>37</v>
      </c>
      <c r="H43" s="16"/>
      <c r="I43" s="16"/>
      <c r="J43" s="16"/>
      <c r="K43" s="16"/>
      <c r="L43" s="16"/>
      <c r="M43" s="16"/>
    </row>
    <row r="44" spans="1:13" ht="26.4" x14ac:dyDescent="0.25">
      <c r="B44" s="16"/>
      <c r="C44" s="16"/>
      <c r="D44" s="16"/>
      <c r="E44" s="16"/>
      <c r="F44" s="16"/>
      <c r="G44" s="9" t="s">
        <v>37</v>
      </c>
      <c r="H44" s="16"/>
      <c r="I44" s="16"/>
      <c r="J44" s="16"/>
      <c r="K44" s="16"/>
      <c r="L44" s="16"/>
      <c r="M44" s="16"/>
    </row>
    <row r="45" spans="1:13" ht="26.4" x14ac:dyDescent="0.25">
      <c r="B45" s="16"/>
      <c r="C45" s="16"/>
      <c r="D45" s="16"/>
      <c r="E45" s="16"/>
      <c r="F45" s="16"/>
      <c r="G45" s="9" t="s">
        <v>37</v>
      </c>
      <c r="H45" s="16"/>
      <c r="I45" s="16"/>
      <c r="J45" s="16"/>
      <c r="K45" s="16"/>
      <c r="L45" s="16"/>
      <c r="M45" s="16"/>
    </row>
    <row r="46" spans="1:13" ht="26.4" x14ac:dyDescent="0.25">
      <c r="B46" s="16"/>
      <c r="C46" s="16"/>
      <c r="D46" s="16"/>
      <c r="E46" s="16"/>
      <c r="F46" s="16"/>
      <c r="G46" s="9" t="s">
        <v>37</v>
      </c>
      <c r="H46" s="16"/>
      <c r="I46" s="16"/>
      <c r="J46" s="16"/>
      <c r="K46" s="16"/>
      <c r="L46" s="16"/>
      <c r="M46" s="16"/>
    </row>
    <row r="47" spans="1:13" ht="26.4" x14ac:dyDescent="0.25">
      <c r="B47" s="16"/>
      <c r="C47" s="16"/>
      <c r="D47" s="16"/>
      <c r="E47" s="16"/>
      <c r="F47" s="16"/>
      <c r="G47" s="9" t="s">
        <v>37</v>
      </c>
      <c r="H47" s="16"/>
      <c r="I47" s="16"/>
      <c r="J47" s="16"/>
      <c r="K47" s="16"/>
      <c r="L47" s="16"/>
      <c r="M47" s="16"/>
    </row>
    <row r="48" spans="1:13" ht="26.4" x14ac:dyDescent="0.25">
      <c r="B48" s="16"/>
      <c r="C48" s="16"/>
      <c r="D48" s="16"/>
      <c r="E48" s="16"/>
      <c r="F48" s="16"/>
      <c r="G48" s="9" t="s">
        <v>37</v>
      </c>
      <c r="H48" s="16"/>
      <c r="I48" s="16"/>
      <c r="J48" s="16"/>
      <c r="K48" s="16"/>
      <c r="L48" s="16"/>
      <c r="M48" s="16"/>
    </row>
  </sheetData>
  <sortState ref="A16:N36">
    <sortCondition descending="1" ref="L16:L36"/>
  </sortState>
  <mergeCells count="10">
    <mergeCell ref="A10:U10"/>
    <mergeCell ref="A11:U11"/>
    <mergeCell ref="A12:U12"/>
    <mergeCell ref="A13:M13"/>
    <mergeCell ref="A3:U3"/>
    <mergeCell ref="A5:U5"/>
    <mergeCell ref="A6:U6"/>
    <mergeCell ref="A7:U7"/>
    <mergeCell ref="A8:U8"/>
    <mergeCell ref="A9:Q9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9"/>
  <sheetViews>
    <sheetView topLeftCell="A12" zoomScale="80" zoomScaleNormal="80" workbookViewId="0">
      <selection activeCell="C20" sqref="C20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9" width="13.85546875" customWidth="1"/>
    <col min="10" max="10" width="13" customWidth="1"/>
    <col min="11" max="11" width="22.42578125" customWidth="1"/>
    <col min="12" max="12" width="22.140625" customWidth="1"/>
    <col min="13" max="13" width="17.28515625" customWidth="1"/>
  </cols>
  <sheetData>
    <row r="3" spans="1:21" ht="15" customHeight="1" x14ac:dyDescent="0.25">
      <c r="A3" s="101" t="s">
        <v>114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102" t="s">
        <v>115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8" x14ac:dyDescent="0.25">
      <c r="A6" s="102" t="s">
        <v>104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13.8" x14ac:dyDescent="0.25">
      <c r="A7" s="103" t="s">
        <v>110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" customHeight="1" x14ac:dyDescent="0.25">
      <c r="A8" s="98" t="s">
        <v>105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 x14ac:dyDescent="0.25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6"/>
      <c r="S9" s="26"/>
      <c r="T9" s="26"/>
      <c r="U9" s="26"/>
    </row>
    <row r="10" spans="1:21" ht="14.25" customHeight="1" x14ac:dyDescent="0.25">
      <c r="A10" s="99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4.25" customHeight="1" x14ac:dyDescent="0.25">
      <c r="A11" s="99" t="s">
        <v>108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4.25" customHeight="1" x14ac:dyDescent="0.25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13.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21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21" ht="53.4" thickBot="1" x14ac:dyDescent="0.3">
      <c r="A15" s="5" t="s">
        <v>0</v>
      </c>
      <c r="B15" s="6" t="s">
        <v>1</v>
      </c>
      <c r="C15" s="6" t="s">
        <v>2</v>
      </c>
      <c r="D15" s="5" t="s">
        <v>3</v>
      </c>
      <c r="E15" s="7" t="s">
        <v>4</v>
      </c>
      <c r="F15" s="7" t="s">
        <v>5</v>
      </c>
      <c r="G15" s="5" t="s">
        <v>6</v>
      </c>
      <c r="H15" s="8" t="s">
        <v>7</v>
      </c>
      <c r="I15" s="5" t="s">
        <v>8</v>
      </c>
      <c r="J15" s="5" t="s">
        <v>17</v>
      </c>
      <c r="K15" s="5" t="s">
        <v>18</v>
      </c>
      <c r="L15" s="5" t="s">
        <v>19</v>
      </c>
      <c r="M15" s="5" t="s">
        <v>20</v>
      </c>
    </row>
    <row r="16" spans="1:21" ht="26.4" x14ac:dyDescent="0.25">
      <c r="A16" s="27">
        <v>1</v>
      </c>
      <c r="B16" s="33" t="s">
        <v>100</v>
      </c>
      <c r="C16" s="19" t="s">
        <v>22</v>
      </c>
      <c r="D16" s="17" t="s">
        <v>73</v>
      </c>
      <c r="E16" s="17">
        <v>8</v>
      </c>
      <c r="F16" s="17">
        <v>8</v>
      </c>
      <c r="G16" s="24" t="s">
        <v>101</v>
      </c>
      <c r="H16" s="27">
        <v>1</v>
      </c>
      <c r="I16" s="27">
        <v>23</v>
      </c>
      <c r="J16" s="30">
        <f t="shared" ref="J16:J25" si="0">SUM(H16:I16)</f>
        <v>24</v>
      </c>
      <c r="K16" s="34">
        <v>33</v>
      </c>
      <c r="L16" s="34">
        <f t="shared" ref="L16:L25" si="1">J16/K16*100</f>
        <v>72.727272727272734</v>
      </c>
      <c r="M16" s="35" t="s">
        <v>125</v>
      </c>
    </row>
    <row r="17" spans="1:13" ht="26.4" x14ac:dyDescent="0.25">
      <c r="A17" s="31">
        <v>2</v>
      </c>
      <c r="B17" s="33" t="s">
        <v>96</v>
      </c>
      <c r="C17" s="19" t="s">
        <v>22</v>
      </c>
      <c r="D17" s="17" t="s">
        <v>73</v>
      </c>
      <c r="E17" s="21">
        <v>8</v>
      </c>
      <c r="F17" s="21">
        <v>8</v>
      </c>
      <c r="G17" s="24" t="s">
        <v>101</v>
      </c>
      <c r="H17" s="31">
        <v>2</v>
      </c>
      <c r="I17" s="31">
        <v>15</v>
      </c>
      <c r="J17" s="30">
        <f t="shared" si="0"/>
        <v>17</v>
      </c>
      <c r="K17" s="30">
        <v>33</v>
      </c>
      <c r="L17" s="34">
        <f t="shared" si="1"/>
        <v>51.515151515151516</v>
      </c>
      <c r="M17" s="36" t="s">
        <v>125</v>
      </c>
    </row>
    <row r="18" spans="1:13" ht="26.4" x14ac:dyDescent="0.25">
      <c r="A18" s="31">
        <v>3</v>
      </c>
      <c r="B18" s="33" t="s">
        <v>98</v>
      </c>
      <c r="C18" s="19" t="s">
        <v>22</v>
      </c>
      <c r="D18" s="17" t="s">
        <v>73</v>
      </c>
      <c r="E18" s="17">
        <v>8</v>
      </c>
      <c r="F18" s="17">
        <v>8</v>
      </c>
      <c r="G18" s="24" t="s">
        <v>101</v>
      </c>
      <c r="H18" s="31">
        <v>2</v>
      </c>
      <c r="I18" s="31">
        <v>11</v>
      </c>
      <c r="J18" s="30">
        <f t="shared" si="0"/>
        <v>13</v>
      </c>
      <c r="K18" s="34">
        <v>33</v>
      </c>
      <c r="L18" s="34">
        <f t="shared" si="1"/>
        <v>39.393939393939391</v>
      </c>
      <c r="M18" s="86" t="s">
        <v>156</v>
      </c>
    </row>
    <row r="19" spans="1:13" ht="28.2" customHeight="1" x14ac:dyDescent="0.25">
      <c r="A19" s="31">
        <v>4</v>
      </c>
      <c r="B19" s="33" t="s">
        <v>95</v>
      </c>
      <c r="C19" s="19" t="s">
        <v>22</v>
      </c>
      <c r="D19" s="17" t="s">
        <v>73</v>
      </c>
      <c r="E19" s="21">
        <v>8</v>
      </c>
      <c r="F19" s="21">
        <v>8</v>
      </c>
      <c r="G19" s="24" t="s">
        <v>101</v>
      </c>
      <c r="H19" s="31">
        <v>2</v>
      </c>
      <c r="I19" s="31">
        <v>7</v>
      </c>
      <c r="J19" s="30">
        <f t="shared" si="0"/>
        <v>9</v>
      </c>
      <c r="K19" s="30">
        <v>33</v>
      </c>
      <c r="L19" s="34">
        <f t="shared" si="1"/>
        <v>27.27272727272727</v>
      </c>
      <c r="M19" s="87" t="s">
        <v>156</v>
      </c>
    </row>
    <row r="20" spans="1:13" ht="26.4" x14ac:dyDescent="0.25">
      <c r="A20" s="31">
        <v>5</v>
      </c>
      <c r="B20" s="33" t="s">
        <v>99</v>
      </c>
      <c r="C20" s="19" t="s">
        <v>22</v>
      </c>
      <c r="D20" s="17" t="s">
        <v>73</v>
      </c>
      <c r="E20" s="17">
        <v>8</v>
      </c>
      <c r="F20" s="17">
        <v>8</v>
      </c>
      <c r="G20" s="24" t="s">
        <v>101</v>
      </c>
      <c r="H20" s="31">
        <v>2</v>
      </c>
      <c r="I20" s="31">
        <v>7</v>
      </c>
      <c r="J20" s="30">
        <f t="shared" si="0"/>
        <v>9</v>
      </c>
      <c r="K20" s="34">
        <v>33</v>
      </c>
      <c r="L20" s="34">
        <f t="shared" si="1"/>
        <v>27.27272727272727</v>
      </c>
      <c r="M20" s="86" t="s">
        <v>156</v>
      </c>
    </row>
    <row r="21" spans="1:13" ht="26.4" x14ac:dyDescent="0.25">
      <c r="A21" s="31">
        <v>6</v>
      </c>
      <c r="B21" s="33" t="s">
        <v>92</v>
      </c>
      <c r="C21" s="19" t="s">
        <v>22</v>
      </c>
      <c r="D21" s="17" t="s">
        <v>73</v>
      </c>
      <c r="E21" s="21">
        <v>8</v>
      </c>
      <c r="F21" s="21">
        <v>8</v>
      </c>
      <c r="G21" s="24" t="s">
        <v>102</v>
      </c>
      <c r="H21" s="31">
        <v>1</v>
      </c>
      <c r="I21" s="31">
        <v>7</v>
      </c>
      <c r="J21" s="30">
        <f t="shared" si="0"/>
        <v>8</v>
      </c>
      <c r="K21" s="30">
        <v>33</v>
      </c>
      <c r="L21" s="34">
        <f t="shared" si="1"/>
        <v>24.242424242424242</v>
      </c>
      <c r="M21" s="87" t="s">
        <v>156</v>
      </c>
    </row>
    <row r="22" spans="1:13" ht="26.4" x14ac:dyDescent="0.25">
      <c r="A22" s="31">
        <v>7</v>
      </c>
      <c r="B22" s="33" t="s">
        <v>94</v>
      </c>
      <c r="C22" s="19" t="s">
        <v>22</v>
      </c>
      <c r="D22" s="17" t="s">
        <v>73</v>
      </c>
      <c r="E22" s="17">
        <v>8</v>
      </c>
      <c r="F22" s="17">
        <v>8</v>
      </c>
      <c r="G22" s="24" t="s">
        <v>101</v>
      </c>
      <c r="H22" s="31">
        <v>2</v>
      </c>
      <c r="I22" s="31">
        <v>5</v>
      </c>
      <c r="J22" s="30">
        <f t="shared" si="0"/>
        <v>7</v>
      </c>
      <c r="K22" s="34">
        <v>33</v>
      </c>
      <c r="L22" s="34">
        <f t="shared" si="1"/>
        <v>21.212121212121211</v>
      </c>
      <c r="M22" s="86" t="s">
        <v>156</v>
      </c>
    </row>
    <row r="23" spans="1:13" ht="26.4" x14ac:dyDescent="0.25">
      <c r="A23" s="31">
        <v>8</v>
      </c>
      <c r="B23" s="33" t="s">
        <v>97</v>
      </c>
      <c r="C23" s="25" t="s">
        <v>22</v>
      </c>
      <c r="D23" s="17" t="s">
        <v>73</v>
      </c>
      <c r="E23" s="21">
        <v>8</v>
      </c>
      <c r="F23" s="21">
        <v>8</v>
      </c>
      <c r="G23" s="24" t="s">
        <v>101</v>
      </c>
      <c r="H23" s="31">
        <v>1</v>
      </c>
      <c r="I23" s="31">
        <v>5</v>
      </c>
      <c r="J23" s="30">
        <f t="shared" si="0"/>
        <v>6</v>
      </c>
      <c r="K23" s="30">
        <v>33</v>
      </c>
      <c r="L23" s="34">
        <f t="shared" si="1"/>
        <v>18.181818181818183</v>
      </c>
      <c r="M23" s="87" t="s">
        <v>156</v>
      </c>
    </row>
    <row r="24" spans="1:13" ht="26.4" x14ac:dyDescent="0.25">
      <c r="A24" s="31">
        <v>9</v>
      </c>
      <c r="B24" s="33" t="s">
        <v>75</v>
      </c>
      <c r="C24" s="25" t="s">
        <v>22</v>
      </c>
      <c r="D24" s="17" t="s">
        <v>73</v>
      </c>
      <c r="E24" s="17">
        <v>8</v>
      </c>
      <c r="F24" s="17">
        <v>8</v>
      </c>
      <c r="G24" s="24" t="s">
        <v>102</v>
      </c>
      <c r="H24" s="31">
        <v>1</v>
      </c>
      <c r="I24" s="31">
        <v>3</v>
      </c>
      <c r="J24" s="30">
        <f t="shared" si="0"/>
        <v>4</v>
      </c>
      <c r="K24" s="34">
        <v>33</v>
      </c>
      <c r="L24" s="34">
        <f t="shared" si="1"/>
        <v>12.121212121212121</v>
      </c>
      <c r="M24" s="86" t="s">
        <v>156</v>
      </c>
    </row>
    <row r="25" spans="1:13" ht="26.4" x14ac:dyDescent="0.25">
      <c r="A25" s="31">
        <v>10</v>
      </c>
      <c r="B25" s="33" t="s">
        <v>93</v>
      </c>
      <c r="C25" s="25" t="s">
        <v>22</v>
      </c>
      <c r="D25" s="17" t="s">
        <v>73</v>
      </c>
      <c r="E25" s="21">
        <v>8</v>
      </c>
      <c r="F25" s="21">
        <v>8</v>
      </c>
      <c r="G25" s="24" t="s">
        <v>101</v>
      </c>
      <c r="H25" s="31">
        <v>1</v>
      </c>
      <c r="I25" s="31">
        <v>0</v>
      </c>
      <c r="J25" s="30">
        <f t="shared" si="0"/>
        <v>1</v>
      </c>
      <c r="K25" s="30">
        <v>33</v>
      </c>
      <c r="L25" s="34">
        <f t="shared" si="1"/>
        <v>3.0303030303030303</v>
      </c>
      <c r="M25" s="87" t="s">
        <v>156</v>
      </c>
    </row>
    <row r="26" spans="1:13" ht="13.2" x14ac:dyDescent="0.25">
      <c r="A26" s="9"/>
      <c r="B26" s="10"/>
      <c r="C26" s="22"/>
      <c r="D26" s="22"/>
      <c r="E26" s="9"/>
      <c r="F26" s="9"/>
      <c r="G26" s="9"/>
      <c r="H26" s="11"/>
      <c r="I26" s="11"/>
      <c r="J26" s="13"/>
      <c r="K26" s="13"/>
      <c r="L26" s="13"/>
      <c r="M26" s="2"/>
    </row>
    <row r="27" spans="1:13" ht="13.2" x14ac:dyDescent="0.25">
      <c r="A27" s="9"/>
      <c r="B27" s="10"/>
      <c r="C27" s="23"/>
      <c r="D27" s="22"/>
      <c r="E27" s="9"/>
      <c r="F27" s="9"/>
      <c r="G27" s="9"/>
      <c r="H27" s="11"/>
      <c r="I27" s="11"/>
      <c r="J27" s="13"/>
      <c r="K27" s="13"/>
      <c r="L27" s="13"/>
      <c r="M27" s="2"/>
    </row>
    <row r="28" spans="1:13" ht="13.2" x14ac:dyDescent="0.25">
      <c r="A28" s="9"/>
      <c r="B28" s="88" t="s">
        <v>36</v>
      </c>
      <c r="C28" s="89" t="s">
        <v>151</v>
      </c>
      <c r="D28" s="9"/>
      <c r="E28" s="9"/>
      <c r="F28" s="9"/>
      <c r="G28" s="9"/>
      <c r="H28" s="11"/>
      <c r="I28" s="11"/>
      <c r="J28" s="12"/>
      <c r="K28" s="12"/>
      <c r="L28" s="12"/>
      <c r="M28" s="11"/>
    </row>
    <row r="29" spans="1:13" ht="15" customHeight="1" x14ac:dyDescent="0.25">
      <c r="A29" s="9"/>
      <c r="B29" s="90" t="s">
        <v>38</v>
      </c>
      <c r="C29" s="90" t="s">
        <v>152</v>
      </c>
      <c r="D29" s="9"/>
      <c r="E29" s="9"/>
      <c r="F29" s="9"/>
      <c r="G29" s="9" t="s">
        <v>37</v>
      </c>
      <c r="H29" s="11"/>
      <c r="I29" s="11"/>
      <c r="J29" s="12"/>
      <c r="K29" s="12"/>
      <c r="L29" s="12"/>
      <c r="M29" s="11"/>
    </row>
    <row r="30" spans="1:13" ht="13.2" x14ac:dyDescent="0.25">
      <c r="B30" s="92"/>
      <c r="C30" s="92" t="s">
        <v>153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.6" customHeight="1" x14ac:dyDescent="0.25">
      <c r="B31" s="92"/>
      <c r="C31" s="92" t="s">
        <v>154</v>
      </c>
      <c r="D31" s="16"/>
      <c r="E31" s="16"/>
      <c r="F31" s="16"/>
      <c r="G31" s="9" t="s">
        <v>37</v>
      </c>
      <c r="H31" s="16"/>
      <c r="I31" s="16"/>
      <c r="J31" s="16"/>
      <c r="K31" s="16"/>
      <c r="L31" s="16"/>
      <c r="M31" s="16"/>
    </row>
    <row r="32" spans="1:13" ht="14.4" customHeight="1" x14ac:dyDescent="0.25">
      <c r="B32" s="92"/>
      <c r="C32" s="92" t="s">
        <v>155</v>
      </c>
      <c r="D32" s="16"/>
      <c r="E32" s="16"/>
      <c r="F32" s="16"/>
      <c r="G32" s="9" t="s">
        <v>37</v>
      </c>
      <c r="H32" s="16"/>
      <c r="I32" s="16"/>
      <c r="J32" s="16"/>
      <c r="K32" s="16"/>
      <c r="L32" s="16"/>
      <c r="M32" s="16"/>
    </row>
    <row r="33" spans="2:13" ht="26.4" x14ac:dyDescent="0.25">
      <c r="B33" s="16"/>
      <c r="C33" s="16"/>
      <c r="D33" s="16"/>
      <c r="E33" s="16"/>
      <c r="F33" s="16"/>
      <c r="G33" s="9" t="s">
        <v>37</v>
      </c>
      <c r="H33" s="16"/>
      <c r="I33" s="16"/>
      <c r="J33" s="16"/>
      <c r="K33" s="16"/>
      <c r="L33" s="16"/>
      <c r="M33" s="16"/>
    </row>
    <row r="34" spans="2:13" ht="26.4" x14ac:dyDescent="0.25">
      <c r="B34" s="16"/>
      <c r="C34" s="16"/>
      <c r="D34" s="16"/>
      <c r="E34" s="16"/>
      <c r="F34" s="16"/>
      <c r="G34" s="9" t="s">
        <v>37</v>
      </c>
      <c r="H34" s="16"/>
      <c r="I34" s="16"/>
      <c r="J34" s="16"/>
      <c r="K34" s="16"/>
      <c r="L34" s="16"/>
      <c r="M34" s="16"/>
    </row>
    <row r="35" spans="2:13" ht="26.4" x14ac:dyDescent="0.25">
      <c r="B35" s="16"/>
      <c r="C35" s="16"/>
      <c r="D35" s="16"/>
      <c r="E35" s="16"/>
      <c r="F35" s="16"/>
      <c r="G35" s="9" t="s">
        <v>37</v>
      </c>
      <c r="H35" s="16"/>
      <c r="I35" s="16"/>
      <c r="J35" s="16"/>
      <c r="K35" s="16"/>
      <c r="L35" s="16"/>
      <c r="M35" s="16"/>
    </row>
    <row r="36" spans="2:13" ht="26.4" x14ac:dyDescent="0.25">
      <c r="B36" s="16"/>
      <c r="C36" s="16"/>
      <c r="D36" s="16"/>
      <c r="E36" s="16"/>
      <c r="F36" s="16"/>
      <c r="G36" s="9" t="s">
        <v>37</v>
      </c>
      <c r="H36" s="16"/>
      <c r="I36" s="16"/>
      <c r="J36" s="16"/>
      <c r="K36" s="16"/>
      <c r="L36" s="16"/>
      <c r="M36" s="16"/>
    </row>
    <row r="37" spans="2:13" ht="26.4" x14ac:dyDescent="0.25">
      <c r="B37" s="16"/>
      <c r="C37" s="16"/>
      <c r="D37" s="16"/>
      <c r="E37" s="16"/>
      <c r="F37" s="16"/>
      <c r="G37" s="9" t="s">
        <v>37</v>
      </c>
      <c r="H37" s="16"/>
      <c r="I37" s="16"/>
      <c r="J37" s="16"/>
      <c r="K37" s="16"/>
      <c r="L37" s="16"/>
      <c r="M37" s="16"/>
    </row>
    <row r="38" spans="2:13" ht="26.4" x14ac:dyDescent="0.25">
      <c r="B38" s="16"/>
      <c r="C38" s="16"/>
      <c r="D38" s="16"/>
      <c r="E38" s="16"/>
      <c r="F38" s="16"/>
      <c r="G38" s="9" t="s">
        <v>37</v>
      </c>
      <c r="H38" s="16"/>
      <c r="I38" s="16"/>
      <c r="J38" s="16"/>
      <c r="K38" s="16"/>
      <c r="L38" s="16"/>
      <c r="M38" s="16"/>
    </row>
    <row r="39" spans="2:13" ht="26.4" x14ac:dyDescent="0.25">
      <c r="B39" s="16"/>
      <c r="C39" s="16"/>
      <c r="D39" s="16"/>
      <c r="E39" s="16"/>
      <c r="F39" s="16"/>
      <c r="G39" s="9" t="s">
        <v>37</v>
      </c>
      <c r="H39" s="16"/>
      <c r="I39" s="16"/>
      <c r="J39" s="16"/>
      <c r="K39" s="16"/>
      <c r="L39" s="16"/>
      <c r="M39" s="16"/>
    </row>
  </sheetData>
  <sortState ref="A16:N25">
    <sortCondition descending="1" ref="L16:L25"/>
  </sortState>
  <mergeCells count="10">
    <mergeCell ref="A10:U10"/>
    <mergeCell ref="A11:U11"/>
    <mergeCell ref="A12:U12"/>
    <mergeCell ref="A13:M13"/>
    <mergeCell ref="A3:U3"/>
    <mergeCell ref="A5:U5"/>
    <mergeCell ref="A6:U6"/>
    <mergeCell ref="A7:U7"/>
    <mergeCell ref="A8:U8"/>
    <mergeCell ref="A9:Q9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3"/>
  <sheetViews>
    <sheetView topLeftCell="A18" zoomScale="80" zoomScaleNormal="80" workbookViewId="0">
      <selection activeCell="C26" sqref="C26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21" ht="15" customHeight="1" x14ac:dyDescent="0.25">
      <c r="A3" s="101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102" t="s">
        <v>142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8" x14ac:dyDescent="0.25">
      <c r="A6" s="102" t="s">
        <v>104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13.8" x14ac:dyDescent="0.25">
      <c r="A7" s="103" t="s">
        <v>110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" customHeight="1" x14ac:dyDescent="0.25">
      <c r="A8" s="98" t="s">
        <v>105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 x14ac:dyDescent="0.25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6"/>
      <c r="S9" s="26"/>
      <c r="T9" s="26"/>
      <c r="U9" s="26"/>
    </row>
    <row r="10" spans="1:21" ht="14.25" customHeight="1" x14ac:dyDescent="0.25">
      <c r="A10" s="99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4.25" customHeight="1" x14ac:dyDescent="0.25">
      <c r="A11" s="99" t="s">
        <v>108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4.25" customHeight="1" x14ac:dyDescent="0.25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13.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21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1" ht="53.4" thickBot="1" x14ac:dyDescent="0.3">
      <c r="A15" s="5" t="s">
        <v>0</v>
      </c>
      <c r="B15" s="6" t="s">
        <v>1</v>
      </c>
      <c r="C15" s="6" t="s">
        <v>2</v>
      </c>
      <c r="D15" s="5" t="s">
        <v>3</v>
      </c>
      <c r="E15" s="7" t="s">
        <v>4</v>
      </c>
      <c r="F15" s="7" t="s">
        <v>5</v>
      </c>
      <c r="G15" s="5" t="s">
        <v>6</v>
      </c>
      <c r="H15" s="8" t="s">
        <v>7</v>
      </c>
      <c r="I15" s="5" t="s">
        <v>8</v>
      </c>
      <c r="J15" s="5" t="s">
        <v>9</v>
      </c>
      <c r="K15" s="5" t="s">
        <v>10</v>
      </c>
      <c r="L15" s="5" t="s">
        <v>17</v>
      </c>
      <c r="M15" s="5" t="s">
        <v>18</v>
      </c>
      <c r="N15" s="5" t="s">
        <v>19</v>
      </c>
      <c r="O15" s="5" t="s">
        <v>20</v>
      </c>
    </row>
    <row r="16" spans="1:21" ht="26.4" x14ac:dyDescent="0.25">
      <c r="A16" s="27">
        <v>1</v>
      </c>
      <c r="B16" s="28" t="s">
        <v>138</v>
      </c>
      <c r="C16" s="19" t="s">
        <v>22</v>
      </c>
      <c r="D16" s="17" t="s">
        <v>73</v>
      </c>
      <c r="E16" s="17">
        <v>9</v>
      </c>
      <c r="F16" s="17">
        <v>9</v>
      </c>
      <c r="G16" s="24" t="s">
        <v>102</v>
      </c>
      <c r="H16" s="27">
        <v>4.5</v>
      </c>
      <c r="I16" s="27">
        <v>7</v>
      </c>
      <c r="J16" s="27">
        <v>5</v>
      </c>
      <c r="K16" s="27">
        <v>42</v>
      </c>
      <c r="L16" s="30">
        <f t="shared" ref="L16:L21" si="0">SUM(H16:K16)</f>
        <v>58.5</v>
      </c>
      <c r="M16" s="34">
        <v>92</v>
      </c>
      <c r="N16" s="30">
        <f t="shared" ref="N16:N29" si="1">L16/M16*100</f>
        <v>63.586956521739133</v>
      </c>
      <c r="O16" s="35" t="s">
        <v>125</v>
      </c>
    </row>
    <row r="17" spans="1:15" ht="26.4" x14ac:dyDescent="0.25">
      <c r="A17" s="31">
        <v>2</v>
      </c>
      <c r="B17" s="28" t="s">
        <v>141</v>
      </c>
      <c r="C17" s="19" t="s">
        <v>22</v>
      </c>
      <c r="D17" s="17" t="s">
        <v>73</v>
      </c>
      <c r="E17" s="21">
        <v>9</v>
      </c>
      <c r="F17" s="21">
        <v>9</v>
      </c>
      <c r="G17" s="24" t="s">
        <v>102</v>
      </c>
      <c r="H17" s="31">
        <v>2.5</v>
      </c>
      <c r="I17" s="31">
        <v>8</v>
      </c>
      <c r="J17" s="31">
        <v>5.5</v>
      </c>
      <c r="K17" s="31">
        <v>31</v>
      </c>
      <c r="L17" s="30">
        <f t="shared" si="0"/>
        <v>47</v>
      </c>
      <c r="M17" s="30">
        <v>92</v>
      </c>
      <c r="N17" s="30">
        <f t="shared" si="1"/>
        <v>51.086956521739133</v>
      </c>
      <c r="O17" s="36" t="s">
        <v>125</v>
      </c>
    </row>
    <row r="18" spans="1:15" ht="26.4" x14ac:dyDescent="0.25">
      <c r="A18" s="31">
        <v>3</v>
      </c>
      <c r="B18" s="28" t="s">
        <v>134</v>
      </c>
      <c r="C18" s="19" t="s">
        <v>22</v>
      </c>
      <c r="D18" s="17" t="s">
        <v>73</v>
      </c>
      <c r="E18" s="17">
        <v>9</v>
      </c>
      <c r="F18" s="17">
        <v>9</v>
      </c>
      <c r="G18" s="21" t="s">
        <v>102</v>
      </c>
      <c r="H18" s="31">
        <v>1</v>
      </c>
      <c r="I18" s="31">
        <v>8</v>
      </c>
      <c r="J18" s="31">
        <v>4</v>
      </c>
      <c r="K18" s="31">
        <v>26</v>
      </c>
      <c r="L18" s="30">
        <f t="shared" si="0"/>
        <v>39</v>
      </c>
      <c r="M18" s="34">
        <v>92</v>
      </c>
      <c r="N18" s="30">
        <f t="shared" si="1"/>
        <v>42.391304347826086</v>
      </c>
      <c r="O18" s="86" t="s">
        <v>156</v>
      </c>
    </row>
    <row r="19" spans="1:15" ht="26.4" x14ac:dyDescent="0.25">
      <c r="A19" s="31">
        <v>4</v>
      </c>
      <c r="B19" s="28" t="s">
        <v>137</v>
      </c>
      <c r="C19" s="19" t="s">
        <v>22</v>
      </c>
      <c r="D19" s="17" t="s">
        <v>73</v>
      </c>
      <c r="E19" s="21">
        <v>9</v>
      </c>
      <c r="F19" s="21">
        <v>9</v>
      </c>
      <c r="G19" s="21" t="s">
        <v>102</v>
      </c>
      <c r="H19" s="31">
        <v>2.5</v>
      </c>
      <c r="I19" s="31">
        <v>9</v>
      </c>
      <c r="J19" s="31">
        <v>5.5</v>
      </c>
      <c r="K19" s="31">
        <v>18</v>
      </c>
      <c r="L19" s="30">
        <f t="shared" si="0"/>
        <v>35</v>
      </c>
      <c r="M19" s="30">
        <v>92</v>
      </c>
      <c r="N19" s="30">
        <f t="shared" si="1"/>
        <v>38.04347826086957</v>
      </c>
      <c r="O19" s="87" t="s">
        <v>156</v>
      </c>
    </row>
    <row r="20" spans="1:15" ht="26.4" x14ac:dyDescent="0.25">
      <c r="A20" s="31">
        <v>5</v>
      </c>
      <c r="B20" s="28" t="s">
        <v>135</v>
      </c>
      <c r="C20" s="19" t="s">
        <v>22</v>
      </c>
      <c r="D20" s="17" t="s">
        <v>73</v>
      </c>
      <c r="E20" s="17">
        <v>9</v>
      </c>
      <c r="F20" s="17">
        <v>9</v>
      </c>
      <c r="G20" s="21" t="s">
        <v>102</v>
      </c>
      <c r="H20" s="31">
        <v>4</v>
      </c>
      <c r="I20" s="31">
        <v>9</v>
      </c>
      <c r="J20" s="31">
        <v>4.5</v>
      </c>
      <c r="K20" s="31">
        <v>14</v>
      </c>
      <c r="L20" s="30">
        <f t="shared" si="0"/>
        <v>31.5</v>
      </c>
      <c r="M20" s="34">
        <v>92</v>
      </c>
      <c r="N20" s="30">
        <f t="shared" si="1"/>
        <v>34.239130434782609</v>
      </c>
      <c r="O20" s="86" t="s">
        <v>156</v>
      </c>
    </row>
    <row r="21" spans="1:15" ht="26.4" x14ac:dyDescent="0.25">
      <c r="A21" s="31">
        <v>6</v>
      </c>
      <c r="B21" s="28" t="s">
        <v>59</v>
      </c>
      <c r="C21" s="19" t="s">
        <v>22</v>
      </c>
      <c r="D21" s="17" t="s">
        <v>73</v>
      </c>
      <c r="E21" s="21">
        <v>9</v>
      </c>
      <c r="F21" s="21">
        <v>9</v>
      </c>
      <c r="G21" s="24" t="s">
        <v>102</v>
      </c>
      <c r="H21" s="31">
        <v>2</v>
      </c>
      <c r="I21" s="31">
        <v>8</v>
      </c>
      <c r="J21" s="31">
        <v>4.5</v>
      </c>
      <c r="K21" s="31">
        <v>11</v>
      </c>
      <c r="L21" s="30">
        <f t="shared" si="0"/>
        <v>25.5</v>
      </c>
      <c r="M21" s="30">
        <v>92</v>
      </c>
      <c r="N21" s="30">
        <f t="shared" si="1"/>
        <v>27.717391304347828</v>
      </c>
      <c r="O21" s="87" t="s">
        <v>156</v>
      </c>
    </row>
    <row r="22" spans="1:15" ht="26.4" x14ac:dyDescent="0.25">
      <c r="A22" s="31">
        <v>7</v>
      </c>
      <c r="B22" s="28" t="s">
        <v>140</v>
      </c>
      <c r="C22" s="19" t="s">
        <v>22</v>
      </c>
      <c r="D22" s="17" t="s">
        <v>73</v>
      </c>
      <c r="E22" s="21">
        <v>9</v>
      </c>
      <c r="F22" s="21">
        <v>9</v>
      </c>
      <c r="G22" s="24" t="s">
        <v>102</v>
      </c>
      <c r="H22" s="43">
        <v>4</v>
      </c>
      <c r="I22" s="43">
        <v>6</v>
      </c>
      <c r="J22" s="43">
        <v>4.5</v>
      </c>
      <c r="K22" s="43">
        <v>6</v>
      </c>
      <c r="L22" s="44">
        <v>20.5</v>
      </c>
      <c r="M22" s="34">
        <v>92</v>
      </c>
      <c r="N22" s="30">
        <f t="shared" si="1"/>
        <v>22.282608695652172</v>
      </c>
      <c r="O22" s="86" t="s">
        <v>156</v>
      </c>
    </row>
    <row r="23" spans="1:15" ht="27.6" customHeight="1" x14ac:dyDescent="0.25">
      <c r="A23" s="31">
        <v>8</v>
      </c>
      <c r="B23" s="28" t="s">
        <v>58</v>
      </c>
      <c r="C23" s="19" t="s">
        <v>22</v>
      </c>
      <c r="D23" s="17" t="s">
        <v>73</v>
      </c>
      <c r="E23" s="17">
        <v>9</v>
      </c>
      <c r="F23" s="17">
        <v>9</v>
      </c>
      <c r="G23" s="24" t="s">
        <v>102</v>
      </c>
      <c r="H23" s="43">
        <v>0</v>
      </c>
      <c r="I23" s="43">
        <v>6</v>
      </c>
      <c r="J23" s="43">
        <v>0.5</v>
      </c>
      <c r="K23" s="43">
        <v>8</v>
      </c>
      <c r="L23" s="44">
        <f t="shared" ref="L23:L29" si="2">SUM(H23:K23)</f>
        <v>14.5</v>
      </c>
      <c r="M23" s="30">
        <v>92</v>
      </c>
      <c r="N23" s="30">
        <f t="shared" si="1"/>
        <v>15.760869565217392</v>
      </c>
      <c r="O23" s="87" t="s">
        <v>156</v>
      </c>
    </row>
    <row r="24" spans="1:15" ht="26.4" x14ac:dyDescent="0.25">
      <c r="A24" s="31">
        <v>9</v>
      </c>
      <c r="B24" s="28" t="s">
        <v>136</v>
      </c>
      <c r="C24" s="19" t="s">
        <v>22</v>
      </c>
      <c r="D24" s="17" t="s">
        <v>73</v>
      </c>
      <c r="E24" s="21">
        <v>9</v>
      </c>
      <c r="F24" s="21">
        <v>9</v>
      </c>
      <c r="G24" s="24" t="s">
        <v>102</v>
      </c>
      <c r="H24" s="43">
        <v>1</v>
      </c>
      <c r="I24" s="43">
        <v>8</v>
      </c>
      <c r="J24" s="43">
        <v>5.5</v>
      </c>
      <c r="K24" s="43">
        <v>0</v>
      </c>
      <c r="L24" s="44">
        <f t="shared" si="2"/>
        <v>14.5</v>
      </c>
      <c r="M24" s="34">
        <v>92</v>
      </c>
      <c r="N24" s="30">
        <f t="shared" si="1"/>
        <v>15.760869565217392</v>
      </c>
      <c r="O24" s="86" t="s">
        <v>156</v>
      </c>
    </row>
    <row r="25" spans="1:15" ht="26.4" x14ac:dyDescent="0.25">
      <c r="A25" s="31">
        <v>10</v>
      </c>
      <c r="B25" s="28" t="s">
        <v>61</v>
      </c>
      <c r="C25" s="19" t="s">
        <v>22</v>
      </c>
      <c r="D25" s="17" t="s">
        <v>73</v>
      </c>
      <c r="E25" s="21">
        <v>9</v>
      </c>
      <c r="F25" s="21">
        <v>9</v>
      </c>
      <c r="G25" s="24" t="s">
        <v>24</v>
      </c>
      <c r="H25" s="43">
        <v>2</v>
      </c>
      <c r="I25" s="43">
        <v>2</v>
      </c>
      <c r="J25" s="43">
        <v>6</v>
      </c>
      <c r="K25" s="43">
        <v>0</v>
      </c>
      <c r="L25" s="44">
        <f t="shared" si="2"/>
        <v>10</v>
      </c>
      <c r="M25" s="30">
        <v>92</v>
      </c>
      <c r="N25" s="30">
        <f t="shared" si="1"/>
        <v>10.869565217391305</v>
      </c>
      <c r="O25" s="87" t="s">
        <v>156</v>
      </c>
    </row>
    <row r="26" spans="1:15" ht="25.5" customHeight="1" x14ac:dyDescent="0.25">
      <c r="A26" s="31">
        <v>11</v>
      </c>
      <c r="B26" s="28" t="s">
        <v>139</v>
      </c>
      <c r="C26" s="19" t="s">
        <v>22</v>
      </c>
      <c r="D26" s="17" t="s">
        <v>73</v>
      </c>
      <c r="E26" s="17">
        <v>9</v>
      </c>
      <c r="F26" s="17">
        <v>9</v>
      </c>
      <c r="G26" s="24" t="s">
        <v>102</v>
      </c>
      <c r="H26" s="43">
        <v>0</v>
      </c>
      <c r="I26" s="43">
        <v>6</v>
      </c>
      <c r="J26" s="43">
        <v>3.5</v>
      </c>
      <c r="K26" s="43">
        <v>0</v>
      </c>
      <c r="L26" s="44">
        <f t="shared" si="2"/>
        <v>9.5</v>
      </c>
      <c r="M26" s="34">
        <v>92</v>
      </c>
      <c r="N26" s="30">
        <f t="shared" si="1"/>
        <v>10.326086956521738</v>
      </c>
      <c r="O26" s="86" t="s">
        <v>156</v>
      </c>
    </row>
    <row r="27" spans="1:15" ht="26.4" x14ac:dyDescent="0.25">
      <c r="A27" s="31">
        <v>12</v>
      </c>
      <c r="B27" s="28" t="s">
        <v>60</v>
      </c>
      <c r="C27" s="19" t="s">
        <v>22</v>
      </c>
      <c r="D27" s="17" t="s">
        <v>73</v>
      </c>
      <c r="E27" s="21">
        <v>9</v>
      </c>
      <c r="F27" s="21">
        <v>9</v>
      </c>
      <c r="G27" s="24" t="s">
        <v>24</v>
      </c>
      <c r="H27" s="43">
        <v>1</v>
      </c>
      <c r="I27" s="43">
        <v>1</v>
      </c>
      <c r="J27" s="43">
        <v>0.5</v>
      </c>
      <c r="K27" s="43">
        <v>0</v>
      </c>
      <c r="L27" s="45">
        <f t="shared" si="2"/>
        <v>2.5</v>
      </c>
      <c r="M27" s="30">
        <v>92</v>
      </c>
      <c r="N27" s="30">
        <f t="shared" si="1"/>
        <v>2.7173913043478262</v>
      </c>
      <c r="O27" s="87" t="s">
        <v>156</v>
      </c>
    </row>
    <row r="28" spans="1:15" ht="26.4" x14ac:dyDescent="0.25">
      <c r="A28" s="31">
        <v>13</v>
      </c>
      <c r="B28" s="28" t="s">
        <v>63</v>
      </c>
      <c r="C28" s="19" t="s">
        <v>22</v>
      </c>
      <c r="D28" s="17" t="s">
        <v>73</v>
      </c>
      <c r="E28" s="21">
        <v>9</v>
      </c>
      <c r="F28" s="21">
        <v>9</v>
      </c>
      <c r="G28" s="24" t="s">
        <v>101</v>
      </c>
      <c r="H28" s="43">
        <v>0</v>
      </c>
      <c r="I28" s="43">
        <v>2</v>
      </c>
      <c r="J28" s="43">
        <v>0</v>
      </c>
      <c r="K28" s="43">
        <v>0</v>
      </c>
      <c r="L28" s="44">
        <f t="shared" si="2"/>
        <v>2</v>
      </c>
      <c r="M28" s="34">
        <v>92</v>
      </c>
      <c r="N28" s="30">
        <f t="shared" si="1"/>
        <v>2.1739130434782608</v>
      </c>
      <c r="O28" s="86" t="s">
        <v>156</v>
      </c>
    </row>
    <row r="29" spans="1:15" ht="26.4" x14ac:dyDescent="0.25">
      <c r="A29" s="31">
        <v>14</v>
      </c>
      <c r="B29" s="28" t="s">
        <v>62</v>
      </c>
      <c r="C29" s="19" t="s">
        <v>22</v>
      </c>
      <c r="D29" s="17" t="s">
        <v>73</v>
      </c>
      <c r="E29" s="17">
        <v>9</v>
      </c>
      <c r="F29" s="17">
        <v>9</v>
      </c>
      <c r="G29" s="24" t="s">
        <v>24</v>
      </c>
      <c r="H29" s="43">
        <v>1</v>
      </c>
      <c r="I29" s="43">
        <v>0</v>
      </c>
      <c r="J29" s="43">
        <v>0</v>
      </c>
      <c r="K29" s="43">
        <v>0</v>
      </c>
      <c r="L29" s="44">
        <f t="shared" si="2"/>
        <v>1</v>
      </c>
      <c r="M29" s="30">
        <v>92</v>
      </c>
      <c r="N29" s="30">
        <f t="shared" si="1"/>
        <v>1.0869565217391304</v>
      </c>
      <c r="O29" s="87" t="s">
        <v>156</v>
      </c>
    </row>
    <row r="30" spans="1:15" ht="13.2" x14ac:dyDescent="0.25">
      <c r="A30" s="9"/>
      <c r="B30" s="10"/>
      <c r="C30" s="9"/>
      <c r="D30" s="9"/>
      <c r="E30" s="9"/>
      <c r="F30" s="9"/>
      <c r="G30" s="9"/>
      <c r="H30" s="11"/>
      <c r="I30" s="11"/>
      <c r="J30" s="11"/>
      <c r="K30" s="11"/>
      <c r="L30" s="13"/>
      <c r="M30" s="13"/>
      <c r="N30" s="13"/>
      <c r="O30" s="2"/>
    </row>
    <row r="31" spans="1:15" ht="13.2" x14ac:dyDescent="0.25">
      <c r="A31" s="9"/>
      <c r="B31" s="10"/>
      <c r="C31" s="9"/>
      <c r="D31" s="9"/>
      <c r="E31" s="9"/>
      <c r="F31" s="9"/>
      <c r="G31" s="9"/>
      <c r="H31" s="11"/>
      <c r="I31" s="11"/>
      <c r="J31" s="11"/>
      <c r="K31" s="11"/>
      <c r="L31" s="13"/>
      <c r="M31" s="13"/>
      <c r="N31" s="13"/>
      <c r="O31" s="2"/>
    </row>
    <row r="32" spans="1:15" ht="13.2" x14ac:dyDescent="0.25">
      <c r="A32" s="9"/>
      <c r="B32" s="10"/>
      <c r="C32" s="9"/>
      <c r="D32" s="9"/>
      <c r="E32" s="9"/>
      <c r="F32" s="9"/>
      <c r="G32" s="9"/>
      <c r="H32" s="11"/>
      <c r="I32" s="11"/>
      <c r="J32" s="11"/>
      <c r="K32" s="11"/>
      <c r="L32" s="12"/>
      <c r="M32" s="12"/>
      <c r="N32" s="12"/>
      <c r="O32" s="11"/>
    </row>
    <row r="33" spans="1:15" ht="15.6" customHeight="1" x14ac:dyDescent="0.25">
      <c r="A33" s="9"/>
      <c r="B33" s="9"/>
      <c r="C33" s="22"/>
      <c r="D33" s="89" t="s">
        <v>151</v>
      </c>
      <c r="E33" s="9"/>
      <c r="F33" s="9"/>
      <c r="G33" s="9" t="s">
        <v>37</v>
      </c>
      <c r="H33" s="11"/>
      <c r="I33" s="11"/>
      <c r="J33" s="11"/>
      <c r="K33" s="11"/>
      <c r="L33" s="12"/>
      <c r="M33" s="12"/>
      <c r="N33" s="12"/>
      <c r="O33" s="11"/>
    </row>
    <row r="34" spans="1:15" ht="13.2" x14ac:dyDescent="0.25">
      <c r="B34" s="9"/>
      <c r="C34" s="91"/>
      <c r="D34" s="90" t="s">
        <v>152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2.6" customHeight="1" x14ac:dyDescent="0.25">
      <c r="C35" s="92"/>
      <c r="D35" s="92" t="s">
        <v>153</v>
      </c>
      <c r="E35" s="16"/>
      <c r="F35" s="16"/>
      <c r="G35" s="9" t="s">
        <v>37</v>
      </c>
      <c r="H35" s="16"/>
      <c r="I35" s="16"/>
      <c r="J35" s="16"/>
      <c r="K35" s="16"/>
      <c r="L35" s="16"/>
      <c r="M35" s="16"/>
      <c r="N35" s="16"/>
      <c r="O35" s="16"/>
    </row>
    <row r="36" spans="1:15" ht="14.4" customHeight="1" x14ac:dyDescent="0.25">
      <c r="C36" s="92"/>
      <c r="D36" s="92" t="s">
        <v>154</v>
      </c>
      <c r="E36" s="16"/>
      <c r="F36" s="16"/>
      <c r="G36" s="9" t="s">
        <v>37</v>
      </c>
      <c r="H36" s="16"/>
      <c r="I36" s="16"/>
      <c r="J36" s="16"/>
      <c r="K36" s="16"/>
      <c r="L36" s="16"/>
      <c r="M36" s="16"/>
      <c r="N36" s="16"/>
      <c r="O36" s="16"/>
    </row>
    <row r="37" spans="1:15" ht="15.6" customHeight="1" x14ac:dyDescent="0.25">
      <c r="C37" s="92"/>
      <c r="D37" s="92" t="s">
        <v>155</v>
      </c>
      <c r="E37" s="16"/>
      <c r="F37" s="16"/>
      <c r="G37" s="9" t="s">
        <v>37</v>
      </c>
      <c r="H37" s="16"/>
      <c r="I37" s="16"/>
      <c r="J37" s="16"/>
      <c r="K37" s="16"/>
      <c r="L37" s="16"/>
      <c r="M37" s="16"/>
      <c r="N37" s="16"/>
      <c r="O37" s="16"/>
    </row>
    <row r="38" spans="1:15" ht="26.4" x14ac:dyDescent="0.25">
      <c r="C38" s="16"/>
      <c r="D38" s="16"/>
      <c r="E38" s="16"/>
      <c r="F38" s="16"/>
      <c r="G38" s="9" t="s">
        <v>37</v>
      </c>
      <c r="H38" s="16"/>
      <c r="I38" s="16"/>
      <c r="J38" s="16"/>
      <c r="K38" s="16"/>
      <c r="L38" s="16"/>
      <c r="M38" s="16"/>
      <c r="N38" s="16"/>
      <c r="O38" s="16"/>
    </row>
    <row r="39" spans="1:15" ht="26.4" x14ac:dyDescent="0.25">
      <c r="B39" s="16"/>
      <c r="C39" s="16"/>
      <c r="D39" s="16"/>
      <c r="E39" s="16"/>
      <c r="F39" s="16"/>
      <c r="G39" s="9" t="s">
        <v>37</v>
      </c>
      <c r="H39" s="16"/>
      <c r="I39" s="16"/>
      <c r="J39" s="16"/>
      <c r="K39" s="16"/>
      <c r="L39" s="16"/>
      <c r="M39" s="16"/>
      <c r="N39" s="16"/>
      <c r="O39" s="16"/>
    </row>
    <row r="40" spans="1:15" ht="26.4" x14ac:dyDescent="0.25">
      <c r="B40" s="16"/>
      <c r="C40" s="16"/>
      <c r="D40" s="16"/>
      <c r="E40" s="16"/>
      <c r="F40" s="16"/>
      <c r="G40" s="9" t="s">
        <v>37</v>
      </c>
      <c r="H40" s="16"/>
      <c r="I40" s="16"/>
      <c r="J40" s="16"/>
      <c r="K40" s="16"/>
      <c r="L40" s="16"/>
      <c r="M40" s="16"/>
      <c r="N40" s="16"/>
      <c r="O40" s="16"/>
    </row>
    <row r="41" spans="1:15" ht="26.4" x14ac:dyDescent="0.25">
      <c r="B41" s="16"/>
      <c r="C41" s="16"/>
      <c r="D41" s="16"/>
      <c r="E41" s="16"/>
      <c r="F41" s="16"/>
      <c r="G41" s="9" t="s">
        <v>37</v>
      </c>
      <c r="H41" s="16"/>
      <c r="I41" s="16"/>
      <c r="J41" s="16"/>
      <c r="K41" s="16"/>
      <c r="L41" s="16"/>
      <c r="M41" s="16"/>
      <c r="N41" s="16"/>
      <c r="O41" s="16"/>
    </row>
    <row r="42" spans="1:15" ht="26.4" x14ac:dyDescent="0.25">
      <c r="B42" s="16"/>
      <c r="C42" s="16"/>
      <c r="D42" s="16"/>
      <c r="E42" s="16"/>
      <c r="F42" s="16"/>
      <c r="G42" s="9" t="s">
        <v>37</v>
      </c>
      <c r="H42" s="16"/>
      <c r="I42" s="16"/>
      <c r="J42" s="16"/>
      <c r="K42" s="16"/>
      <c r="L42" s="16"/>
      <c r="M42" s="16"/>
      <c r="N42" s="16"/>
      <c r="O42" s="16"/>
    </row>
    <row r="43" spans="1:15" ht="26.4" x14ac:dyDescent="0.25">
      <c r="B43" s="16"/>
      <c r="C43" s="16"/>
      <c r="D43" s="16"/>
      <c r="E43" s="16"/>
      <c r="F43" s="16"/>
      <c r="G43" s="9" t="s">
        <v>37</v>
      </c>
      <c r="H43" s="16"/>
      <c r="I43" s="16"/>
      <c r="J43" s="16"/>
      <c r="K43" s="16"/>
      <c r="L43" s="16"/>
      <c r="M43" s="16"/>
      <c r="N43" s="16"/>
      <c r="O43" s="16"/>
    </row>
  </sheetData>
  <sortState ref="A16:P29">
    <sortCondition descending="1" ref="N16:N29"/>
  </sortState>
  <mergeCells count="10">
    <mergeCell ref="A3:U3"/>
    <mergeCell ref="A5:U5"/>
    <mergeCell ref="A6:U6"/>
    <mergeCell ref="A7:U7"/>
    <mergeCell ref="A8:U8"/>
    <mergeCell ref="A13:O13"/>
    <mergeCell ref="A9:Q9"/>
    <mergeCell ref="A10:U10"/>
    <mergeCell ref="A11:U11"/>
    <mergeCell ref="A12:U1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0"/>
  <sheetViews>
    <sheetView topLeftCell="A13" zoomScale="80" zoomScaleNormal="80" workbookViewId="0">
      <selection activeCell="C21" sqref="C21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21" ht="15" customHeight="1" x14ac:dyDescent="0.25">
      <c r="A3" s="101" t="s">
        <v>124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102" t="s">
        <v>146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8" x14ac:dyDescent="0.25">
      <c r="A6" s="102" t="s">
        <v>104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13.8" x14ac:dyDescent="0.25">
      <c r="A7" s="103" t="s">
        <v>110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" customHeight="1" x14ac:dyDescent="0.25">
      <c r="A8" s="98" t="s">
        <v>105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 x14ac:dyDescent="0.25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6"/>
      <c r="S9" s="26"/>
      <c r="T9" s="26"/>
      <c r="U9" s="26"/>
    </row>
    <row r="10" spans="1:21" ht="14.25" customHeight="1" x14ac:dyDescent="0.25">
      <c r="A10" s="99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4.25" customHeight="1" x14ac:dyDescent="0.25">
      <c r="A11" s="99" t="s">
        <v>108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4.25" customHeight="1" x14ac:dyDescent="0.25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13.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21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1" ht="53.4" thickBot="1" x14ac:dyDescent="0.3">
      <c r="A15" s="5" t="s">
        <v>0</v>
      </c>
      <c r="B15" s="6" t="s">
        <v>1</v>
      </c>
      <c r="C15" s="6" t="s">
        <v>2</v>
      </c>
      <c r="D15" s="5" t="s">
        <v>3</v>
      </c>
      <c r="E15" s="7" t="s">
        <v>4</v>
      </c>
      <c r="F15" s="7" t="s">
        <v>5</v>
      </c>
      <c r="G15" s="5" t="s">
        <v>6</v>
      </c>
      <c r="H15" s="8" t="s">
        <v>7</v>
      </c>
      <c r="I15" s="5" t="s">
        <v>8</v>
      </c>
      <c r="J15" s="5" t="s">
        <v>9</v>
      </c>
      <c r="K15" s="5" t="s">
        <v>10</v>
      </c>
      <c r="L15" s="5" t="s">
        <v>17</v>
      </c>
      <c r="M15" s="5" t="s">
        <v>18</v>
      </c>
      <c r="N15" s="5" t="s">
        <v>19</v>
      </c>
      <c r="O15" s="5" t="s">
        <v>20</v>
      </c>
    </row>
    <row r="16" spans="1:21" ht="26.4" x14ac:dyDescent="0.25">
      <c r="A16" s="27">
        <v>1</v>
      </c>
      <c r="B16" s="33" t="s">
        <v>118</v>
      </c>
      <c r="C16" s="19" t="s">
        <v>22</v>
      </c>
      <c r="D16" s="17" t="s">
        <v>73</v>
      </c>
      <c r="E16" s="17">
        <v>10</v>
      </c>
      <c r="F16" s="17">
        <v>10</v>
      </c>
      <c r="G16" s="24" t="s">
        <v>102</v>
      </c>
      <c r="H16" s="27">
        <v>7.5</v>
      </c>
      <c r="I16" s="27">
        <v>4</v>
      </c>
      <c r="J16" s="27">
        <v>4</v>
      </c>
      <c r="K16" s="27">
        <v>55</v>
      </c>
      <c r="L16" s="30">
        <f t="shared" ref="L16:L24" si="0">SUM(H16:K16)</f>
        <v>70.5</v>
      </c>
      <c r="M16" s="35">
        <v>85.5</v>
      </c>
      <c r="N16" s="34">
        <f t="shared" ref="N16:N24" si="1">L16/M16*100</f>
        <v>82.456140350877192</v>
      </c>
      <c r="O16" s="35" t="s">
        <v>126</v>
      </c>
    </row>
    <row r="17" spans="1:15" ht="26.4" x14ac:dyDescent="0.25">
      <c r="A17" s="31">
        <v>2</v>
      </c>
      <c r="B17" s="33" t="s">
        <v>119</v>
      </c>
      <c r="C17" s="19" t="s">
        <v>22</v>
      </c>
      <c r="D17" s="17" t="s">
        <v>73</v>
      </c>
      <c r="E17" s="21">
        <v>10</v>
      </c>
      <c r="F17" s="21">
        <v>10</v>
      </c>
      <c r="G17" s="24" t="s">
        <v>102</v>
      </c>
      <c r="H17" s="31">
        <v>7.5</v>
      </c>
      <c r="I17" s="31">
        <v>4</v>
      </c>
      <c r="J17" s="31">
        <v>3</v>
      </c>
      <c r="K17" s="31">
        <v>48</v>
      </c>
      <c r="L17" s="36">
        <f t="shared" si="0"/>
        <v>62.5</v>
      </c>
      <c r="M17" s="35">
        <v>85.5</v>
      </c>
      <c r="N17" s="34">
        <f t="shared" si="1"/>
        <v>73.099415204678365</v>
      </c>
      <c r="O17" s="36" t="s">
        <v>125</v>
      </c>
    </row>
    <row r="18" spans="1:15" ht="26.4" x14ac:dyDescent="0.25">
      <c r="A18" s="31">
        <v>3</v>
      </c>
      <c r="B18" s="33" t="s">
        <v>117</v>
      </c>
      <c r="C18" s="19" t="s">
        <v>22</v>
      </c>
      <c r="D18" s="17" t="s">
        <v>73</v>
      </c>
      <c r="E18" s="17">
        <v>10</v>
      </c>
      <c r="F18" s="17">
        <v>10</v>
      </c>
      <c r="G18" s="24" t="s">
        <v>102</v>
      </c>
      <c r="H18" s="31">
        <v>3.5</v>
      </c>
      <c r="I18" s="31">
        <v>1</v>
      </c>
      <c r="J18" s="31">
        <v>3</v>
      </c>
      <c r="K18" s="31">
        <v>31</v>
      </c>
      <c r="L18" s="30">
        <f t="shared" si="0"/>
        <v>38.5</v>
      </c>
      <c r="M18" s="35">
        <v>85.5</v>
      </c>
      <c r="N18" s="34">
        <f t="shared" si="1"/>
        <v>45.029239766081872</v>
      </c>
      <c r="O18" s="87" t="s">
        <v>156</v>
      </c>
    </row>
    <row r="19" spans="1:15" ht="26.4" x14ac:dyDescent="0.25">
      <c r="A19" s="31">
        <v>4</v>
      </c>
      <c r="B19" s="28" t="s">
        <v>145</v>
      </c>
      <c r="C19" s="19" t="s">
        <v>22</v>
      </c>
      <c r="D19" s="17" t="s">
        <v>73</v>
      </c>
      <c r="E19" s="21">
        <v>10</v>
      </c>
      <c r="F19" s="21">
        <v>10</v>
      </c>
      <c r="G19" s="24" t="s">
        <v>102</v>
      </c>
      <c r="H19" s="31">
        <v>7.5</v>
      </c>
      <c r="I19" s="31">
        <v>2</v>
      </c>
      <c r="J19" s="31">
        <v>3</v>
      </c>
      <c r="K19" s="31">
        <v>26</v>
      </c>
      <c r="L19" s="30">
        <f t="shared" si="0"/>
        <v>38.5</v>
      </c>
      <c r="M19" s="35">
        <v>85.5</v>
      </c>
      <c r="N19" s="34">
        <f t="shared" si="1"/>
        <v>45.029239766081872</v>
      </c>
      <c r="O19" s="86" t="s">
        <v>156</v>
      </c>
    </row>
    <row r="20" spans="1:15" ht="26.4" x14ac:dyDescent="0.25">
      <c r="A20" s="31">
        <v>5</v>
      </c>
      <c r="B20" s="28" t="s">
        <v>122</v>
      </c>
      <c r="C20" s="19" t="s">
        <v>22</v>
      </c>
      <c r="D20" s="17" t="s">
        <v>73</v>
      </c>
      <c r="E20" s="17">
        <v>10</v>
      </c>
      <c r="F20" s="17">
        <v>10</v>
      </c>
      <c r="G20" s="24" t="s">
        <v>102</v>
      </c>
      <c r="H20" s="31">
        <v>5.5</v>
      </c>
      <c r="I20" s="31">
        <v>1</v>
      </c>
      <c r="J20" s="31">
        <v>2</v>
      </c>
      <c r="K20" s="31">
        <v>26</v>
      </c>
      <c r="L20" s="30">
        <f t="shared" si="0"/>
        <v>34.5</v>
      </c>
      <c r="M20" s="35">
        <v>85.5</v>
      </c>
      <c r="N20" s="34">
        <f t="shared" si="1"/>
        <v>40.350877192982452</v>
      </c>
      <c r="O20" s="87" t="s">
        <v>156</v>
      </c>
    </row>
    <row r="21" spans="1:15" ht="26.4" x14ac:dyDescent="0.25">
      <c r="A21" s="31">
        <v>6</v>
      </c>
      <c r="B21" s="28" t="s">
        <v>121</v>
      </c>
      <c r="C21" s="19" t="s">
        <v>22</v>
      </c>
      <c r="D21" s="17" t="s">
        <v>73</v>
      </c>
      <c r="E21" s="21">
        <v>10</v>
      </c>
      <c r="F21" s="21">
        <v>10</v>
      </c>
      <c r="G21" s="24" t="s">
        <v>102</v>
      </c>
      <c r="H21" s="31">
        <v>4.5</v>
      </c>
      <c r="I21" s="31">
        <v>2</v>
      </c>
      <c r="J21" s="31">
        <v>2</v>
      </c>
      <c r="K21" s="31">
        <v>21</v>
      </c>
      <c r="L21" s="30">
        <f t="shared" si="0"/>
        <v>29.5</v>
      </c>
      <c r="M21" s="35">
        <v>85.5</v>
      </c>
      <c r="N21" s="34">
        <f t="shared" si="1"/>
        <v>34.502923976608187</v>
      </c>
      <c r="O21" s="86" t="s">
        <v>156</v>
      </c>
    </row>
    <row r="22" spans="1:15" ht="26.4" x14ac:dyDescent="0.25">
      <c r="A22" s="31">
        <v>7</v>
      </c>
      <c r="B22" s="33" t="s">
        <v>143</v>
      </c>
      <c r="C22" s="19" t="s">
        <v>22</v>
      </c>
      <c r="D22" s="17" t="s">
        <v>73</v>
      </c>
      <c r="E22" s="17">
        <v>10</v>
      </c>
      <c r="F22" s="17">
        <v>10</v>
      </c>
      <c r="G22" s="24" t="s">
        <v>102</v>
      </c>
      <c r="H22" s="43">
        <v>1.5</v>
      </c>
      <c r="I22" s="43">
        <v>0</v>
      </c>
      <c r="J22" s="43">
        <v>2</v>
      </c>
      <c r="K22" s="43">
        <v>21</v>
      </c>
      <c r="L22" s="30">
        <f t="shared" si="0"/>
        <v>24.5</v>
      </c>
      <c r="M22" s="35">
        <v>85.5</v>
      </c>
      <c r="N22" s="34">
        <f t="shared" si="1"/>
        <v>28.654970760233915</v>
      </c>
      <c r="O22" s="87" t="s">
        <v>156</v>
      </c>
    </row>
    <row r="23" spans="1:15" ht="26.4" x14ac:dyDescent="0.25">
      <c r="A23" s="31">
        <v>8</v>
      </c>
      <c r="B23" s="28" t="s">
        <v>120</v>
      </c>
      <c r="C23" s="19" t="s">
        <v>22</v>
      </c>
      <c r="D23" s="17" t="s">
        <v>73</v>
      </c>
      <c r="E23" s="21">
        <v>10</v>
      </c>
      <c r="F23" s="21">
        <v>10</v>
      </c>
      <c r="G23" s="24" t="s">
        <v>102</v>
      </c>
      <c r="H23" s="43">
        <v>7.5</v>
      </c>
      <c r="I23" s="43">
        <v>4</v>
      </c>
      <c r="J23" s="43">
        <v>2</v>
      </c>
      <c r="K23" s="43">
        <v>0</v>
      </c>
      <c r="L23" s="30">
        <f t="shared" si="0"/>
        <v>13.5</v>
      </c>
      <c r="M23" s="35">
        <v>85.5</v>
      </c>
      <c r="N23" s="34">
        <f t="shared" si="1"/>
        <v>15.789473684210526</v>
      </c>
      <c r="O23" s="86" t="s">
        <v>156</v>
      </c>
    </row>
    <row r="24" spans="1:15" ht="26.4" x14ac:dyDescent="0.25">
      <c r="A24" s="31">
        <v>9</v>
      </c>
      <c r="B24" s="28" t="s">
        <v>144</v>
      </c>
      <c r="C24" s="19" t="s">
        <v>22</v>
      </c>
      <c r="D24" s="17" t="s">
        <v>73</v>
      </c>
      <c r="E24" s="17">
        <v>10</v>
      </c>
      <c r="F24" s="17">
        <v>10</v>
      </c>
      <c r="G24" s="24" t="s">
        <v>102</v>
      </c>
      <c r="H24" s="43">
        <v>7.5</v>
      </c>
      <c r="I24" s="43">
        <v>3</v>
      </c>
      <c r="J24" s="43">
        <v>0</v>
      </c>
      <c r="K24" s="43">
        <v>0</v>
      </c>
      <c r="L24" s="30">
        <f t="shared" si="0"/>
        <v>10.5</v>
      </c>
      <c r="M24" s="35">
        <v>85.5</v>
      </c>
      <c r="N24" s="34">
        <f t="shared" si="1"/>
        <v>12.280701754385964</v>
      </c>
      <c r="O24" s="87" t="s">
        <v>156</v>
      </c>
    </row>
    <row r="25" spans="1:15" ht="13.2" x14ac:dyDescent="0.25">
      <c r="A25" s="37"/>
      <c r="B25" s="38"/>
      <c r="C25" s="23"/>
      <c r="D25" s="23"/>
      <c r="E25" s="23"/>
      <c r="F25" s="23"/>
      <c r="G25" s="23"/>
      <c r="H25" s="37"/>
      <c r="I25" s="37"/>
      <c r="J25" s="37"/>
      <c r="K25" s="37"/>
      <c r="L25" s="39"/>
      <c r="M25" s="40"/>
      <c r="N25" s="39"/>
      <c r="O25" s="40"/>
    </row>
    <row r="26" spans="1:15" ht="13.2" x14ac:dyDescent="0.25">
      <c r="A26" s="37"/>
      <c r="B26" s="88" t="s">
        <v>36</v>
      </c>
      <c r="C26" s="89" t="s">
        <v>151</v>
      </c>
      <c r="D26" s="23"/>
      <c r="E26" s="23"/>
      <c r="F26" s="23"/>
      <c r="G26" s="23"/>
      <c r="H26" s="37"/>
      <c r="I26" s="37"/>
      <c r="J26" s="37"/>
      <c r="K26" s="37"/>
      <c r="L26" s="39"/>
      <c r="M26" s="40"/>
      <c r="N26" s="39"/>
      <c r="O26" s="40"/>
    </row>
    <row r="27" spans="1:15" ht="13.2" x14ac:dyDescent="0.25">
      <c r="A27" s="9"/>
      <c r="B27" s="90" t="s">
        <v>38</v>
      </c>
      <c r="C27" s="90" t="s">
        <v>152</v>
      </c>
      <c r="D27" s="9"/>
      <c r="E27" s="9"/>
      <c r="F27" s="9"/>
      <c r="G27" s="9"/>
      <c r="H27" s="11"/>
      <c r="I27" s="11"/>
      <c r="J27" s="11"/>
      <c r="K27" s="11"/>
      <c r="L27" s="13"/>
      <c r="M27" s="13"/>
      <c r="N27" s="13"/>
      <c r="O27" s="2"/>
    </row>
    <row r="28" spans="1:15" ht="13.2" x14ac:dyDescent="0.25">
      <c r="A28" s="9"/>
      <c r="B28" s="92"/>
      <c r="C28" s="92" t="s">
        <v>153</v>
      </c>
      <c r="D28" s="9"/>
      <c r="E28" s="9"/>
      <c r="F28" s="9"/>
      <c r="G28" s="9"/>
      <c r="H28" s="11"/>
      <c r="I28" s="11"/>
      <c r="J28" s="11"/>
      <c r="K28" s="11"/>
      <c r="L28" s="13"/>
      <c r="M28" s="13"/>
      <c r="N28" s="13"/>
      <c r="O28" s="2"/>
    </row>
    <row r="29" spans="1:15" ht="13.2" x14ac:dyDescent="0.25">
      <c r="A29" s="9"/>
      <c r="B29" s="92"/>
      <c r="C29" s="92" t="s">
        <v>154</v>
      </c>
      <c r="D29" s="9"/>
      <c r="E29" s="9"/>
      <c r="F29" s="9"/>
      <c r="G29" s="9"/>
      <c r="H29" s="11"/>
      <c r="I29" s="11"/>
      <c r="J29" s="11"/>
      <c r="K29" s="11"/>
      <c r="L29" s="12"/>
      <c r="M29" s="12"/>
      <c r="N29" s="12"/>
      <c r="O29" s="11"/>
    </row>
    <row r="30" spans="1:15" ht="26.4" x14ac:dyDescent="0.25">
      <c r="A30" s="9"/>
      <c r="B30" s="92"/>
      <c r="C30" s="92" t="s">
        <v>155</v>
      </c>
      <c r="D30" s="9"/>
      <c r="E30" s="9"/>
      <c r="F30" s="9"/>
      <c r="G30" s="9" t="s">
        <v>37</v>
      </c>
      <c r="H30" s="11"/>
      <c r="I30" s="11"/>
      <c r="J30" s="11"/>
      <c r="K30" s="11"/>
      <c r="L30" s="12"/>
      <c r="M30" s="12"/>
      <c r="N30" s="12"/>
      <c r="O30" s="11"/>
    </row>
    <row r="31" spans="1:15" ht="13.2" x14ac:dyDescent="0.25">
      <c r="B31" s="1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26.4" x14ac:dyDescent="0.25">
      <c r="B32" s="16"/>
      <c r="C32" s="16"/>
      <c r="D32" s="16"/>
      <c r="E32" s="16"/>
      <c r="F32" s="16"/>
      <c r="G32" s="9" t="s">
        <v>37</v>
      </c>
      <c r="H32" s="16"/>
      <c r="I32" s="16"/>
      <c r="J32" s="16"/>
      <c r="K32" s="16"/>
      <c r="L32" s="16"/>
      <c r="M32" s="16"/>
      <c r="N32" s="16"/>
      <c r="O32" s="16"/>
    </row>
    <row r="33" spans="2:15" ht="26.4" x14ac:dyDescent="0.25">
      <c r="B33" s="16"/>
      <c r="C33" s="16"/>
      <c r="D33" s="16"/>
      <c r="E33" s="16"/>
      <c r="F33" s="16"/>
      <c r="G33" s="9" t="s">
        <v>37</v>
      </c>
      <c r="H33" s="16"/>
      <c r="I33" s="16"/>
      <c r="J33" s="16"/>
      <c r="K33" s="16"/>
      <c r="L33" s="16"/>
      <c r="M33" s="16"/>
      <c r="N33" s="16"/>
      <c r="O33" s="16"/>
    </row>
    <row r="34" spans="2:15" ht="26.4" x14ac:dyDescent="0.25">
      <c r="B34" s="16"/>
      <c r="C34" s="16"/>
      <c r="D34" s="16"/>
      <c r="E34" s="16"/>
      <c r="F34" s="16"/>
      <c r="G34" s="9" t="s">
        <v>37</v>
      </c>
      <c r="H34" s="16"/>
      <c r="I34" s="16"/>
      <c r="J34" s="16"/>
      <c r="K34" s="16"/>
      <c r="L34" s="16"/>
      <c r="M34" s="16"/>
      <c r="N34" s="16"/>
      <c r="O34" s="16"/>
    </row>
    <row r="35" spans="2:15" ht="26.4" x14ac:dyDescent="0.25">
      <c r="B35" s="16"/>
      <c r="C35" s="16"/>
      <c r="D35" s="16"/>
      <c r="E35" s="16"/>
      <c r="F35" s="16"/>
      <c r="G35" s="9" t="s">
        <v>37</v>
      </c>
      <c r="H35" s="16"/>
      <c r="I35" s="16"/>
      <c r="J35" s="16"/>
      <c r="K35" s="16"/>
      <c r="L35" s="16"/>
      <c r="M35" s="16"/>
      <c r="N35" s="16"/>
      <c r="O35" s="16"/>
    </row>
    <row r="36" spans="2:15" ht="26.4" x14ac:dyDescent="0.25">
      <c r="B36" s="16"/>
      <c r="C36" s="16"/>
      <c r="D36" s="16"/>
      <c r="E36" s="16"/>
      <c r="F36" s="16"/>
      <c r="G36" s="9" t="s">
        <v>37</v>
      </c>
      <c r="H36" s="16"/>
      <c r="I36" s="16"/>
      <c r="J36" s="16"/>
      <c r="K36" s="16"/>
      <c r="L36" s="16"/>
      <c r="M36" s="16"/>
      <c r="N36" s="16"/>
      <c r="O36" s="16"/>
    </row>
    <row r="37" spans="2:15" ht="26.4" x14ac:dyDescent="0.25">
      <c r="B37" s="16"/>
      <c r="C37" s="16"/>
      <c r="D37" s="16"/>
      <c r="E37" s="16"/>
      <c r="F37" s="16"/>
      <c r="G37" s="9" t="s">
        <v>37</v>
      </c>
      <c r="H37" s="16"/>
      <c r="I37" s="16"/>
      <c r="J37" s="16"/>
      <c r="K37" s="16"/>
      <c r="L37" s="16"/>
      <c r="M37" s="16"/>
      <c r="N37" s="16"/>
      <c r="O37" s="16"/>
    </row>
    <row r="38" spans="2:15" ht="26.4" x14ac:dyDescent="0.25">
      <c r="B38" s="16"/>
      <c r="C38" s="16"/>
      <c r="D38" s="16"/>
      <c r="E38" s="16"/>
      <c r="F38" s="16"/>
      <c r="G38" s="9" t="s">
        <v>37</v>
      </c>
      <c r="H38" s="16"/>
      <c r="I38" s="16"/>
      <c r="J38" s="16"/>
      <c r="K38" s="16"/>
      <c r="L38" s="16"/>
      <c r="M38" s="16"/>
      <c r="N38" s="16"/>
      <c r="O38" s="16"/>
    </row>
    <row r="39" spans="2:15" ht="26.4" x14ac:dyDescent="0.25">
      <c r="B39" s="16"/>
      <c r="C39" s="16"/>
      <c r="D39" s="16"/>
      <c r="E39" s="16"/>
      <c r="F39" s="16"/>
      <c r="G39" s="9" t="s">
        <v>37</v>
      </c>
      <c r="H39" s="16"/>
      <c r="I39" s="16"/>
      <c r="J39" s="16"/>
      <c r="K39" s="16"/>
      <c r="L39" s="16"/>
      <c r="M39" s="16"/>
      <c r="N39" s="16"/>
      <c r="O39" s="16"/>
    </row>
    <row r="40" spans="2:15" ht="26.4" x14ac:dyDescent="0.25">
      <c r="B40" s="16"/>
      <c r="C40" s="16"/>
      <c r="D40" s="16"/>
      <c r="E40" s="16"/>
      <c r="F40" s="16"/>
      <c r="G40" s="9" t="s">
        <v>37</v>
      </c>
      <c r="H40" s="16"/>
      <c r="I40" s="16"/>
      <c r="J40" s="16"/>
      <c r="K40" s="16"/>
      <c r="L40" s="16"/>
      <c r="M40" s="16"/>
      <c r="N40" s="16"/>
      <c r="O40" s="16"/>
    </row>
  </sheetData>
  <sortState ref="A16:P24">
    <sortCondition descending="1" ref="N16:N24"/>
  </sortState>
  <mergeCells count="10">
    <mergeCell ref="A10:U10"/>
    <mergeCell ref="A11:U11"/>
    <mergeCell ref="A12:U12"/>
    <mergeCell ref="A13:O13"/>
    <mergeCell ref="A3:U3"/>
    <mergeCell ref="A5:U5"/>
    <mergeCell ref="A6:U6"/>
    <mergeCell ref="A7:U7"/>
    <mergeCell ref="A8:U8"/>
    <mergeCell ref="A9:Q9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5"/>
  <sheetViews>
    <sheetView tabSelected="1" topLeftCell="A6" zoomScale="80" zoomScaleNormal="80" workbookViewId="0">
      <selection activeCell="C18" sqref="C18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21" ht="15" customHeight="1" x14ac:dyDescent="0.25">
      <c r="A3" s="101" t="s">
        <v>123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102" t="s">
        <v>133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8" x14ac:dyDescent="0.25">
      <c r="A6" s="102" t="s">
        <v>104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13.8" x14ac:dyDescent="0.25">
      <c r="A7" s="103" t="s">
        <v>110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" customHeight="1" x14ac:dyDescent="0.25">
      <c r="A8" s="98" t="s">
        <v>105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5" customHeight="1" x14ac:dyDescent="0.25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6"/>
      <c r="S9" s="26"/>
      <c r="T9" s="26"/>
      <c r="U9" s="26"/>
    </row>
    <row r="10" spans="1:21" ht="14.25" customHeight="1" x14ac:dyDescent="0.25">
      <c r="A10" s="99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4.25" customHeight="1" x14ac:dyDescent="0.25">
      <c r="A11" s="99" t="s">
        <v>108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4.25" customHeight="1" x14ac:dyDescent="0.25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13.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21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1" ht="53.4" thickBot="1" x14ac:dyDescent="0.3">
      <c r="A15" s="5" t="s">
        <v>0</v>
      </c>
      <c r="B15" s="6" t="s">
        <v>1</v>
      </c>
      <c r="C15" s="6" t="s">
        <v>2</v>
      </c>
      <c r="D15" s="5" t="s">
        <v>3</v>
      </c>
      <c r="E15" s="7" t="s">
        <v>4</v>
      </c>
      <c r="F15" s="7" t="s">
        <v>5</v>
      </c>
      <c r="G15" s="5" t="s">
        <v>6</v>
      </c>
      <c r="H15" s="8" t="s">
        <v>7</v>
      </c>
      <c r="I15" s="5" t="s">
        <v>8</v>
      </c>
      <c r="J15" s="5" t="s">
        <v>9</v>
      </c>
      <c r="K15" s="5" t="s">
        <v>10</v>
      </c>
      <c r="L15" s="5" t="s">
        <v>17</v>
      </c>
      <c r="M15" s="5" t="s">
        <v>18</v>
      </c>
      <c r="N15" s="5" t="s">
        <v>19</v>
      </c>
      <c r="O15" s="5" t="s">
        <v>20</v>
      </c>
    </row>
    <row r="16" spans="1:21" ht="28.8" customHeight="1" x14ac:dyDescent="0.25">
      <c r="A16" s="27">
        <v>1</v>
      </c>
      <c r="B16" s="33" t="s">
        <v>118</v>
      </c>
      <c r="C16" s="19" t="s">
        <v>22</v>
      </c>
      <c r="D16" s="17" t="s">
        <v>73</v>
      </c>
      <c r="E16" s="17">
        <v>10</v>
      </c>
      <c r="F16" s="17">
        <v>10</v>
      </c>
      <c r="G16" s="17" t="s">
        <v>91</v>
      </c>
      <c r="H16" s="27">
        <v>10</v>
      </c>
      <c r="I16" s="27">
        <v>5.5</v>
      </c>
      <c r="J16" s="27">
        <v>3</v>
      </c>
      <c r="K16" s="27">
        <v>57</v>
      </c>
      <c r="L16" s="36">
        <f>SUM(H16:K16)</f>
        <v>75.5</v>
      </c>
      <c r="M16" s="35">
        <v>91.5</v>
      </c>
      <c r="N16" s="34">
        <f>L16/M16*100</f>
        <v>82.513661202185801</v>
      </c>
      <c r="O16" s="35" t="s">
        <v>132</v>
      </c>
    </row>
    <row r="17" spans="1:15" ht="26.4" x14ac:dyDescent="0.25">
      <c r="A17" s="31">
        <v>2</v>
      </c>
      <c r="B17" s="33" t="s">
        <v>119</v>
      </c>
      <c r="C17" s="19" t="s">
        <v>22</v>
      </c>
      <c r="D17" s="17" t="s">
        <v>73</v>
      </c>
      <c r="E17" s="21">
        <v>10</v>
      </c>
      <c r="F17" s="21">
        <v>10</v>
      </c>
      <c r="G17" s="17" t="s">
        <v>91</v>
      </c>
      <c r="H17" s="31">
        <v>10</v>
      </c>
      <c r="I17" s="31">
        <v>5</v>
      </c>
      <c r="J17" s="31">
        <v>3</v>
      </c>
      <c r="K17" s="31">
        <v>25</v>
      </c>
      <c r="L17" s="36">
        <f>SUM(H17:K17)</f>
        <v>43</v>
      </c>
      <c r="M17" s="35">
        <v>91.5</v>
      </c>
      <c r="N17" s="34">
        <f>L17/M17*100</f>
        <v>46.994535519125684</v>
      </c>
      <c r="O17" s="87" t="s">
        <v>156</v>
      </c>
    </row>
    <row r="18" spans="1:15" ht="26.4" x14ac:dyDescent="0.25">
      <c r="A18" s="31">
        <v>3</v>
      </c>
      <c r="B18" s="28" t="s">
        <v>120</v>
      </c>
      <c r="C18" s="19" t="s">
        <v>22</v>
      </c>
      <c r="D18" s="17" t="s">
        <v>73</v>
      </c>
      <c r="E18" s="17">
        <v>10</v>
      </c>
      <c r="F18" s="17">
        <v>10</v>
      </c>
      <c r="G18" s="17" t="s">
        <v>91</v>
      </c>
      <c r="H18" s="31">
        <v>10</v>
      </c>
      <c r="I18" s="31">
        <v>3</v>
      </c>
      <c r="J18" s="31">
        <v>1</v>
      </c>
      <c r="K18" s="31">
        <v>21</v>
      </c>
      <c r="L18" s="36">
        <f>SUM(H18:K18)</f>
        <v>35</v>
      </c>
      <c r="M18" s="35">
        <v>91.5</v>
      </c>
      <c r="N18" s="34">
        <f>L18/M18*100</f>
        <v>38.251366120218577</v>
      </c>
      <c r="O18" s="86" t="s">
        <v>156</v>
      </c>
    </row>
    <row r="19" spans="1:15" ht="26.4" x14ac:dyDescent="0.25">
      <c r="A19" s="43">
        <v>4</v>
      </c>
      <c r="B19" s="41" t="s">
        <v>117</v>
      </c>
      <c r="C19" s="42" t="s">
        <v>22</v>
      </c>
      <c r="D19" s="42" t="s">
        <v>73</v>
      </c>
      <c r="E19" s="42">
        <v>10</v>
      </c>
      <c r="F19" s="42">
        <v>10</v>
      </c>
      <c r="G19" s="42" t="s">
        <v>91</v>
      </c>
      <c r="H19" s="43">
        <v>10</v>
      </c>
      <c r="I19" s="43">
        <v>3</v>
      </c>
      <c r="J19" s="43">
        <v>1</v>
      </c>
      <c r="K19" s="43">
        <v>3</v>
      </c>
      <c r="L19" s="45">
        <f>SUM(H19:K19)</f>
        <v>17</v>
      </c>
      <c r="M19" s="45">
        <v>91.5</v>
      </c>
      <c r="N19" s="44">
        <f>L19/M19*100</f>
        <v>18.579234972677597</v>
      </c>
      <c r="O19" s="87" t="s">
        <v>156</v>
      </c>
    </row>
    <row r="20" spans="1:15" ht="13.2" x14ac:dyDescent="0.25">
      <c r="A20" s="37"/>
      <c r="B20" s="38"/>
      <c r="C20" s="23"/>
      <c r="D20" s="23"/>
      <c r="E20" s="23"/>
      <c r="F20" s="23"/>
      <c r="G20" s="23"/>
      <c r="H20" s="37"/>
      <c r="I20" s="37"/>
      <c r="J20" s="37"/>
      <c r="K20" s="37"/>
      <c r="L20" s="40"/>
      <c r="M20" s="40"/>
      <c r="N20" s="39"/>
      <c r="O20" s="40"/>
    </row>
    <row r="21" spans="1:15" ht="13.2" x14ac:dyDescent="0.25">
      <c r="A21" s="37"/>
      <c r="B21" s="38"/>
      <c r="C21" s="23"/>
      <c r="D21" s="23"/>
      <c r="E21" s="23"/>
      <c r="F21" s="23"/>
      <c r="G21" s="23"/>
      <c r="H21" s="37"/>
      <c r="I21" s="37"/>
      <c r="J21" s="37"/>
      <c r="K21" s="37"/>
      <c r="L21" s="40"/>
      <c r="M21" s="40"/>
      <c r="N21" s="39"/>
      <c r="O21" s="40"/>
    </row>
    <row r="22" spans="1:15" ht="13.2" x14ac:dyDescent="0.25">
      <c r="A22" s="9"/>
      <c r="B22" s="10"/>
      <c r="C22" s="22"/>
      <c r="D22" s="89" t="s">
        <v>151</v>
      </c>
      <c r="E22" s="9"/>
      <c r="F22" s="9"/>
      <c r="G22" s="9"/>
      <c r="H22" s="11"/>
      <c r="I22" s="11"/>
      <c r="J22" s="11"/>
      <c r="K22" s="11"/>
      <c r="L22" s="13"/>
      <c r="M22" s="13"/>
      <c r="N22" s="13"/>
      <c r="O22" s="2"/>
    </row>
    <row r="23" spans="1:15" ht="13.2" x14ac:dyDescent="0.25">
      <c r="A23" s="9"/>
      <c r="B23" s="10"/>
      <c r="C23" s="91"/>
      <c r="D23" s="90" t="s">
        <v>152</v>
      </c>
      <c r="E23" s="9"/>
      <c r="F23" s="9"/>
      <c r="G23" s="9"/>
      <c r="H23" s="11"/>
      <c r="I23" s="11"/>
      <c r="J23" s="11"/>
      <c r="K23" s="11"/>
      <c r="L23" s="13"/>
      <c r="M23" s="13"/>
      <c r="N23" s="13"/>
      <c r="O23" s="2"/>
    </row>
    <row r="24" spans="1:15" ht="13.2" x14ac:dyDescent="0.25">
      <c r="A24" s="9"/>
      <c r="B24" s="10"/>
      <c r="C24" s="92"/>
      <c r="D24" s="92" t="s">
        <v>153</v>
      </c>
      <c r="E24" s="9"/>
      <c r="F24" s="9"/>
      <c r="G24" s="9"/>
      <c r="H24" s="11"/>
      <c r="I24" s="11"/>
      <c r="J24" s="11"/>
      <c r="K24" s="11"/>
      <c r="L24" s="12"/>
      <c r="M24" s="12"/>
      <c r="N24" s="12"/>
      <c r="O24" s="11"/>
    </row>
    <row r="25" spans="1:15" ht="14.4" customHeight="1" x14ac:dyDescent="0.25">
      <c r="A25" s="9"/>
      <c r="B25" s="14"/>
      <c r="C25" s="92"/>
      <c r="D25" s="92" t="s">
        <v>154</v>
      </c>
      <c r="E25" s="9"/>
      <c r="F25" s="9"/>
      <c r="G25" s="9" t="s">
        <v>37</v>
      </c>
      <c r="H25" s="11"/>
      <c r="I25" s="11"/>
      <c r="J25" s="11"/>
      <c r="K25" s="11"/>
      <c r="L25" s="12"/>
      <c r="M25" s="12"/>
      <c r="N25" s="12"/>
      <c r="O25" s="11"/>
    </row>
    <row r="26" spans="1:15" ht="13.2" x14ac:dyDescent="0.25">
      <c r="B26" s="15"/>
      <c r="C26" s="92"/>
      <c r="D26" s="92" t="s">
        <v>155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6.4" x14ac:dyDescent="0.25">
      <c r="B27" s="16"/>
      <c r="C27" s="16"/>
      <c r="D27" s="16"/>
      <c r="E27" s="16"/>
      <c r="F27" s="16"/>
      <c r="G27" s="9" t="s">
        <v>37</v>
      </c>
      <c r="H27" s="16"/>
      <c r="I27" s="16"/>
      <c r="J27" s="16"/>
      <c r="K27" s="16"/>
      <c r="L27" s="16"/>
      <c r="M27" s="16"/>
      <c r="N27" s="16"/>
      <c r="O27" s="16"/>
    </row>
    <row r="28" spans="1:15" ht="26.4" x14ac:dyDescent="0.25">
      <c r="B28" s="16"/>
      <c r="C28" s="16"/>
      <c r="D28" s="16"/>
      <c r="E28" s="16"/>
      <c r="F28" s="16"/>
      <c r="G28" s="9" t="s">
        <v>37</v>
      </c>
      <c r="H28" s="16"/>
      <c r="I28" s="16"/>
      <c r="J28" s="16"/>
      <c r="K28" s="16"/>
      <c r="L28" s="16"/>
      <c r="M28" s="16"/>
      <c r="N28" s="16"/>
      <c r="O28" s="16"/>
    </row>
    <row r="29" spans="1:15" ht="26.4" x14ac:dyDescent="0.25">
      <c r="B29" s="16"/>
      <c r="C29" s="16"/>
      <c r="D29" s="16"/>
      <c r="E29" s="16"/>
      <c r="F29" s="16"/>
      <c r="G29" s="9" t="s">
        <v>37</v>
      </c>
      <c r="H29" s="16"/>
      <c r="I29" s="16"/>
      <c r="J29" s="16"/>
      <c r="K29" s="16"/>
      <c r="L29" s="16"/>
      <c r="M29" s="16"/>
      <c r="N29" s="16"/>
      <c r="O29" s="16"/>
    </row>
    <row r="30" spans="1:15" ht="26.4" x14ac:dyDescent="0.25">
      <c r="B30" s="16"/>
      <c r="C30" s="16"/>
      <c r="D30" s="16"/>
      <c r="E30" s="16"/>
      <c r="F30" s="16"/>
      <c r="G30" s="9" t="s">
        <v>37</v>
      </c>
      <c r="H30" s="16"/>
      <c r="I30" s="16"/>
      <c r="J30" s="16"/>
      <c r="K30" s="16"/>
      <c r="L30" s="16"/>
      <c r="M30" s="16"/>
      <c r="N30" s="16"/>
      <c r="O30" s="16"/>
    </row>
    <row r="31" spans="1:15" ht="26.4" x14ac:dyDescent="0.25">
      <c r="B31" s="16"/>
      <c r="C31" s="16"/>
      <c r="D31" s="16"/>
      <c r="E31" s="16"/>
      <c r="F31" s="16"/>
      <c r="G31" s="9" t="s">
        <v>37</v>
      </c>
      <c r="H31" s="16"/>
      <c r="I31" s="16"/>
      <c r="J31" s="16"/>
      <c r="K31" s="16"/>
      <c r="L31" s="16"/>
      <c r="M31" s="16"/>
      <c r="N31" s="16"/>
      <c r="O31" s="16"/>
    </row>
    <row r="32" spans="1:15" ht="26.4" x14ac:dyDescent="0.25">
      <c r="B32" s="16"/>
      <c r="C32" s="16"/>
      <c r="D32" s="16"/>
      <c r="E32" s="16"/>
      <c r="F32" s="16"/>
      <c r="G32" s="9" t="s">
        <v>37</v>
      </c>
      <c r="H32" s="16"/>
      <c r="I32" s="16"/>
      <c r="J32" s="16"/>
      <c r="K32" s="16"/>
      <c r="L32" s="16"/>
      <c r="M32" s="16"/>
      <c r="N32" s="16"/>
      <c r="O32" s="16"/>
    </row>
    <row r="33" spans="2:15" ht="26.4" x14ac:dyDescent="0.25">
      <c r="B33" s="16"/>
      <c r="C33" s="16"/>
      <c r="D33" s="16"/>
      <c r="E33" s="16"/>
      <c r="F33" s="16"/>
      <c r="G33" s="9" t="s">
        <v>37</v>
      </c>
      <c r="H33" s="16"/>
      <c r="I33" s="16"/>
      <c r="J33" s="16"/>
      <c r="K33" s="16"/>
      <c r="L33" s="16"/>
      <c r="M33" s="16"/>
      <c r="N33" s="16"/>
      <c r="O33" s="16"/>
    </row>
    <row r="34" spans="2:15" ht="26.4" x14ac:dyDescent="0.25">
      <c r="B34" s="16"/>
      <c r="C34" s="16"/>
      <c r="D34" s="16"/>
      <c r="E34" s="16"/>
      <c r="F34" s="16"/>
      <c r="G34" s="9" t="s">
        <v>37</v>
      </c>
      <c r="H34" s="16"/>
      <c r="I34" s="16"/>
      <c r="J34" s="16"/>
      <c r="K34" s="16"/>
      <c r="L34" s="16"/>
      <c r="M34" s="16"/>
      <c r="N34" s="16"/>
      <c r="O34" s="16"/>
    </row>
    <row r="35" spans="2:15" ht="26.4" x14ac:dyDescent="0.25">
      <c r="B35" s="16"/>
      <c r="C35" s="16"/>
      <c r="D35" s="16"/>
      <c r="E35" s="16"/>
      <c r="F35" s="16"/>
      <c r="G35" s="9" t="s">
        <v>37</v>
      </c>
      <c r="H35" s="16"/>
      <c r="I35" s="16"/>
      <c r="J35" s="16"/>
      <c r="K35" s="16"/>
      <c r="L35" s="16"/>
      <c r="M35" s="16"/>
      <c r="N35" s="16"/>
      <c r="O35" s="16"/>
    </row>
  </sheetData>
  <sortState ref="A16:P19">
    <sortCondition descending="1" ref="N16:N19"/>
  </sortState>
  <mergeCells count="10">
    <mergeCell ref="A10:U10"/>
    <mergeCell ref="A11:U11"/>
    <mergeCell ref="A12:U12"/>
    <mergeCell ref="A13:O13"/>
    <mergeCell ref="A3:U3"/>
    <mergeCell ref="A5:U5"/>
    <mergeCell ref="A6:U6"/>
    <mergeCell ref="A7:U7"/>
    <mergeCell ref="A8:U8"/>
    <mergeCell ref="A9:Q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 </vt:lpstr>
      <vt:lpstr>7 класс </vt:lpstr>
      <vt:lpstr>8 класс 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1</cp:revision>
  <cp:lastPrinted>2023-10-04T06:43:33Z</cp:lastPrinted>
  <dcterms:created xsi:type="dcterms:W3CDTF">2017-09-13T09:18:13Z</dcterms:created>
  <dcterms:modified xsi:type="dcterms:W3CDTF">2023-12-12T06:42:02Z</dcterms:modified>
</cp:coreProperties>
</file>