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ВСОШ -2023\На сайт\Рейтинговый таблицы результатов\"/>
    </mc:Choice>
  </mc:AlternateContent>
  <bookViews>
    <workbookView xWindow="0" yWindow="0" windowWidth="23040" windowHeight="847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62913"/>
</workbook>
</file>

<file path=xl/calcChain.xml><?xml version="1.0" encoding="utf-8"?>
<calcChain xmlns="http://schemas.openxmlformats.org/spreadsheetml/2006/main">
  <c r="R26" i="7" l="1"/>
  <c r="T26" i="7" s="1"/>
  <c r="R25" i="7"/>
  <c r="T25" i="7" s="1"/>
  <c r="R24" i="7"/>
  <c r="T24" i="7" s="1"/>
  <c r="R23" i="7"/>
  <c r="T23" i="7" s="1"/>
  <c r="R22" i="7"/>
  <c r="T22" i="7" s="1"/>
  <c r="R21" i="7"/>
  <c r="T21" i="7" s="1"/>
  <c r="R20" i="7"/>
  <c r="T20" i="7" s="1"/>
  <c r="R19" i="7"/>
  <c r="T19" i="7" s="1"/>
  <c r="R18" i="7"/>
  <c r="T18" i="7" s="1"/>
  <c r="R17" i="7"/>
  <c r="T17" i="7" s="1"/>
  <c r="R29" i="6"/>
  <c r="T29" i="6" s="1"/>
  <c r="R28" i="6"/>
  <c r="T28" i="6" s="1"/>
  <c r="R27" i="6"/>
  <c r="T27" i="6" s="1"/>
  <c r="R26" i="6"/>
  <c r="T26" i="6" s="1"/>
  <c r="R25" i="6"/>
  <c r="T25" i="6" s="1"/>
  <c r="R24" i="6"/>
  <c r="T24" i="6" s="1"/>
  <c r="R23" i="6"/>
  <c r="T23" i="6" s="1"/>
  <c r="R22" i="6"/>
  <c r="T22" i="6" s="1"/>
  <c r="R21" i="6"/>
  <c r="T21" i="6" s="1"/>
  <c r="R20" i="6"/>
  <c r="T20" i="6" s="1"/>
  <c r="R19" i="6"/>
  <c r="T19" i="6" s="1"/>
  <c r="R18" i="6"/>
  <c r="T18" i="6" s="1"/>
  <c r="R17" i="6"/>
  <c r="T17" i="6" s="1"/>
  <c r="R27" i="5"/>
  <c r="T27" i="5" s="1"/>
  <c r="R26" i="5"/>
  <c r="T26" i="5" s="1"/>
  <c r="R25" i="5"/>
  <c r="T25" i="5" s="1"/>
  <c r="R24" i="5"/>
  <c r="T24" i="5" s="1"/>
  <c r="R23" i="5"/>
  <c r="T23" i="5" s="1"/>
  <c r="R22" i="5"/>
  <c r="T22" i="5" s="1"/>
  <c r="R21" i="5"/>
  <c r="T21" i="5" s="1"/>
  <c r="R20" i="5"/>
  <c r="T20" i="5" s="1"/>
  <c r="R19" i="5"/>
  <c r="T19" i="5" s="1"/>
  <c r="R18" i="5"/>
  <c r="T18" i="5" s="1"/>
  <c r="R17" i="5"/>
  <c r="T17" i="5" s="1"/>
  <c r="P31" i="4"/>
  <c r="R31" i="4" s="1"/>
  <c r="P30" i="4"/>
  <c r="R30" i="4" s="1"/>
  <c r="P29" i="4"/>
  <c r="R29" i="4" s="1"/>
  <c r="P28" i="4"/>
  <c r="R28" i="4" s="1"/>
  <c r="P27" i="4"/>
  <c r="R27" i="4" s="1"/>
  <c r="P26" i="4"/>
  <c r="R26" i="4" s="1"/>
  <c r="P25" i="4"/>
  <c r="R25" i="4" s="1"/>
  <c r="P24" i="4"/>
  <c r="R24" i="4" s="1"/>
  <c r="P23" i="4"/>
  <c r="R23" i="4" s="1"/>
  <c r="P22" i="4"/>
  <c r="R22" i="4" s="1"/>
  <c r="P21" i="4"/>
  <c r="R21" i="4" s="1"/>
  <c r="P20" i="4"/>
  <c r="R20" i="4" s="1"/>
  <c r="P19" i="4"/>
  <c r="R19" i="4" s="1"/>
  <c r="P18" i="4"/>
  <c r="R18" i="4" s="1"/>
  <c r="P17" i="4"/>
  <c r="R17" i="4" s="1"/>
  <c r="P29" i="3"/>
  <c r="R29" i="3" s="1"/>
  <c r="P28" i="3"/>
  <c r="R28" i="3" s="1"/>
  <c r="P27" i="3"/>
  <c r="R27" i="3" s="1"/>
  <c r="P26" i="3"/>
  <c r="R26" i="3" s="1"/>
  <c r="P25" i="3"/>
  <c r="R25" i="3" s="1"/>
  <c r="P24" i="3"/>
  <c r="R24" i="3" s="1"/>
  <c r="P23" i="3"/>
  <c r="R23" i="3" s="1"/>
  <c r="P22" i="3"/>
  <c r="R22" i="3" s="1"/>
  <c r="P21" i="3"/>
  <c r="R21" i="3" s="1"/>
  <c r="P20" i="3"/>
  <c r="R20" i="3" s="1"/>
  <c r="P19" i="3"/>
  <c r="R19" i="3" s="1"/>
  <c r="P18" i="3"/>
  <c r="R18" i="3" s="1"/>
  <c r="R17" i="3"/>
  <c r="P17" i="3"/>
  <c r="N42" i="2"/>
  <c r="P42" i="2" s="1"/>
  <c r="N41" i="2"/>
  <c r="P41" i="2" s="1"/>
  <c r="N40" i="2"/>
  <c r="P40" i="2" s="1"/>
  <c r="N39" i="2"/>
  <c r="P39" i="2" s="1"/>
  <c r="N38" i="2"/>
  <c r="P38" i="2" s="1"/>
  <c r="N37" i="2"/>
  <c r="P37" i="2" s="1"/>
  <c r="N36" i="2"/>
  <c r="P36" i="2" s="1"/>
  <c r="N35" i="2"/>
  <c r="P35" i="2" s="1"/>
  <c r="N34" i="2"/>
  <c r="P34" i="2" s="1"/>
  <c r="N33" i="2"/>
  <c r="P33" i="2" s="1"/>
  <c r="N32" i="2"/>
  <c r="P32" i="2" s="1"/>
  <c r="N31" i="2"/>
  <c r="P31" i="2" s="1"/>
  <c r="N30" i="2"/>
  <c r="P30" i="2" s="1"/>
  <c r="N29" i="2"/>
  <c r="P29" i="2" s="1"/>
  <c r="N28" i="2"/>
  <c r="P28" i="2" s="1"/>
  <c r="P27" i="2"/>
  <c r="N27" i="2"/>
  <c r="N26" i="2"/>
  <c r="P26" i="2" s="1"/>
  <c r="N25" i="2"/>
  <c r="P25" i="2" s="1"/>
  <c r="N24" i="2"/>
  <c r="P24" i="2" s="1"/>
  <c r="N23" i="2"/>
  <c r="P23" i="2" s="1"/>
  <c r="N22" i="2"/>
  <c r="P22" i="2" s="1"/>
  <c r="N21" i="2"/>
  <c r="P21" i="2" s="1"/>
  <c r="N20" i="2"/>
  <c r="P20" i="2" s="1"/>
  <c r="N19" i="2"/>
  <c r="P19" i="2" s="1"/>
  <c r="N18" i="2"/>
  <c r="P18" i="2" s="1"/>
  <c r="N17" i="2"/>
  <c r="P17" i="2" s="1"/>
  <c r="N41" i="1"/>
  <c r="P41" i="1" s="1"/>
  <c r="N40" i="1"/>
  <c r="P40" i="1" s="1"/>
  <c r="N39" i="1"/>
  <c r="P39" i="1" s="1"/>
  <c r="N38" i="1"/>
  <c r="P38" i="1" s="1"/>
  <c r="N37" i="1"/>
  <c r="P37" i="1" s="1"/>
  <c r="N36" i="1"/>
  <c r="P36" i="1" s="1"/>
  <c r="N35" i="1"/>
  <c r="P35" i="1" s="1"/>
  <c r="N34" i="1"/>
  <c r="P34" i="1" s="1"/>
  <c r="N33" i="1"/>
  <c r="P33" i="1" s="1"/>
  <c r="N32" i="1"/>
  <c r="P32" i="1" s="1"/>
  <c r="N31" i="1"/>
  <c r="P31" i="1" s="1"/>
  <c r="N30" i="1"/>
  <c r="P30" i="1" s="1"/>
  <c r="N29" i="1"/>
  <c r="P29" i="1" s="1"/>
  <c r="N28" i="1"/>
  <c r="P28" i="1" s="1"/>
  <c r="N27" i="1"/>
  <c r="P27" i="1" s="1"/>
  <c r="N26" i="1"/>
  <c r="P26" i="1" s="1"/>
  <c r="N25" i="1"/>
  <c r="P25" i="1" s="1"/>
  <c r="N24" i="1"/>
  <c r="P24" i="1" s="1"/>
  <c r="N23" i="1"/>
  <c r="P23" i="1" s="1"/>
  <c r="N22" i="1"/>
  <c r="P22" i="1" s="1"/>
  <c r="N21" i="1"/>
  <c r="P21" i="1" s="1"/>
  <c r="P20" i="1"/>
  <c r="N20" i="1"/>
  <c r="N19" i="1"/>
  <c r="P19" i="1" s="1"/>
  <c r="N18" i="1"/>
  <c r="P18" i="1" s="1"/>
  <c r="N17" i="1"/>
  <c r="P17" i="1" s="1"/>
</calcChain>
</file>

<file path=xl/sharedStrings.xml><?xml version="1.0" encoding="utf-8"?>
<sst xmlns="http://schemas.openxmlformats.org/spreadsheetml/2006/main" count="819" uniqueCount="172">
  <si>
    <r>
      <rPr>
        <b/>
        <sz val="11"/>
        <rFont val="Arial"/>
      </rPr>
      <t>Количество участников:</t>
    </r>
    <r>
      <rPr>
        <b/>
        <i/>
        <sz val="11"/>
        <rFont val="Arial"/>
      </rPr>
      <t xml:space="preserve"> 25</t>
    </r>
  </si>
  <si>
    <r>
      <rPr>
        <b/>
        <sz val="11"/>
        <rFont val="Arial"/>
      </rPr>
      <t xml:space="preserve">Дата проведения: </t>
    </r>
    <r>
      <rPr>
        <b/>
        <i/>
        <sz val="11"/>
        <rFont val="Arial"/>
      </rPr>
      <t>25.09.2023 г.</t>
    </r>
  </si>
  <si>
    <t>Место проведения: г. Чебоксары, МБОУ "СОШ №39"</t>
  </si>
  <si>
    <t>Сякина Л.М. - учитель КРК, истории</t>
  </si>
  <si>
    <t>Родионова Л.А. - учитель чувашского языка, истории</t>
  </si>
  <si>
    <t>Архипова  И.П. - учитель истории</t>
  </si>
  <si>
    <t>№</t>
  </si>
  <si>
    <t>Шифр</t>
  </si>
  <si>
    <t>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</si>
  <si>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</si>
  <si>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</si>
  <si>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</si>
  <si>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</si>
  <si>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</si>
  <si>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</si>
  <si>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</si>
  <si>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</si>
  <si>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</si>
  <si>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</si>
  <si>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</si>
  <si>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</si>
  <si>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</si>
  <si>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</si>
  <si>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Ис-5-30</t>
  </si>
  <si>
    <t>г. Чебоксары</t>
  </si>
  <si>
    <t>МБОУ "СОШ №39"</t>
  </si>
  <si>
    <t>Трофимова Ирина Григорьевна</t>
  </si>
  <si>
    <t>победитель</t>
  </si>
  <si>
    <t>Ис-5-21</t>
  </si>
  <si>
    <t>Сякина Людмила Михайловна</t>
  </si>
  <si>
    <t>призер</t>
  </si>
  <si>
    <t>Ис-5-20</t>
  </si>
  <si>
    <t>Ис-5-28</t>
  </si>
  <si>
    <t>Ис-5-29</t>
  </si>
  <si>
    <t>Ис-5-1</t>
  </si>
  <si>
    <t>участник</t>
  </si>
  <si>
    <t>Ис-5-9</t>
  </si>
  <si>
    <t>Ис-5-11</t>
  </si>
  <si>
    <t>Ис-5-13</t>
  </si>
  <si>
    <t>Ис-5-4</t>
  </si>
  <si>
    <t>Ис-5-10</t>
  </si>
  <si>
    <t>Ис-5-15</t>
  </si>
  <si>
    <t>Ис-5-3</t>
  </si>
  <si>
    <t>Ис-5-17</t>
  </si>
  <si>
    <t>Ис-5-18</t>
  </si>
  <si>
    <t>Ис-5-2</t>
  </si>
  <si>
    <t>Ис-5-7</t>
  </si>
  <si>
    <t>Ис-5-12</t>
  </si>
  <si>
    <t>Ис-5-26</t>
  </si>
  <si>
    <t>Ис-5-14</t>
  </si>
  <si>
    <t>Ис-5-22</t>
  </si>
  <si>
    <t>Родионова Людила Алексеевна</t>
  </si>
  <si>
    <t>Ис-5-25</t>
  </si>
  <si>
    <t>Ис-5-19</t>
  </si>
  <si>
    <t>Ис-5-8</t>
  </si>
  <si>
    <t>Ис-5-16</t>
  </si>
  <si>
    <t xml:space="preserve">Председатель жюри: </t>
  </si>
  <si>
    <t>____________________</t>
  </si>
  <si>
    <t>Члены жюри:</t>
  </si>
  <si>
    <r>
      <rPr>
        <b/>
        <sz val="11"/>
        <rFont val="Arial"/>
      </rP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</rPr>
      <t>истории</t>
    </r>
    <r>
      <rPr>
        <b/>
        <sz val="11"/>
        <rFont val="Arial"/>
      </rPr>
      <t xml:space="preserve"> в 2023-2024 уч.г., </t>
    </r>
    <r>
      <rPr>
        <b/>
        <i/>
        <sz val="11"/>
        <rFont val="Arial"/>
      </rPr>
      <t>6</t>
    </r>
    <r>
      <rPr>
        <b/>
        <sz val="11"/>
        <rFont val="Arial"/>
      </rPr>
      <t xml:space="preserve"> класс</t>
    </r>
  </si>
  <si>
    <r>
      <rPr>
        <b/>
        <sz val="11"/>
        <rFont val="Arial"/>
      </rPr>
      <t>Количество участников:</t>
    </r>
    <r>
      <rPr>
        <b/>
        <i/>
        <sz val="11"/>
        <rFont val="Arial"/>
      </rPr>
      <t xml:space="preserve">  26</t>
    </r>
  </si>
  <si>
    <t>Ис-6-13</t>
  </si>
  <si>
    <t>Ис-6-10</t>
  </si>
  <si>
    <t>Ис-6-21</t>
  </si>
  <si>
    <t>Ис-6-17</t>
  </si>
  <si>
    <t>Ис-6-2</t>
  </si>
  <si>
    <t>Ис-6-7</t>
  </si>
  <si>
    <t>Ис-6-22</t>
  </si>
  <si>
    <t>Ис-6-18</t>
  </si>
  <si>
    <t>Ис-6-5</t>
  </si>
  <si>
    <t>Ис-6-15</t>
  </si>
  <si>
    <t>Ис-6-25</t>
  </si>
  <si>
    <t>Ис-6-8</t>
  </si>
  <si>
    <t>Ис-6-9</t>
  </si>
  <si>
    <t>Ис-6-24</t>
  </si>
  <si>
    <t>Ис-6-23</t>
  </si>
  <si>
    <t>Ис-6-1</t>
  </si>
  <si>
    <t>Ис-6-14</t>
  </si>
  <si>
    <t>Ис-6-16</t>
  </si>
  <si>
    <t>Ис-6-3</t>
  </si>
  <si>
    <t>Ис-6-6</t>
  </si>
  <si>
    <t>Ис-6-11</t>
  </si>
  <si>
    <t>Ис-6-20</t>
  </si>
  <si>
    <t>Ис-6-12</t>
  </si>
  <si>
    <t>Ис-6-4</t>
  </si>
  <si>
    <t>Ис-6-19</t>
  </si>
  <si>
    <t>Ис-6-26</t>
  </si>
  <si>
    <r>
      <rPr>
        <b/>
        <sz val="11"/>
        <rFont val="Arial"/>
      </rP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</rPr>
      <t>истории</t>
    </r>
    <r>
      <rPr>
        <b/>
        <sz val="11"/>
        <rFont val="Arial"/>
      </rPr>
      <t xml:space="preserve"> в 2023-2024 уч.г., 7</t>
    </r>
    <r>
      <rPr>
        <b/>
        <sz val="11"/>
        <rFont val="Arial"/>
      </rPr>
      <t xml:space="preserve"> класс</t>
    </r>
  </si>
  <si>
    <r>
      <rPr>
        <b/>
        <sz val="11"/>
        <rFont val="Arial"/>
      </rPr>
      <t>Количество участников:</t>
    </r>
    <r>
      <rPr>
        <b/>
        <i/>
        <sz val="11"/>
        <rFont val="Arial"/>
      </rPr>
      <t xml:space="preserve">  13</t>
    </r>
  </si>
  <si>
    <t>Задание 7</t>
  </si>
  <si>
    <t>Задание 8</t>
  </si>
  <si>
    <t>Ис-7-13</t>
  </si>
  <si>
    <t>Родионова Людмила Алексеевна</t>
  </si>
  <si>
    <t>Ис-7-5</t>
  </si>
  <si>
    <t>Ис-7-4</t>
  </si>
  <si>
    <t>Ис-7-7</t>
  </si>
  <si>
    <t>Ис-7-3</t>
  </si>
  <si>
    <t>Ис-7-11</t>
  </si>
  <si>
    <t>Архипова Ирина Петровна</t>
  </si>
  <si>
    <t>Ис-7-1</t>
  </si>
  <si>
    <t>Ис-7-9</t>
  </si>
  <si>
    <t>Ис-7-2</t>
  </si>
  <si>
    <t>Ис-7-6</t>
  </si>
  <si>
    <t>Ис-7-8</t>
  </si>
  <si>
    <t>Ис-7-10</t>
  </si>
  <si>
    <t>Ис-7-12</t>
  </si>
  <si>
    <r>
      <rPr>
        <b/>
        <sz val="11"/>
        <rFont val="Arial"/>
      </rP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</rPr>
      <t>истории</t>
    </r>
    <r>
      <rPr>
        <b/>
        <sz val="11"/>
        <rFont val="Arial"/>
      </rPr>
      <t xml:space="preserve"> в 2023-2024 уч.г., 8</t>
    </r>
    <r>
      <rPr>
        <b/>
        <sz val="11"/>
        <rFont val="Arial"/>
      </rPr>
      <t xml:space="preserve"> класс</t>
    </r>
  </si>
  <si>
    <r>
      <rPr>
        <b/>
        <sz val="11"/>
        <rFont val="Arial"/>
      </rPr>
      <t>Количество участников:</t>
    </r>
    <r>
      <rPr>
        <b/>
        <i/>
        <sz val="11"/>
        <rFont val="Arial"/>
      </rPr>
      <t xml:space="preserve">  15</t>
    </r>
  </si>
  <si>
    <t>Ис-8-9</t>
  </si>
  <si>
    <t>Ис-8-18</t>
  </si>
  <si>
    <t>Ис-8-15</t>
  </si>
  <si>
    <t>Ис-8-19</t>
  </si>
  <si>
    <t>Ис-8-16</t>
  </si>
  <si>
    <t>Ис-8-20</t>
  </si>
  <si>
    <t>Ис-8-14</t>
  </si>
  <si>
    <t>Ис-8-2</t>
  </si>
  <si>
    <t>Ис-8-4</t>
  </si>
  <si>
    <t>Ис-8-8</t>
  </si>
  <si>
    <t>Ис-8-12</t>
  </si>
  <si>
    <t>Ис-8-11</t>
  </si>
  <si>
    <t>Ис-8-17</t>
  </si>
  <si>
    <t>Ис-8-6</t>
  </si>
  <si>
    <t>Ис-8-13</t>
  </si>
  <si>
    <r>
      <rPr>
        <b/>
        <sz val="11"/>
        <rFont val="Arial"/>
      </rP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</rPr>
      <t>истории</t>
    </r>
    <r>
      <rPr>
        <b/>
        <sz val="11"/>
        <rFont val="Arial"/>
      </rPr>
      <t xml:space="preserve"> в 2023-2024 уч.г., 9</t>
    </r>
    <r>
      <rPr>
        <b/>
        <sz val="11"/>
        <rFont val="Arial"/>
      </rPr>
      <t xml:space="preserve"> класс</t>
    </r>
  </si>
  <si>
    <r>
      <rPr>
        <b/>
        <sz val="11"/>
        <rFont val="Arial"/>
      </rPr>
      <t>Количество участников:</t>
    </r>
    <r>
      <rPr>
        <b/>
        <i/>
        <sz val="11"/>
        <rFont val="Arial"/>
      </rPr>
      <t xml:space="preserve">  11</t>
    </r>
  </si>
  <si>
    <t>Задание 9</t>
  </si>
  <si>
    <t>Задание 10</t>
  </si>
  <si>
    <t>Ис-9-7</t>
  </si>
  <si>
    <t>Ис-9-8</t>
  </si>
  <si>
    <t>Ис-9-4</t>
  </si>
  <si>
    <t>Ис-9-9</t>
  </si>
  <si>
    <t>Ис-9-6</t>
  </si>
  <si>
    <t>Ис-9-1</t>
  </si>
  <si>
    <t>Ис-9-5</t>
  </si>
  <si>
    <t>Ис-9-11</t>
  </si>
  <si>
    <t>Ис-9-13</t>
  </si>
  <si>
    <t>Ис-9-3</t>
  </si>
  <si>
    <t>Ис-9-12</t>
  </si>
  <si>
    <r>
      <rPr>
        <b/>
        <sz val="11"/>
        <rFont val="Arial"/>
      </rP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</rPr>
      <t>истории</t>
    </r>
    <r>
      <rPr>
        <b/>
        <sz val="11"/>
        <rFont val="Arial"/>
      </rPr>
      <t xml:space="preserve"> в 2023-2024 уч.г., </t>
    </r>
    <r>
      <rPr>
        <b/>
        <i/>
        <sz val="11"/>
        <rFont val="Arial"/>
      </rPr>
      <t>10</t>
    </r>
    <r>
      <rPr>
        <b/>
        <sz val="11"/>
        <rFont val="Arial"/>
      </rPr>
      <t xml:space="preserve"> класс</t>
    </r>
  </si>
  <si>
    <t>Ис-10-1</t>
  </si>
  <si>
    <t>Ис-10-4</t>
  </si>
  <si>
    <t>Ис-10-3</t>
  </si>
  <si>
    <t>Ис-10-5</t>
  </si>
  <si>
    <t>Ис-10-2</t>
  </si>
  <si>
    <t>Ис-10-7</t>
  </si>
  <si>
    <t>Ис-10-11</t>
  </si>
  <si>
    <t>Ис-10-8</t>
  </si>
  <si>
    <t>Ис-10-9</t>
  </si>
  <si>
    <t>Ис-10-12</t>
  </si>
  <si>
    <t>Ис-10-13</t>
  </si>
  <si>
    <t>Ис-10-10</t>
  </si>
  <si>
    <t>Ис-10-6</t>
  </si>
  <si>
    <r>
      <rPr>
        <b/>
        <sz val="11"/>
        <rFont val="Arial"/>
      </rP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</rPr>
      <t>истории</t>
    </r>
    <r>
      <rPr>
        <b/>
        <sz val="11"/>
        <rFont val="Arial"/>
      </rPr>
      <t xml:space="preserve"> в 2023-2024 уч.г., </t>
    </r>
    <r>
      <rPr>
        <b/>
        <i/>
        <sz val="11"/>
        <rFont val="Arial"/>
      </rPr>
      <t>11</t>
    </r>
    <r>
      <rPr>
        <b/>
        <sz val="11"/>
        <rFont val="Arial"/>
      </rPr>
      <t xml:space="preserve"> класс</t>
    </r>
  </si>
  <si>
    <r>
      <rPr>
        <b/>
        <sz val="11"/>
        <rFont val="Arial"/>
      </rPr>
      <t>Количество участников:</t>
    </r>
    <r>
      <rPr>
        <b/>
        <i/>
        <sz val="11"/>
        <rFont val="Arial"/>
      </rPr>
      <t xml:space="preserve">  10</t>
    </r>
  </si>
  <si>
    <t>Ис-11-11</t>
  </si>
  <si>
    <t>Ис-11-8</t>
  </si>
  <si>
    <t>Ис-11-3</t>
  </si>
  <si>
    <t>Ис-11-7</t>
  </si>
  <si>
    <t>Ис-11-6</t>
  </si>
  <si>
    <t>Ис-11-1</t>
  </si>
  <si>
    <t>Ис-11-4</t>
  </si>
  <si>
    <t>Ис-11-10</t>
  </si>
  <si>
    <t>Ис-11-12</t>
  </si>
  <si>
    <t>Ис-11-5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</si>
  <si>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</rPr>
      <t>истории</t>
    </r>
    <r>
      <rPr>
        <b/>
        <sz val="11"/>
        <rFont val="Arial"/>
      </rPr>
      <t xml:space="preserve"> в 2023-2024 уч.г., </t>
    </r>
    <r>
      <rPr>
        <b/>
        <i/>
        <sz val="11"/>
        <rFont val="Arial"/>
      </rPr>
      <t>5</t>
    </r>
    <r>
      <rPr>
        <b/>
        <sz val="11"/>
        <rFont val="Arial"/>
      </rPr>
      <t xml:space="preserve"> класс</t>
    </r>
  </si>
  <si>
    <r>
      <t xml:space="preserve">Председатель жюри: </t>
    </r>
    <r>
      <rPr>
        <b/>
        <i/>
        <sz val="11"/>
        <rFont val="Arial"/>
      </rPr>
      <t>Трофимова И.Г. - заместитель директора</t>
    </r>
  </si>
  <si>
    <r>
      <t xml:space="preserve">Члены жюри: </t>
    </r>
    <r>
      <rPr>
        <b/>
        <i/>
        <sz val="11"/>
        <rFont val="Arial"/>
      </rPr>
      <t>Захарова И.Л. - учитель русского языка и литературы</t>
    </r>
  </si>
  <si>
    <t>Трофимова И.П.</t>
  </si>
  <si>
    <t>Захарова И.Л.</t>
  </si>
  <si>
    <t>Родионова Л.А.</t>
  </si>
  <si>
    <t>Сякина Л.М.</t>
  </si>
  <si>
    <t>Архипова И.П.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</si>
</sst>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9"/>
      <color theme="1"/>
      <name val="Calibri"/>
      <scheme val="minor"/>
    </font>
    <font>
      <sz val="11"/>
      <name val="Calibri"/>
    </font>
    <font>
      <sz val="11"/>
      <color indexed="65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name val="Calibri"/>
    </font>
    <font>
      <b/>
      <sz val="11"/>
      <color indexed="65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0"/>
      <name val="Arial Cyr"/>
    </font>
    <font>
      <sz val="10"/>
      <name val="Arial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2"/>
      <name val="Calibri"/>
    </font>
    <font>
      <sz val="11"/>
      <color indexed="17"/>
      <name val="Calibri"/>
    </font>
    <font>
      <sz val="9"/>
      <name val="Calibri"/>
      <scheme val="minor"/>
    </font>
    <font>
      <b/>
      <sz val="11"/>
      <name val="Arial"/>
    </font>
    <font>
      <sz val="11"/>
      <name val="Arial"/>
    </font>
    <font>
      <b/>
      <i/>
      <sz val="11"/>
      <name val="Arial"/>
    </font>
    <font>
      <b/>
      <sz val="10"/>
      <name val="Arial"/>
    </font>
    <font>
      <b/>
      <sz val="9"/>
      <name val="Arial"/>
    </font>
    <font>
      <sz val="1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5" borderId="0" applyNumberFormat="0" applyBorder="0" applyProtection="0"/>
    <xf numFmtId="0" fontId="1" fillId="8" borderId="0" applyNumberFormat="0" applyBorder="0" applyProtection="0"/>
    <xf numFmtId="0" fontId="1" fillId="11" borderId="0" applyNumberForma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9" borderId="0" applyNumberFormat="0" applyBorder="0" applyProtection="0"/>
    <xf numFmtId="0" fontId="3" fillId="7" borderId="1" applyNumberFormat="0" applyProtection="0"/>
    <xf numFmtId="0" fontId="4" fillId="20" borderId="2" applyNumberFormat="0" applyProtection="0"/>
    <xf numFmtId="0" fontId="5" fillId="20" borderId="1" applyNumberFormat="0" applyProtection="0"/>
    <xf numFmtId="0" fontId="6" fillId="0" borderId="3" applyNumberFormat="0" applyFill="0" applyProtection="0"/>
    <xf numFmtId="0" fontId="7" fillId="0" borderId="4" applyNumberFormat="0" applyFill="0" applyProtection="0"/>
    <xf numFmtId="0" fontId="8" fillId="0" borderId="5" applyNumberFormat="0" applyFill="0" applyProtection="0"/>
    <xf numFmtId="0" fontId="8" fillId="0" borderId="0" applyNumberFormat="0" applyFill="0" applyBorder="0" applyProtection="0"/>
    <xf numFmtId="0" fontId="9" fillId="0" borderId="6" applyNumberFormat="0" applyFill="0" applyProtection="0"/>
    <xf numFmtId="0" fontId="10" fillId="21" borderId="7" applyNumberFormat="0" applyProtection="0"/>
    <xf numFmtId="0" fontId="11" fillId="0" borderId="0" applyNumberFormat="0" applyFill="0" applyBorder="0" applyProtection="0"/>
    <xf numFmtId="0" fontId="12" fillId="22" borderId="0" applyNumberFormat="0" applyBorder="0" applyProtection="0"/>
    <xf numFmtId="0" fontId="13" fillId="0" borderId="0"/>
    <xf numFmtId="0" fontId="13" fillId="0" borderId="0"/>
    <xf numFmtId="0" fontId="14" fillId="0" borderId="0"/>
    <xf numFmtId="0" fontId="14" fillId="0" borderId="0"/>
    <xf numFmtId="0" fontId="15" fillId="3" borderId="0" applyNumberFormat="0" applyBorder="0" applyProtection="0"/>
    <xf numFmtId="0" fontId="16" fillId="0" borderId="0" applyNumberFormat="0" applyFill="0" applyBorder="0" applyProtection="0"/>
    <xf numFmtId="0" fontId="14" fillId="23" borderId="8" applyNumberFormat="0" applyFont="0" applyProtection="0"/>
    <xf numFmtId="0" fontId="17" fillId="0" borderId="9" applyNumberFormat="0" applyFill="0" applyProtection="0"/>
    <xf numFmtId="0" fontId="18" fillId="0" borderId="0" applyNumberFormat="0" applyFill="0" applyBorder="0" applyProtection="0"/>
    <xf numFmtId="0" fontId="19" fillId="4" borderId="0" applyNumberFormat="0" applyBorder="0" applyProtection="0"/>
  </cellStyleXfs>
  <cellXfs count="85">
    <xf numFmtId="0" fontId="0" fillId="0" borderId="0" xfId="0"/>
    <xf numFmtId="0" fontId="20" fillId="0" borderId="0" xfId="0" applyFont="1"/>
    <xf numFmtId="0" fontId="21" fillId="0" borderId="0" xfId="38" applyFont="1" applyAlignment="1">
      <alignment horizontal="center" vertical="top" wrapText="1"/>
    </xf>
    <xf numFmtId="0" fontId="22" fillId="0" borderId="0" xfId="38" applyFont="1" applyAlignment="1">
      <alignment horizontal="left" wrapText="1"/>
    </xf>
    <xf numFmtId="0" fontId="24" fillId="0" borderId="0" xfId="38" applyFont="1" applyAlignment="1">
      <alignment horizontal="center" vertical="top" wrapText="1"/>
    </xf>
    <xf numFmtId="0" fontId="14" fillId="0" borderId="10" xfId="38" applyFont="1" applyBorder="1"/>
    <xf numFmtId="0" fontId="24" fillId="0" borderId="10" xfId="38" applyFont="1" applyBorder="1" applyAlignment="1">
      <alignment horizontal="center"/>
    </xf>
    <xf numFmtId="0" fontId="24" fillId="0" borderId="11" xfId="38" applyFont="1" applyBorder="1" applyAlignment="1">
      <alignment horizontal="center" vertical="top" wrapText="1"/>
    </xf>
    <xf numFmtId="0" fontId="24" fillId="0" borderId="12" xfId="38" applyFont="1" applyBorder="1" applyAlignment="1">
      <alignment horizontal="center" vertical="top" wrapText="1"/>
    </xf>
    <xf numFmtId="0" fontId="25" fillId="0" borderId="11" xfId="38" applyFont="1" applyBorder="1" applyAlignment="1">
      <alignment horizontal="center" vertical="top" wrapText="1"/>
    </xf>
    <xf numFmtId="0" fontId="14" fillId="0" borderId="13" xfId="38" applyFont="1" applyBorder="1" applyAlignment="1">
      <alignment horizontal="center" vertical="top" wrapText="1"/>
    </xf>
    <xf numFmtId="0" fontId="14" fillId="0" borderId="13" xfId="38" applyFont="1" applyBorder="1" applyAlignment="1">
      <alignment horizontal="left" vertical="top" wrapText="1"/>
    </xf>
    <xf numFmtId="1" fontId="14" fillId="0" borderId="13" xfId="38" applyNumberFormat="1" applyFont="1" applyBorder="1" applyAlignment="1">
      <alignment horizontal="center" vertical="top" wrapText="1"/>
    </xf>
    <xf numFmtId="0" fontId="14" fillId="0" borderId="14" xfId="38" applyFont="1" applyBorder="1" applyAlignment="1">
      <alignment horizontal="center" vertical="top" wrapText="1"/>
    </xf>
    <xf numFmtId="0" fontId="14" fillId="0" borderId="14" xfId="38" applyFont="1" applyBorder="1" applyAlignment="1">
      <alignment horizontal="left" vertical="top" wrapText="1"/>
    </xf>
    <xf numFmtId="1" fontId="14" fillId="0" borderId="14" xfId="38" applyNumberFormat="1" applyFont="1" applyBorder="1" applyAlignment="1">
      <alignment horizontal="center" vertical="top" wrapText="1"/>
    </xf>
    <xf numFmtId="0" fontId="14" fillId="0" borderId="15" xfId="38" applyFont="1" applyBorder="1" applyAlignment="1">
      <alignment horizontal="left" vertical="top" wrapText="1"/>
    </xf>
    <xf numFmtId="0" fontId="14" fillId="0" borderId="16" xfId="38" applyFont="1" applyBorder="1" applyAlignment="1">
      <alignment horizontal="left" vertical="top" wrapText="1"/>
    </xf>
    <xf numFmtId="0" fontId="14" fillId="0" borderId="0" xfId="38" applyFont="1" applyAlignment="1">
      <alignment horizontal="left" vertical="top" wrapText="1"/>
    </xf>
    <xf numFmtId="0" fontId="24" fillId="0" borderId="0" xfId="38" applyFont="1" applyAlignment="1">
      <alignment horizontal="left" vertical="top" wrapText="1"/>
    </xf>
    <xf numFmtId="0" fontId="14" fillId="0" borderId="0" xfId="38" applyFont="1" applyAlignment="1">
      <alignment horizontal="center" vertical="top" wrapText="1"/>
    </xf>
    <xf numFmtId="1" fontId="14" fillId="0" borderId="0" xfId="38" applyNumberFormat="1" applyFont="1" applyAlignment="1">
      <alignment horizontal="center" vertical="top" wrapText="1"/>
    </xf>
    <xf numFmtId="1" fontId="24" fillId="0" borderId="0" xfId="38" applyNumberFormat="1" applyFont="1" applyAlignment="1">
      <alignment horizontal="center" vertical="top" wrapText="1"/>
    </xf>
    <xf numFmtId="0" fontId="24" fillId="0" borderId="0" xfId="38" applyFont="1" applyAlignment="1">
      <alignment horizontal="left" vertical="top"/>
    </xf>
    <xf numFmtId="0" fontId="0" fillId="0" borderId="0" xfId="0"/>
    <xf numFmtId="0" fontId="24" fillId="0" borderId="0" xfId="38" applyFont="1"/>
    <xf numFmtId="0" fontId="14" fillId="0" borderId="0" xfId="38" applyFont="1"/>
    <xf numFmtId="0" fontId="24" fillId="0" borderId="0" xfId="38" applyFont="1" applyAlignment="1">
      <alignment vertical="top"/>
    </xf>
    <xf numFmtId="0" fontId="14" fillId="0" borderId="11" xfId="38" applyFont="1" applyBorder="1" applyAlignment="1">
      <alignment wrapText="1"/>
    </xf>
    <xf numFmtId="0" fontId="14" fillId="0" borderId="17" xfId="38" applyFont="1" applyBorder="1" applyAlignment="1">
      <alignment wrapText="1"/>
    </xf>
    <xf numFmtId="0" fontId="24" fillId="0" borderId="17" xfId="38" applyFont="1" applyBorder="1" applyAlignment="1">
      <alignment horizontal="center" wrapText="1"/>
    </xf>
    <xf numFmtId="0" fontId="14" fillId="0" borderId="12" xfId="38" applyFont="1" applyBorder="1" applyAlignment="1">
      <alignment wrapText="1"/>
    </xf>
    <xf numFmtId="0" fontId="14" fillId="0" borderId="18" xfId="38" applyFont="1" applyBorder="1" applyAlignment="1">
      <alignment wrapText="1"/>
    </xf>
    <xf numFmtId="0" fontId="14" fillId="0" borderId="19" xfId="38" applyFont="1" applyBorder="1" applyAlignment="1">
      <alignment horizontal="center" vertical="top" wrapText="1"/>
    </xf>
    <xf numFmtId="0" fontId="14" fillId="0" borderId="20" xfId="38" applyFont="1" applyBorder="1" applyAlignment="1">
      <alignment horizontal="left" vertical="top" wrapText="1"/>
    </xf>
    <xf numFmtId="0" fontId="14" fillId="0" borderId="21" xfId="38" applyFont="1" applyBorder="1" applyAlignment="1">
      <alignment horizontal="left" vertical="top" wrapText="1"/>
    </xf>
    <xf numFmtId="1" fontId="14" fillId="0" borderId="22" xfId="38" applyNumberFormat="1" applyFont="1" applyBorder="1" applyAlignment="1">
      <alignment horizontal="center" vertical="top" wrapText="1"/>
    </xf>
    <xf numFmtId="1" fontId="14" fillId="0" borderId="23" xfId="38" applyNumberFormat="1" applyFont="1" applyBorder="1" applyAlignment="1">
      <alignment horizontal="center" vertical="top" wrapText="1"/>
    </xf>
    <xf numFmtId="1" fontId="14" fillId="0" borderId="21" xfId="38" applyNumberFormat="1" applyFont="1" applyBorder="1" applyAlignment="1">
      <alignment horizontal="center" vertical="top" wrapText="1"/>
    </xf>
    <xf numFmtId="1" fontId="14" fillId="0" borderId="24" xfId="38" applyNumberFormat="1" applyFont="1" applyBorder="1" applyAlignment="1">
      <alignment horizontal="center" vertical="top" wrapText="1"/>
    </xf>
    <xf numFmtId="0" fontId="14" fillId="0" borderId="25" xfId="38" applyFont="1" applyBorder="1" applyAlignment="1">
      <alignment horizontal="center" vertical="top" wrapText="1"/>
    </xf>
    <xf numFmtId="1" fontId="14" fillId="0" borderId="26" xfId="38" applyNumberFormat="1" applyFont="1" applyBorder="1" applyAlignment="1">
      <alignment horizontal="center" vertical="top" wrapText="1"/>
    </xf>
    <xf numFmtId="0" fontId="14" fillId="0" borderId="27" xfId="38" applyFont="1" applyBorder="1" applyAlignment="1">
      <alignment horizontal="left" vertical="top" wrapText="1"/>
    </xf>
    <xf numFmtId="0" fontId="14" fillId="0" borderId="23" xfId="38" applyFont="1" applyBorder="1" applyAlignment="1">
      <alignment horizontal="left" vertical="top" wrapText="1"/>
    </xf>
    <xf numFmtId="0" fontId="14" fillId="0" borderId="27" xfId="38" applyFont="1" applyBorder="1" applyAlignment="1">
      <alignment horizontal="center" vertical="top" wrapText="1"/>
    </xf>
    <xf numFmtId="1" fontId="14" fillId="0" borderId="27" xfId="38" applyNumberFormat="1" applyFont="1" applyBorder="1" applyAlignment="1">
      <alignment horizontal="center" vertical="top" wrapText="1"/>
    </xf>
    <xf numFmtId="0" fontId="14" fillId="0" borderId="28" xfId="38" applyFont="1" applyBorder="1" applyAlignment="1">
      <alignment horizontal="left" vertical="top" wrapText="1"/>
    </xf>
    <xf numFmtId="1" fontId="14" fillId="0" borderId="15" xfId="38" applyNumberFormat="1" applyFont="1" applyBorder="1" applyAlignment="1">
      <alignment horizontal="center" vertical="top" wrapText="1"/>
    </xf>
    <xf numFmtId="0" fontId="14" fillId="0" borderId="29" xfId="38" applyFont="1" applyBorder="1" applyAlignment="1">
      <alignment horizontal="center" vertical="top" wrapText="1"/>
    </xf>
    <xf numFmtId="0" fontId="14" fillId="0" borderId="30" xfId="38" applyFont="1" applyBorder="1" applyAlignment="1">
      <alignment horizontal="center" vertical="top" wrapText="1"/>
    </xf>
    <xf numFmtId="0" fontId="14" fillId="0" borderId="31" xfId="38" applyFont="1" applyBorder="1" applyAlignment="1">
      <alignment horizontal="left" vertical="top" wrapText="1"/>
    </xf>
    <xf numFmtId="0" fontId="24" fillId="0" borderId="27" xfId="38" applyFont="1" applyBorder="1" applyAlignment="1">
      <alignment horizontal="center" vertical="top" wrapText="1"/>
    </xf>
    <xf numFmtId="1" fontId="24" fillId="0" borderId="27" xfId="38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4" fillId="0" borderId="0" xfId="38" applyFont="1" applyAlignment="1">
      <alignment wrapText="1"/>
    </xf>
    <xf numFmtId="0" fontId="25" fillId="0" borderId="32" xfId="38" applyFont="1" applyBorder="1" applyAlignment="1">
      <alignment horizontal="center" vertical="top" wrapText="1"/>
    </xf>
    <xf numFmtId="1" fontId="14" fillId="0" borderId="33" xfId="38" applyNumberFormat="1" applyFont="1" applyBorder="1" applyAlignment="1">
      <alignment horizontal="center" vertical="top" wrapText="1"/>
    </xf>
    <xf numFmtId="1" fontId="14" fillId="0" borderId="34" xfId="38" applyNumberFormat="1" applyFont="1" applyBorder="1" applyAlignment="1">
      <alignment horizontal="center" vertical="top" wrapText="1"/>
    </xf>
    <xf numFmtId="0" fontId="14" fillId="0" borderId="35" xfId="38" applyFont="1" applyBorder="1" applyAlignment="1">
      <alignment horizontal="left" vertical="top" wrapText="1"/>
    </xf>
    <xf numFmtId="1" fontId="14" fillId="0" borderId="36" xfId="38" applyNumberFormat="1" applyFont="1" applyBorder="1" applyAlignment="1">
      <alignment horizontal="center" vertical="top" wrapText="1"/>
    </xf>
    <xf numFmtId="0" fontId="14" fillId="0" borderId="16" xfId="38" applyFont="1" applyBorder="1" applyAlignment="1">
      <alignment horizontal="center" vertical="top" wrapText="1"/>
    </xf>
    <xf numFmtId="1" fontId="14" fillId="0" borderId="31" xfId="38" applyNumberFormat="1" applyFont="1" applyBorder="1" applyAlignment="1">
      <alignment horizontal="center" vertical="top" wrapText="1"/>
    </xf>
    <xf numFmtId="1" fontId="14" fillId="0" borderId="37" xfId="38" applyNumberFormat="1" applyFont="1" applyBorder="1" applyAlignment="1">
      <alignment horizontal="center" vertical="top" wrapText="1"/>
    </xf>
    <xf numFmtId="1" fontId="14" fillId="0" borderId="38" xfId="38" applyNumberFormat="1" applyFont="1" applyBorder="1" applyAlignment="1">
      <alignment horizontal="center" vertical="top" wrapText="1"/>
    </xf>
    <xf numFmtId="0" fontId="14" fillId="0" borderId="39" xfId="38" applyFont="1" applyBorder="1" applyAlignment="1">
      <alignment horizontal="left" vertical="top" wrapText="1"/>
    </xf>
    <xf numFmtId="0" fontId="14" fillId="0" borderId="40" xfId="38" applyFont="1" applyBorder="1" applyAlignment="1">
      <alignment horizontal="left" vertical="top" wrapText="1"/>
    </xf>
    <xf numFmtId="0" fontId="14" fillId="0" borderId="41" xfId="38" applyFont="1" applyBorder="1" applyAlignment="1">
      <alignment horizontal="left" vertical="top" wrapText="1"/>
    </xf>
    <xf numFmtId="0" fontId="14" fillId="0" borderId="42" xfId="38" applyFont="1" applyBorder="1" applyAlignment="1">
      <alignment horizontal="left" vertical="top" wrapText="1"/>
    </xf>
    <xf numFmtId="0" fontId="25" fillId="0" borderId="43" xfId="38" applyFont="1" applyBorder="1" applyAlignment="1">
      <alignment horizontal="center" vertical="top" wrapText="1"/>
    </xf>
    <xf numFmtId="1" fontId="14" fillId="0" borderId="39" xfId="38" applyNumberFormat="1" applyFont="1" applyBorder="1" applyAlignment="1">
      <alignment horizontal="center" vertical="top" wrapText="1"/>
    </xf>
    <xf numFmtId="1" fontId="14" fillId="0" borderId="44" xfId="38" applyNumberFormat="1" applyFont="1" applyBorder="1" applyAlignment="1">
      <alignment horizontal="center" vertical="top" wrapText="1"/>
    </xf>
    <xf numFmtId="1" fontId="14" fillId="0" borderId="29" xfId="38" applyNumberFormat="1" applyFont="1" applyBorder="1" applyAlignment="1">
      <alignment horizontal="center" vertical="top" wrapText="1"/>
    </xf>
    <xf numFmtId="0" fontId="14" fillId="0" borderId="45" xfId="38" applyFont="1" applyBorder="1" applyAlignment="1">
      <alignment horizontal="left" vertical="top" wrapText="1"/>
    </xf>
    <xf numFmtId="0" fontId="14" fillId="0" borderId="46" xfId="38" applyFont="1" applyBorder="1" applyAlignment="1">
      <alignment horizontal="center" vertical="top" wrapText="1"/>
    </xf>
    <xf numFmtId="0" fontId="21" fillId="0" borderId="0" xfId="38" applyFont="1" applyAlignment="1">
      <alignment horizontal="left" vertical="top" wrapText="1"/>
    </xf>
    <xf numFmtId="0" fontId="23" fillId="0" borderId="0" xfId="38" applyFont="1" applyAlignment="1">
      <alignment horizontal="left" vertical="top" wrapText="1"/>
    </xf>
    <xf numFmtId="0" fontId="24" fillId="0" borderId="0" xfId="38" applyFont="1" applyAlignment="1">
      <alignment horizontal="center" vertical="top" wrapText="1"/>
    </xf>
    <xf numFmtId="0" fontId="26" fillId="0" borderId="0" xfId="38" applyFont="1" applyAlignment="1">
      <alignment horizontal="left" vertical="top" wrapText="1"/>
    </xf>
    <xf numFmtId="0" fontId="26" fillId="0" borderId="0" xfId="38" applyFont="1"/>
    <xf numFmtId="0" fontId="21" fillId="0" borderId="0" xfId="38" applyFont="1" applyAlignment="1">
      <alignment horizontal="center" vertical="top" wrapText="1"/>
    </xf>
    <xf numFmtId="0" fontId="21" fillId="0" borderId="0" xfId="38" applyFont="1" applyAlignment="1">
      <alignment horizontal="left" vertical="top"/>
    </xf>
    <xf numFmtId="0" fontId="21" fillId="0" borderId="0" xfId="38" applyFont="1" applyAlignment="1">
      <alignment horizontal="left"/>
    </xf>
    <xf numFmtId="0" fontId="21" fillId="0" borderId="0" xfId="38" applyFont="1" applyAlignment="1">
      <alignment horizontal="left" vertical="top" wrapText="1"/>
    </xf>
    <xf numFmtId="0" fontId="24" fillId="0" borderId="0" xfId="38" applyFont="1" applyAlignment="1">
      <alignment horizontal="center" vertical="top" wrapText="1"/>
    </xf>
    <xf numFmtId="0" fontId="23" fillId="0" borderId="0" xfId="38" applyFont="1" applyAlignment="1">
      <alignment horizontal="left" vertical="top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opLeftCell="A13" workbookViewId="0">
      <selection activeCell="C17" sqref="C17"/>
    </sheetView>
  </sheetViews>
  <sheetFormatPr defaultRowHeight="12" x14ac:dyDescent="0.25"/>
  <cols>
    <col min="1" max="2" width="12.140625" customWidth="1"/>
    <col min="3" max="3" width="14.85546875" customWidth="1"/>
    <col min="4" max="4" width="22.140625" customWidth="1"/>
    <col min="5" max="5" width="12.140625" customWidth="1"/>
    <col min="6" max="6" width="14.140625" customWidth="1"/>
    <col min="7" max="7" width="19.7109375" customWidth="1"/>
    <col min="8" max="16" width="12.140625" customWidth="1"/>
    <col min="17" max="17" width="16.425781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8" x14ac:dyDescent="0.25">
      <c r="A3" s="79" t="s">
        <v>164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3.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3.8" x14ac:dyDescent="0.25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3.8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13.8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13.8" x14ac:dyDescent="0.25">
      <c r="A8" s="82" t="s">
        <v>165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3.8" x14ac:dyDescent="0.25">
      <c r="A9" s="82" t="s">
        <v>166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"/>
      <c r="O9" s="3"/>
      <c r="P9" s="3"/>
      <c r="Q9" s="3"/>
    </row>
    <row r="10" spans="1:17" ht="13.8" x14ac:dyDescent="0.25">
      <c r="A10" s="84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3.8" x14ac:dyDescent="0.25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1:17" ht="13.8" x14ac:dyDescent="0.25">
      <c r="A12" s="84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ht="13.8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13.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13.8" thickBot="1" x14ac:dyDescent="0.3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66.599999999999994" thickBot="1" x14ac:dyDescent="0.3">
      <c r="A16" s="7" t="s">
        <v>6</v>
      </c>
      <c r="B16" s="8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7" t="s">
        <v>12</v>
      </c>
      <c r="H16" s="7" t="s">
        <v>13</v>
      </c>
      <c r="I16" s="7" t="s">
        <v>14</v>
      </c>
      <c r="J16" s="7" t="s">
        <v>15</v>
      </c>
      <c r="K16" s="9" t="s">
        <v>16</v>
      </c>
      <c r="L16" s="9" t="s">
        <v>17</v>
      </c>
      <c r="M16" s="9" t="s">
        <v>18</v>
      </c>
      <c r="N16" s="7" t="s">
        <v>19</v>
      </c>
      <c r="O16" s="7" t="s">
        <v>20</v>
      </c>
      <c r="P16" s="7" t="s">
        <v>21</v>
      </c>
      <c r="Q16" s="7" t="s">
        <v>22</v>
      </c>
    </row>
    <row r="17" spans="1:17" ht="30.75" customHeight="1" thickBot="1" x14ac:dyDescent="0.3">
      <c r="A17" s="10">
        <v>1</v>
      </c>
      <c r="B17" s="11" t="s">
        <v>23</v>
      </c>
      <c r="C17" s="11" t="s">
        <v>24</v>
      </c>
      <c r="D17" s="11" t="s">
        <v>25</v>
      </c>
      <c r="E17" s="11">
        <v>5</v>
      </c>
      <c r="F17" s="11">
        <v>5</v>
      </c>
      <c r="G17" s="11" t="s">
        <v>26</v>
      </c>
      <c r="H17" s="10">
        <v>4</v>
      </c>
      <c r="I17" s="10">
        <v>6</v>
      </c>
      <c r="J17" s="10">
        <v>3</v>
      </c>
      <c r="K17" s="10">
        <v>3</v>
      </c>
      <c r="L17" s="10">
        <v>3</v>
      </c>
      <c r="M17" s="12">
        <v>0</v>
      </c>
      <c r="N17" s="12">
        <f t="shared" ref="N17:N41" si="0">SUM(H17:M17)</f>
        <v>19</v>
      </c>
      <c r="O17" s="12">
        <v>30</v>
      </c>
      <c r="P17" s="12">
        <f t="shared" ref="P17:P41" si="1">(N17*100)/O17</f>
        <v>63.333333333333336</v>
      </c>
      <c r="Q17" s="10" t="s">
        <v>27</v>
      </c>
    </row>
    <row r="18" spans="1:17" ht="40.200000000000003" thickBot="1" x14ac:dyDescent="0.3">
      <c r="A18" s="13">
        <v>2</v>
      </c>
      <c r="B18" s="14" t="s">
        <v>28</v>
      </c>
      <c r="C18" s="11" t="s">
        <v>24</v>
      </c>
      <c r="D18" s="11" t="s">
        <v>25</v>
      </c>
      <c r="E18" s="11">
        <v>5</v>
      </c>
      <c r="F18" s="11">
        <v>5</v>
      </c>
      <c r="G18" s="11" t="s">
        <v>29</v>
      </c>
      <c r="H18" s="13">
        <v>4</v>
      </c>
      <c r="I18" s="13">
        <v>4</v>
      </c>
      <c r="J18" s="13">
        <v>1</v>
      </c>
      <c r="K18" s="13">
        <v>3</v>
      </c>
      <c r="L18" s="13">
        <v>4</v>
      </c>
      <c r="M18" s="15">
        <v>2</v>
      </c>
      <c r="N18" s="12">
        <f t="shared" si="0"/>
        <v>18</v>
      </c>
      <c r="O18" s="12">
        <v>30</v>
      </c>
      <c r="P18" s="12">
        <f t="shared" si="1"/>
        <v>60</v>
      </c>
      <c r="Q18" s="10" t="s">
        <v>30</v>
      </c>
    </row>
    <row r="19" spans="1:17" ht="45.75" customHeight="1" thickBot="1" x14ac:dyDescent="0.3">
      <c r="A19" s="13">
        <v>3</v>
      </c>
      <c r="B19" s="14" t="s">
        <v>31</v>
      </c>
      <c r="C19" s="11" t="s">
        <v>24</v>
      </c>
      <c r="D19" s="11" t="s">
        <v>25</v>
      </c>
      <c r="E19" s="11">
        <v>5</v>
      </c>
      <c r="F19" s="11">
        <v>5</v>
      </c>
      <c r="G19" s="11" t="s">
        <v>29</v>
      </c>
      <c r="H19" s="13">
        <v>5</v>
      </c>
      <c r="I19" s="13">
        <v>4</v>
      </c>
      <c r="J19" s="13">
        <v>3</v>
      </c>
      <c r="K19" s="13">
        <v>1</v>
      </c>
      <c r="L19" s="13">
        <v>4</v>
      </c>
      <c r="M19" s="15">
        <v>0</v>
      </c>
      <c r="N19" s="12">
        <f t="shared" si="0"/>
        <v>17</v>
      </c>
      <c r="O19" s="12">
        <v>30</v>
      </c>
      <c r="P19" s="12">
        <f t="shared" si="1"/>
        <v>56.666666666666664</v>
      </c>
      <c r="Q19" s="10" t="s">
        <v>30</v>
      </c>
    </row>
    <row r="20" spans="1:17" ht="40.200000000000003" thickBot="1" x14ac:dyDescent="0.3">
      <c r="A20" s="13">
        <v>4</v>
      </c>
      <c r="B20" s="14" t="s">
        <v>32</v>
      </c>
      <c r="C20" s="11" t="s">
        <v>24</v>
      </c>
      <c r="D20" s="11" t="s">
        <v>25</v>
      </c>
      <c r="E20" s="11">
        <v>5</v>
      </c>
      <c r="F20" s="11">
        <v>5</v>
      </c>
      <c r="G20" s="16" t="s">
        <v>26</v>
      </c>
      <c r="H20" s="13">
        <v>4</v>
      </c>
      <c r="I20" s="13">
        <v>6</v>
      </c>
      <c r="J20" s="13">
        <v>3</v>
      </c>
      <c r="K20" s="13">
        <v>3</v>
      </c>
      <c r="L20" s="13">
        <v>0</v>
      </c>
      <c r="M20" s="15">
        <v>0</v>
      </c>
      <c r="N20" s="12">
        <f t="shared" si="0"/>
        <v>16</v>
      </c>
      <c r="O20" s="12">
        <v>30</v>
      </c>
      <c r="P20" s="12">
        <f t="shared" si="1"/>
        <v>53.333333333333336</v>
      </c>
      <c r="Q20" s="10" t="s">
        <v>30</v>
      </c>
    </row>
    <row r="21" spans="1:17" ht="40.200000000000003" thickBot="1" x14ac:dyDescent="0.3">
      <c r="A21" s="13">
        <v>5</v>
      </c>
      <c r="B21" s="14" t="s">
        <v>33</v>
      </c>
      <c r="C21" s="11" t="s">
        <v>24</v>
      </c>
      <c r="D21" s="11" t="s">
        <v>25</v>
      </c>
      <c r="E21" s="11">
        <v>5</v>
      </c>
      <c r="F21" s="11">
        <v>5</v>
      </c>
      <c r="G21" s="11" t="s">
        <v>26</v>
      </c>
      <c r="H21" s="13">
        <v>4</v>
      </c>
      <c r="I21" s="13">
        <v>3</v>
      </c>
      <c r="J21" s="13">
        <v>3</v>
      </c>
      <c r="K21" s="13">
        <v>1</v>
      </c>
      <c r="L21" s="13">
        <v>4</v>
      </c>
      <c r="M21" s="15">
        <v>0</v>
      </c>
      <c r="N21" s="12">
        <f t="shared" si="0"/>
        <v>15</v>
      </c>
      <c r="O21" s="12">
        <v>30</v>
      </c>
      <c r="P21" s="12">
        <f t="shared" si="1"/>
        <v>50</v>
      </c>
      <c r="Q21" s="10" t="s">
        <v>30</v>
      </c>
    </row>
    <row r="22" spans="1:17" ht="40.200000000000003" thickBot="1" x14ac:dyDescent="0.3">
      <c r="A22" s="13">
        <v>6</v>
      </c>
      <c r="B22" s="14" t="s">
        <v>34</v>
      </c>
      <c r="C22" s="11" t="s">
        <v>24</v>
      </c>
      <c r="D22" s="11" t="s">
        <v>25</v>
      </c>
      <c r="E22" s="11">
        <v>5</v>
      </c>
      <c r="F22" s="11">
        <v>5</v>
      </c>
      <c r="G22" s="14" t="s">
        <v>26</v>
      </c>
      <c r="H22" s="13">
        <v>1</v>
      </c>
      <c r="I22" s="13">
        <v>3</v>
      </c>
      <c r="J22" s="13">
        <v>3</v>
      </c>
      <c r="K22" s="13">
        <v>0</v>
      </c>
      <c r="L22" s="13">
        <v>5</v>
      </c>
      <c r="M22" s="15">
        <v>2</v>
      </c>
      <c r="N22" s="12">
        <f t="shared" si="0"/>
        <v>14</v>
      </c>
      <c r="O22" s="12">
        <v>30</v>
      </c>
      <c r="P22" s="12">
        <f t="shared" si="1"/>
        <v>46.666666666666664</v>
      </c>
      <c r="Q22" s="10" t="s">
        <v>35</v>
      </c>
    </row>
    <row r="23" spans="1:17" ht="40.200000000000003" thickBot="1" x14ac:dyDescent="0.3">
      <c r="A23" s="13">
        <v>7</v>
      </c>
      <c r="B23" s="14" t="s">
        <v>36</v>
      </c>
      <c r="C23" s="11" t="s">
        <v>24</v>
      </c>
      <c r="D23" s="11" t="s">
        <v>25</v>
      </c>
      <c r="E23" s="11">
        <v>5</v>
      </c>
      <c r="F23" s="11">
        <v>5</v>
      </c>
      <c r="G23" s="14" t="s">
        <v>29</v>
      </c>
      <c r="H23" s="13">
        <v>2</v>
      </c>
      <c r="I23" s="13">
        <v>2</v>
      </c>
      <c r="J23" s="13">
        <v>5</v>
      </c>
      <c r="K23" s="13">
        <v>5</v>
      </c>
      <c r="L23" s="13">
        <v>0</v>
      </c>
      <c r="M23" s="15">
        <v>0</v>
      </c>
      <c r="N23" s="12">
        <f t="shared" si="0"/>
        <v>14</v>
      </c>
      <c r="O23" s="12">
        <v>30</v>
      </c>
      <c r="P23" s="12">
        <f t="shared" si="1"/>
        <v>46.666666666666664</v>
      </c>
      <c r="Q23" s="10" t="s">
        <v>35</v>
      </c>
    </row>
    <row r="24" spans="1:17" ht="40.200000000000003" thickBot="1" x14ac:dyDescent="0.3">
      <c r="A24" s="13">
        <v>8</v>
      </c>
      <c r="B24" s="14" t="s">
        <v>37</v>
      </c>
      <c r="C24" s="11" t="s">
        <v>24</v>
      </c>
      <c r="D24" s="11" t="s">
        <v>25</v>
      </c>
      <c r="E24" s="11">
        <v>5</v>
      </c>
      <c r="F24" s="11">
        <v>5</v>
      </c>
      <c r="G24" s="14" t="s">
        <v>29</v>
      </c>
      <c r="H24" s="13">
        <v>2</v>
      </c>
      <c r="I24" s="13">
        <v>2</v>
      </c>
      <c r="J24" s="13">
        <v>5</v>
      </c>
      <c r="K24" s="13">
        <v>5</v>
      </c>
      <c r="L24" s="13">
        <v>0</v>
      </c>
      <c r="M24" s="15">
        <v>0</v>
      </c>
      <c r="N24" s="12">
        <f t="shared" si="0"/>
        <v>14</v>
      </c>
      <c r="O24" s="12">
        <v>30</v>
      </c>
      <c r="P24" s="12">
        <f t="shared" si="1"/>
        <v>46.666666666666664</v>
      </c>
      <c r="Q24" s="10" t="s">
        <v>35</v>
      </c>
    </row>
    <row r="25" spans="1:17" ht="40.200000000000003" thickBot="1" x14ac:dyDescent="0.3">
      <c r="A25" s="13">
        <v>9</v>
      </c>
      <c r="B25" s="14" t="s">
        <v>38</v>
      </c>
      <c r="C25" s="11" t="s">
        <v>24</v>
      </c>
      <c r="D25" s="11" t="s">
        <v>25</v>
      </c>
      <c r="E25" s="11">
        <v>5</v>
      </c>
      <c r="F25" s="11">
        <v>5</v>
      </c>
      <c r="G25" s="14" t="s">
        <v>29</v>
      </c>
      <c r="H25" s="13">
        <v>2</v>
      </c>
      <c r="I25" s="13">
        <v>3</v>
      </c>
      <c r="J25" s="13">
        <v>4</v>
      </c>
      <c r="K25" s="13">
        <v>5</v>
      </c>
      <c r="L25" s="13">
        <v>0</v>
      </c>
      <c r="M25" s="15">
        <v>0</v>
      </c>
      <c r="N25" s="12">
        <f t="shared" si="0"/>
        <v>14</v>
      </c>
      <c r="O25" s="12">
        <v>30</v>
      </c>
      <c r="P25" s="12">
        <f t="shared" si="1"/>
        <v>46.666666666666664</v>
      </c>
      <c r="Q25" s="10" t="s">
        <v>35</v>
      </c>
    </row>
    <row r="26" spans="1:17" ht="40.200000000000003" thickBot="1" x14ac:dyDescent="0.3">
      <c r="A26" s="13">
        <v>10</v>
      </c>
      <c r="B26" s="14" t="s">
        <v>39</v>
      </c>
      <c r="C26" s="11" t="s">
        <v>24</v>
      </c>
      <c r="D26" s="11" t="s">
        <v>25</v>
      </c>
      <c r="E26" s="11">
        <v>5</v>
      </c>
      <c r="F26" s="11">
        <v>5</v>
      </c>
      <c r="G26" s="14" t="s">
        <v>26</v>
      </c>
      <c r="H26" s="13">
        <v>2</v>
      </c>
      <c r="I26" s="13">
        <v>5</v>
      </c>
      <c r="J26" s="13">
        <v>1</v>
      </c>
      <c r="K26" s="13">
        <v>5</v>
      </c>
      <c r="L26" s="13">
        <v>0</v>
      </c>
      <c r="M26" s="15">
        <v>0</v>
      </c>
      <c r="N26" s="12">
        <f t="shared" si="0"/>
        <v>13</v>
      </c>
      <c r="O26" s="12">
        <v>30</v>
      </c>
      <c r="P26" s="12">
        <f t="shared" si="1"/>
        <v>43.333333333333336</v>
      </c>
      <c r="Q26" s="10" t="s">
        <v>35</v>
      </c>
    </row>
    <row r="27" spans="1:17" ht="40.200000000000003" thickBot="1" x14ac:dyDescent="0.3">
      <c r="A27" s="13">
        <v>11</v>
      </c>
      <c r="B27" s="14" t="s">
        <v>40</v>
      </c>
      <c r="C27" s="11" t="s">
        <v>24</v>
      </c>
      <c r="D27" s="11" t="s">
        <v>25</v>
      </c>
      <c r="E27" s="11">
        <v>5</v>
      </c>
      <c r="F27" s="11">
        <v>5</v>
      </c>
      <c r="G27" s="14" t="s">
        <v>29</v>
      </c>
      <c r="H27" s="13">
        <v>4</v>
      </c>
      <c r="I27" s="13">
        <v>2</v>
      </c>
      <c r="J27" s="13">
        <v>3</v>
      </c>
      <c r="K27" s="13">
        <v>3</v>
      </c>
      <c r="L27" s="13">
        <v>1</v>
      </c>
      <c r="M27" s="15">
        <v>0</v>
      </c>
      <c r="N27" s="12">
        <f t="shared" si="0"/>
        <v>13</v>
      </c>
      <c r="O27" s="12">
        <v>30</v>
      </c>
      <c r="P27" s="12">
        <f t="shared" si="1"/>
        <v>43.333333333333336</v>
      </c>
      <c r="Q27" s="10" t="s">
        <v>35</v>
      </c>
    </row>
    <row r="28" spans="1:17" ht="40.200000000000003" thickBot="1" x14ac:dyDescent="0.3">
      <c r="A28" s="13">
        <v>12</v>
      </c>
      <c r="B28" s="14" t="s">
        <v>41</v>
      </c>
      <c r="C28" s="11" t="s">
        <v>24</v>
      </c>
      <c r="D28" s="11" t="s">
        <v>25</v>
      </c>
      <c r="E28" s="11">
        <v>5</v>
      </c>
      <c r="F28" s="11">
        <v>5</v>
      </c>
      <c r="G28" s="14" t="s">
        <v>29</v>
      </c>
      <c r="H28" s="13">
        <v>0</v>
      </c>
      <c r="I28" s="13">
        <v>2</v>
      </c>
      <c r="J28" s="13">
        <v>3</v>
      </c>
      <c r="K28" s="13">
        <v>3</v>
      </c>
      <c r="L28" s="13">
        <v>4</v>
      </c>
      <c r="M28" s="15">
        <v>1</v>
      </c>
      <c r="N28" s="12">
        <f t="shared" si="0"/>
        <v>13</v>
      </c>
      <c r="O28" s="12">
        <v>30</v>
      </c>
      <c r="P28" s="12">
        <f t="shared" si="1"/>
        <v>43.333333333333336</v>
      </c>
      <c r="Q28" s="10" t="s">
        <v>35</v>
      </c>
    </row>
    <row r="29" spans="1:17" ht="40.200000000000003" thickBot="1" x14ac:dyDescent="0.3">
      <c r="A29" s="13">
        <v>13</v>
      </c>
      <c r="B29" s="14" t="s">
        <v>42</v>
      </c>
      <c r="C29" s="11" t="s">
        <v>24</v>
      </c>
      <c r="D29" s="11" t="s">
        <v>25</v>
      </c>
      <c r="E29" s="11">
        <v>5</v>
      </c>
      <c r="F29" s="11">
        <v>5</v>
      </c>
      <c r="G29" s="14" t="s">
        <v>26</v>
      </c>
      <c r="H29" s="13">
        <v>2</v>
      </c>
      <c r="I29" s="13">
        <v>5</v>
      </c>
      <c r="J29" s="13">
        <v>1</v>
      </c>
      <c r="K29" s="13">
        <v>3</v>
      </c>
      <c r="L29" s="13">
        <v>0</v>
      </c>
      <c r="M29" s="15">
        <v>0</v>
      </c>
      <c r="N29" s="12">
        <f t="shared" si="0"/>
        <v>11</v>
      </c>
      <c r="O29" s="12">
        <v>30</v>
      </c>
      <c r="P29" s="12">
        <f t="shared" si="1"/>
        <v>36.666666666666664</v>
      </c>
      <c r="Q29" s="10" t="s">
        <v>35</v>
      </c>
    </row>
    <row r="30" spans="1:17" ht="40.200000000000003" thickBot="1" x14ac:dyDescent="0.3">
      <c r="A30" s="13">
        <v>14</v>
      </c>
      <c r="B30" s="14" t="s">
        <v>43</v>
      </c>
      <c r="C30" s="11" t="s">
        <v>24</v>
      </c>
      <c r="D30" s="11" t="s">
        <v>25</v>
      </c>
      <c r="E30" s="11">
        <v>5</v>
      </c>
      <c r="F30" s="11">
        <v>5</v>
      </c>
      <c r="G30" s="14" t="s">
        <v>29</v>
      </c>
      <c r="H30" s="13">
        <v>1</v>
      </c>
      <c r="I30" s="13">
        <v>2</v>
      </c>
      <c r="J30" s="13">
        <v>3</v>
      </c>
      <c r="K30" s="13">
        <v>0</v>
      </c>
      <c r="L30" s="13">
        <v>5</v>
      </c>
      <c r="M30" s="15">
        <v>0</v>
      </c>
      <c r="N30" s="12">
        <f t="shared" si="0"/>
        <v>11</v>
      </c>
      <c r="O30" s="12">
        <v>30</v>
      </c>
      <c r="P30" s="12">
        <f t="shared" si="1"/>
        <v>36.666666666666664</v>
      </c>
      <c r="Q30" s="10" t="s">
        <v>35</v>
      </c>
    </row>
    <row r="31" spans="1:17" ht="40.200000000000003" thickBot="1" x14ac:dyDescent="0.3">
      <c r="A31" s="13">
        <v>15</v>
      </c>
      <c r="B31" s="14" t="s">
        <v>44</v>
      </c>
      <c r="C31" s="11" t="s">
        <v>24</v>
      </c>
      <c r="D31" s="11" t="s">
        <v>25</v>
      </c>
      <c r="E31" s="11">
        <v>5</v>
      </c>
      <c r="F31" s="11">
        <v>5</v>
      </c>
      <c r="G31" s="14" t="s">
        <v>29</v>
      </c>
      <c r="H31" s="13">
        <v>2</v>
      </c>
      <c r="I31" s="13">
        <v>1</v>
      </c>
      <c r="J31" s="13">
        <v>5</v>
      </c>
      <c r="K31" s="13">
        <v>1</v>
      </c>
      <c r="L31" s="13">
        <v>1</v>
      </c>
      <c r="M31" s="15">
        <v>0</v>
      </c>
      <c r="N31" s="12">
        <f t="shared" si="0"/>
        <v>10</v>
      </c>
      <c r="O31" s="12">
        <v>30</v>
      </c>
      <c r="P31" s="12">
        <f t="shared" si="1"/>
        <v>33.333333333333336</v>
      </c>
      <c r="Q31" s="10" t="s">
        <v>35</v>
      </c>
    </row>
    <row r="32" spans="1:17" ht="40.200000000000003" thickBot="1" x14ac:dyDescent="0.3">
      <c r="A32" s="13">
        <v>16</v>
      </c>
      <c r="B32" s="14" t="s">
        <v>45</v>
      </c>
      <c r="C32" s="11" t="s">
        <v>24</v>
      </c>
      <c r="D32" s="11" t="s">
        <v>25</v>
      </c>
      <c r="E32" s="11">
        <v>5</v>
      </c>
      <c r="F32" s="11">
        <v>5</v>
      </c>
      <c r="G32" s="14" t="s">
        <v>26</v>
      </c>
      <c r="H32" s="13">
        <v>1</v>
      </c>
      <c r="I32" s="13">
        <v>4</v>
      </c>
      <c r="J32" s="13">
        <v>2</v>
      </c>
      <c r="K32" s="13">
        <v>1</v>
      </c>
      <c r="L32" s="13">
        <v>0</v>
      </c>
      <c r="M32" s="15">
        <v>0</v>
      </c>
      <c r="N32" s="12">
        <f t="shared" si="0"/>
        <v>8</v>
      </c>
      <c r="O32" s="12">
        <v>30</v>
      </c>
      <c r="P32" s="12">
        <f t="shared" si="1"/>
        <v>26.666666666666668</v>
      </c>
      <c r="Q32" s="10" t="s">
        <v>35</v>
      </c>
    </row>
    <row r="33" spans="1:17" ht="40.200000000000003" thickBot="1" x14ac:dyDescent="0.3">
      <c r="A33" s="13">
        <v>17</v>
      </c>
      <c r="B33" s="14" t="s">
        <v>46</v>
      </c>
      <c r="C33" s="11" t="s">
        <v>24</v>
      </c>
      <c r="D33" s="11" t="s">
        <v>25</v>
      </c>
      <c r="E33" s="11">
        <v>5</v>
      </c>
      <c r="F33" s="11">
        <v>5</v>
      </c>
      <c r="G33" s="14" t="s">
        <v>26</v>
      </c>
      <c r="H33" s="13">
        <v>2</v>
      </c>
      <c r="I33" s="13">
        <v>2</v>
      </c>
      <c r="J33" s="13">
        <v>3</v>
      </c>
      <c r="K33" s="13">
        <v>1</v>
      </c>
      <c r="L33" s="13">
        <v>0</v>
      </c>
      <c r="M33" s="15">
        <v>0</v>
      </c>
      <c r="N33" s="12">
        <f t="shared" si="0"/>
        <v>8</v>
      </c>
      <c r="O33" s="12">
        <v>30</v>
      </c>
      <c r="P33" s="12">
        <f t="shared" si="1"/>
        <v>26.666666666666668</v>
      </c>
      <c r="Q33" s="10" t="s">
        <v>35</v>
      </c>
    </row>
    <row r="34" spans="1:17" ht="40.200000000000003" thickBot="1" x14ac:dyDescent="0.3">
      <c r="A34" s="13">
        <v>18</v>
      </c>
      <c r="B34" s="14" t="s">
        <v>47</v>
      </c>
      <c r="C34" s="11" t="s">
        <v>24</v>
      </c>
      <c r="D34" s="11" t="s">
        <v>25</v>
      </c>
      <c r="E34" s="11">
        <v>5</v>
      </c>
      <c r="F34" s="11">
        <v>5</v>
      </c>
      <c r="G34" s="14" t="s">
        <v>29</v>
      </c>
      <c r="H34" s="13">
        <v>2</v>
      </c>
      <c r="I34" s="13">
        <v>2</v>
      </c>
      <c r="J34" s="13">
        <v>3</v>
      </c>
      <c r="K34" s="13">
        <v>1</v>
      </c>
      <c r="L34" s="13">
        <v>0</v>
      </c>
      <c r="M34" s="15">
        <v>0</v>
      </c>
      <c r="N34" s="12">
        <f t="shared" si="0"/>
        <v>8</v>
      </c>
      <c r="O34" s="12">
        <v>30</v>
      </c>
      <c r="P34" s="12">
        <f t="shared" si="1"/>
        <v>26.666666666666668</v>
      </c>
      <c r="Q34" s="13" t="s">
        <v>35</v>
      </c>
    </row>
    <row r="35" spans="1:17" ht="40.200000000000003" thickBot="1" x14ac:dyDescent="0.3">
      <c r="A35" s="13">
        <v>19</v>
      </c>
      <c r="B35" s="14" t="s">
        <v>48</v>
      </c>
      <c r="C35" s="11" t="s">
        <v>24</v>
      </c>
      <c r="D35" s="11" t="s">
        <v>25</v>
      </c>
      <c r="E35" s="11">
        <v>5</v>
      </c>
      <c r="F35" s="11">
        <v>5</v>
      </c>
      <c r="G35" s="14" t="s">
        <v>26</v>
      </c>
      <c r="H35" s="13">
        <v>1</v>
      </c>
      <c r="I35" s="13">
        <v>2</v>
      </c>
      <c r="J35" s="13">
        <v>2</v>
      </c>
      <c r="K35" s="13">
        <v>0</v>
      </c>
      <c r="L35" s="13">
        <v>3</v>
      </c>
      <c r="M35" s="15">
        <v>0</v>
      </c>
      <c r="N35" s="12">
        <f t="shared" si="0"/>
        <v>8</v>
      </c>
      <c r="O35" s="12">
        <v>30</v>
      </c>
      <c r="P35" s="12">
        <f t="shared" si="1"/>
        <v>26.666666666666668</v>
      </c>
      <c r="Q35" s="13" t="s">
        <v>35</v>
      </c>
    </row>
    <row r="36" spans="1:17" ht="40.200000000000003" thickBot="1" x14ac:dyDescent="0.3">
      <c r="A36" s="13">
        <v>20</v>
      </c>
      <c r="B36" s="14" t="s">
        <v>49</v>
      </c>
      <c r="C36" s="11" t="s">
        <v>24</v>
      </c>
      <c r="D36" s="11" t="s">
        <v>25</v>
      </c>
      <c r="E36" s="11">
        <v>5</v>
      </c>
      <c r="F36" s="11">
        <v>5</v>
      </c>
      <c r="G36" s="17" t="s">
        <v>29</v>
      </c>
      <c r="H36" s="13">
        <v>2</v>
      </c>
      <c r="I36" s="13">
        <v>2</v>
      </c>
      <c r="J36" s="13">
        <v>0</v>
      </c>
      <c r="K36" s="13">
        <v>3</v>
      </c>
      <c r="L36" s="13">
        <v>0</v>
      </c>
      <c r="M36" s="15">
        <v>0</v>
      </c>
      <c r="N36" s="12">
        <f t="shared" si="0"/>
        <v>7</v>
      </c>
      <c r="O36" s="12">
        <v>30</v>
      </c>
      <c r="P36" s="12">
        <f t="shared" si="1"/>
        <v>23.333333333333332</v>
      </c>
      <c r="Q36" s="13" t="s">
        <v>35</v>
      </c>
    </row>
    <row r="37" spans="1:17" ht="40.200000000000003" thickBot="1" x14ac:dyDescent="0.3">
      <c r="A37" s="13">
        <v>21</v>
      </c>
      <c r="B37" s="14" t="s">
        <v>50</v>
      </c>
      <c r="C37" s="11" t="s">
        <v>24</v>
      </c>
      <c r="D37" s="11" t="s">
        <v>25</v>
      </c>
      <c r="E37" s="11">
        <v>5</v>
      </c>
      <c r="F37" s="11">
        <v>5</v>
      </c>
      <c r="G37" s="11" t="s">
        <v>51</v>
      </c>
      <c r="H37" s="13">
        <v>2</v>
      </c>
      <c r="I37" s="13">
        <v>0</v>
      </c>
      <c r="J37" s="13">
        <v>0</v>
      </c>
      <c r="K37" s="13">
        <v>0</v>
      </c>
      <c r="L37" s="13">
        <v>3</v>
      </c>
      <c r="M37" s="15">
        <v>0</v>
      </c>
      <c r="N37" s="12">
        <f t="shared" si="0"/>
        <v>5</v>
      </c>
      <c r="O37" s="12">
        <v>30</v>
      </c>
      <c r="P37" s="12">
        <f t="shared" si="1"/>
        <v>16.666666666666668</v>
      </c>
      <c r="Q37" s="13" t="s">
        <v>35</v>
      </c>
    </row>
    <row r="38" spans="1:17" ht="40.200000000000003" thickBot="1" x14ac:dyDescent="0.3">
      <c r="A38" s="13">
        <v>22</v>
      </c>
      <c r="B38" s="14" t="s">
        <v>52</v>
      </c>
      <c r="C38" s="11" t="s">
        <v>24</v>
      </c>
      <c r="D38" s="11" t="s">
        <v>25</v>
      </c>
      <c r="E38" s="11">
        <v>5</v>
      </c>
      <c r="F38" s="11">
        <v>5</v>
      </c>
      <c r="G38" s="11" t="s">
        <v>26</v>
      </c>
      <c r="H38" s="13">
        <v>2</v>
      </c>
      <c r="I38" s="13">
        <v>2</v>
      </c>
      <c r="J38" s="13">
        <v>1</v>
      </c>
      <c r="K38" s="13">
        <v>0</v>
      </c>
      <c r="L38" s="13">
        <v>0</v>
      </c>
      <c r="M38" s="15">
        <v>0</v>
      </c>
      <c r="N38" s="12">
        <f t="shared" si="0"/>
        <v>5</v>
      </c>
      <c r="O38" s="12">
        <v>30</v>
      </c>
      <c r="P38" s="12">
        <f t="shared" si="1"/>
        <v>16.666666666666668</v>
      </c>
      <c r="Q38" s="13" t="s">
        <v>35</v>
      </c>
    </row>
    <row r="39" spans="1:17" ht="40.200000000000003" thickBot="1" x14ac:dyDescent="0.3">
      <c r="A39" s="13">
        <v>23</v>
      </c>
      <c r="B39" s="14" t="s">
        <v>53</v>
      </c>
      <c r="C39" s="11" t="s">
        <v>24</v>
      </c>
      <c r="D39" s="11" t="s">
        <v>25</v>
      </c>
      <c r="E39" s="11">
        <v>5</v>
      </c>
      <c r="F39" s="11">
        <v>5</v>
      </c>
      <c r="G39" s="11" t="s">
        <v>29</v>
      </c>
      <c r="H39" s="13">
        <v>0</v>
      </c>
      <c r="I39" s="13">
        <v>0</v>
      </c>
      <c r="J39" s="13">
        <v>3</v>
      </c>
      <c r="K39" s="13">
        <v>0</v>
      </c>
      <c r="L39" s="13">
        <v>0</v>
      </c>
      <c r="M39" s="15">
        <v>0</v>
      </c>
      <c r="N39" s="12">
        <f t="shared" si="0"/>
        <v>3</v>
      </c>
      <c r="O39" s="12">
        <v>30</v>
      </c>
      <c r="P39" s="12">
        <f t="shared" si="1"/>
        <v>10</v>
      </c>
      <c r="Q39" s="13" t="s">
        <v>35</v>
      </c>
    </row>
    <row r="40" spans="1:17" ht="40.200000000000003" thickBot="1" x14ac:dyDescent="0.3">
      <c r="A40" s="13">
        <v>24</v>
      </c>
      <c r="B40" s="14" t="s">
        <v>54</v>
      </c>
      <c r="C40" s="11" t="s">
        <v>24</v>
      </c>
      <c r="D40" s="11" t="s">
        <v>25</v>
      </c>
      <c r="E40" s="11">
        <v>5</v>
      </c>
      <c r="F40" s="11">
        <v>5</v>
      </c>
      <c r="G40" s="11" t="s">
        <v>29</v>
      </c>
      <c r="H40" s="13">
        <v>0</v>
      </c>
      <c r="I40" s="13">
        <v>0</v>
      </c>
      <c r="J40" s="13">
        <v>0</v>
      </c>
      <c r="K40" s="13">
        <v>2</v>
      </c>
      <c r="L40" s="13">
        <v>0</v>
      </c>
      <c r="M40" s="15">
        <v>0</v>
      </c>
      <c r="N40" s="12">
        <f t="shared" si="0"/>
        <v>2</v>
      </c>
      <c r="O40" s="12">
        <v>30</v>
      </c>
      <c r="P40" s="12">
        <f t="shared" si="1"/>
        <v>6.666666666666667</v>
      </c>
      <c r="Q40" s="13" t="s">
        <v>35</v>
      </c>
    </row>
    <row r="41" spans="1:17" ht="39.6" x14ac:dyDescent="0.25">
      <c r="A41" s="13">
        <v>25</v>
      </c>
      <c r="B41" s="14" t="s">
        <v>55</v>
      </c>
      <c r="C41" s="11" t="s">
        <v>24</v>
      </c>
      <c r="D41" s="11" t="s">
        <v>25</v>
      </c>
      <c r="E41" s="11">
        <v>5</v>
      </c>
      <c r="F41" s="11">
        <v>5</v>
      </c>
      <c r="G41" s="11" t="s">
        <v>29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5">
        <v>0</v>
      </c>
      <c r="N41" s="12">
        <f t="shared" si="0"/>
        <v>0</v>
      </c>
      <c r="O41" s="12">
        <v>30</v>
      </c>
      <c r="P41" s="12">
        <f t="shared" si="1"/>
        <v>0</v>
      </c>
      <c r="Q41" s="13" t="s">
        <v>35</v>
      </c>
    </row>
    <row r="42" spans="1:17" ht="13.2" x14ac:dyDescent="0.25">
      <c r="A42" s="18"/>
      <c r="B42" s="19"/>
      <c r="C42" s="18"/>
      <c r="D42" s="18"/>
      <c r="E42" s="18"/>
      <c r="F42" s="18"/>
      <c r="G42" s="18"/>
      <c r="H42" s="20"/>
      <c r="I42" s="20"/>
      <c r="J42" s="20"/>
      <c r="K42" s="20"/>
      <c r="L42" s="20"/>
      <c r="M42" s="21"/>
      <c r="N42" s="22"/>
      <c r="O42" s="22"/>
      <c r="P42" s="22"/>
      <c r="Q42" s="4"/>
    </row>
    <row r="43" spans="1:17" ht="13.2" x14ac:dyDescent="0.25">
      <c r="A43" s="18"/>
      <c r="B43" s="19"/>
      <c r="C43" s="18"/>
      <c r="D43" s="18"/>
      <c r="E43" s="18"/>
      <c r="F43" s="18"/>
      <c r="G43" s="18"/>
      <c r="H43" s="20"/>
      <c r="I43" s="20"/>
      <c r="J43" s="20"/>
      <c r="K43" s="20"/>
      <c r="L43" s="20"/>
      <c r="M43" s="21"/>
      <c r="N43" s="22"/>
      <c r="O43" s="22"/>
      <c r="P43" s="22"/>
      <c r="Q43" s="4"/>
    </row>
    <row r="44" spans="1:17" ht="13.2" x14ac:dyDescent="0.25">
      <c r="A44" s="18"/>
      <c r="B44" s="19"/>
      <c r="C44" s="18"/>
      <c r="D44" s="18"/>
      <c r="E44" s="18"/>
      <c r="F44" s="18"/>
      <c r="G44" s="18"/>
      <c r="H44" s="20"/>
      <c r="I44" s="20"/>
      <c r="J44" s="20"/>
      <c r="K44" s="20"/>
      <c r="L44" s="20"/>
      <c r="M44" s="21"/>
      <c r="N44" s="21"/>
      <c r="O44" s="21"/>
      <c r="P44" s="21"/>
      <c r="Q44" s="20"/>
    </row>
    <row r="45" spans="1:17" ht="13.2" x14ac:dyDescent="0.25">
      <c r="A45" s="18"/>
      <c r="B45" s="23" t="s">
        <v>56</v>
      </c>
      <c r="C45" s="18"/>
      <c r="D45" s="18"/>
      <c r="E45" s="18"/>
      <c r="F45" s="18"/>
      <c r="G45" s="77" t="s">
        <v>167</v>
      </c>
      <c r="H45" s="20"/>
      <c r="I45" s="20"/>
      <c r="J45" s="20"/>
      <c r="K45" s="20"/>
      <c r="L45" s="20"/>
      <c r="M45" s="21"/>
      <c r="N45" s="21"/>
      <c r="O45" s="21"/>
      <c r="P45" s="21"/>
      <c r="Q45" s="20"/>
    </row>
    <row r="46" spans="1:17" ht="13.2" x14ac:dyDescent="0.25">
      <c r="A46" s="24"/>
      <c r="B46" s="25" t="s">
        <v>58</v>
      </c>
      <c r="C46" s="26"/>
      <c r="D46" s="26"/>
      <c r="E46" s="26"/>
      <c r="F46" s="26"/>
      <c r="G46" s="78" t="s">
        <v>169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3.2" x14ac:dyDescent="0.25">
      <c r="A47" s="24"/>
      <c r="B47" s="27"/>
      <c r="C47" s="27"/>
      <c r="D47" s="27"/>
      <c r="E47" s="27"/>
      <c r="F47" s="27"/>
      <c r="G47" s="77" t="s">
        <v>168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3.2" x14ac:dyDescent="0.25">
      <c r="A48" s="24"/>
      <c r="B48" s="27"/>
      <c r="C48" s="27"/>
      <c r="D48" s="27"/>
      <c r="E48" s="27"/>
      <c r="F48" s="27"/>
      <c r="G48" s="77" t="s">
        <v>170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3.2" x14ac:dyDescent="0.25">
      <c r="A49" s="24"/>
      <c r="B49" s="27"/>
      <c r="C49" s="27"/>
      <c r="D49" s="27"/>
      <c r="E49" s="27"/>
      <c r="F49" s="27"/>
      <c r="G49" s="77" t="s">
        <v>171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</row>
  </sheetData>
  <sortState ref="B17:R41">
    <sortCondition descending="1" ref="N17:N41"/>
  </sortState>
  <mergeCells count="11">
    <mergeCell ref="A14:Q14"/>
    <mergeCell ref="A9:M9"/>
    <mergeCell ref="A10:Q10"/>
    <mergeCell ref="A11:Q11"/>
    <mergeCell ref="A12:Q12"/>
    <mergeCell ref="A13:Q13"/>
    <mergeCell ref="A3:Q3"/>
    <mergeCell ref="A5:Q5"/>
    <mergeCell ref="A6:Q6"/>
    <mergeCell ref="A7:Q7"/>
    <mergeCell ref="A8:Q8"/>
  </mergeCells>
  <pageMargins left="0.70078740157480324" right="0.70078740157480324" top="0.75196850393700787" bottom="0.75196850393700787" header="0.3" footer="0.3"/>
  <pageSetup paperSize="9" scale="3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opLeftCell="A40" workbookViewId="0">
      <selection activeCell="C41" sqref="C41"/>
    </sheetView>
  </sheetViews>
  <sheetFormatPr defaultRowHeight="12" x14ac:dyDescent="0.25"/>
  <cols>
    <col min="1" max="1" width="7.140625" customWidth="1"/>
    <col min="2" max="2" width="12.140625" customWidth="1"/>
    <col min="3" max="3" width="20.85546875" customWidth="1"/>
    <col min="4" max="4" width="24.7109375" customWidth="1"/>
    <col min="5" max="5" width="12.85546875" customWidth="1"/>
    <col min="6" max="6" width="14.28515625" customWidth="1"/>
    <col min="7" max="7" width="24.85546875" customWidth="1"/>
    <col min="8" max="8" width="13.85546875" customWidth="1"/>
    <col min="9" max="9" width="13" customWidth="1"/>
    <col min="10" max="10" width="16" customWidth="1"/>
    <col min="11" max="11" width="13.28515625" customWidth="1"/>
    <col min="12" max="13" width="13" customWidth="1"/>
    <col min="14" max="14" width="13.140625" customWidth="1"/>
    <col min="15" max="15" width="12.85546875" customWidth="1"/>
    <col min="16" max="16" width="14.140625" customWidth="1"/>
    <col min="17" max="17" width="17.14062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8" x14ac:dyDescent="0.25">
      <c r="A3" s="79" t="s">
        <v>59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17" ht="13.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3.8" x14ac:dyDescent="0.25">
      <c r="A5" s="80" t="s">
        <v>60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3.8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17" ht="13.8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13.8" customHeight="1" x14ac:dyDescent="0.25">
      <c r="A8" s="82" t="s">
        <v>165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17" ht="13.8" customHeight="1" x14ac:dyDescent="0.25">
      <c r="A9" s="82" t="s">
        <v>166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"/>
      <c r="O9" s="3"/>
      <c r="P9" s="3"/>
      <c r="Q9" s="3"/>
    </row>
    <row r="10" spans="1:17" ht="13.8" customHeight="1" x14ac:dyDescent="0.25">
      <c r="A10" s="84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3.8" customHeight="1" x14ac:dyDescent="0.25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1:17" ht="13.8" customHeight="1" x14ac:dyDescent="0.25">
      <c r="A12" s="84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ht="13.8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13.8" thickBot="1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13.8" thickBot="1" x14ac:dyDescent="0.3">
      <c r="A15" s="28"/>
      <c r="B15" s="29"/>
      <c r="C15" s="30"/>
      <c r="D15" s="28"/>
      <c r="E15" s="31"/>
      <c r="F15" s="31"/>
      <c r="G15" s="28"/>
      <c r="H15" s="32"/>
      <c r="I15" s="28"/>
      <c r="J15" s="28"/>
      <c r="K15" s="31"/>
      <c r="L15" s="28"/>
      <c r="M15" s="28"/>
      <c r="N15" s="5"/>
      <c r="O15" s="5"/>
      <c r="P15" s="5"/>
      <c r="Q15" s="5"/>
    </row>
    <row r="16" spans="1:17" ht="53.4" thickBot="1" x14ac:dyDescent="0.3">
      <c r="A16" s="7" t="s">
        <v>6</v>
      </c>
      <c r="B16" s="8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7" t="s">
        <v>12</v>
      </c>
      <c r="H16" s="7" t="s">
        <v>13</v>
      </c>
      <c r="I16" s="7" t="s">
        <v>14</v>
      </c>
      <c r="J16" s="7" t="s">
        <v>15</v>
      </c>
      <c r="K16" s="9" t="s">
        <v>16</v>
      </c>
      <c r="L16" s="9" t="s">
        <v>17</v>
      </c>
      <c r="M16" s="9" t="s">
        <v>18</v>
      </c>
      <c r="N16" s="7" t="s">
        <v>19</v>
      </c>
      <c r="O16" s="7" t="s">
        <v>20</v>
      </c>
      <c r="P16" s="7" t="s">
        <v>21</v>
      </c>
      <c r="Q16" s="7" t="s">
        <v>22</v>
      </c>
    </row>
    <row r="17" spans="1:17" ht="27" thickBot="1" x14ac:dyDescent="0.3">
      <c r="A17" s="33">
        <v>1</v>
      </c>
      <c r="B17" s="34" t="s">
        <v>61</v>
      </c>
      <c r="C17" s="35" t="s">
        <v>24</v>
      </c>
      <c r="D17" s="35" t="s">
        <v>25</v>
      </c>
      <c r="E17" s="35">
        <v>6</v>
      </c>
      <c r="F17" s="35">
        <v>6</v>
      </c>
      <c r="G17" s="35" t="s">
        <v>26</v>
      </c>
      <c r="H17" s="33">
        <v>4</v>
      </c>
      <c r="I17" s="33">
        <v>6</v>
      </c>
      <c r="J17" s="33">
        <v>3</v>
      </c>
      <c r="K17" s="33">
        <v>5</v>
      </c>
      <c r="L17" s="33">
        <v>5</v>
      </c>
      <c r="M17" s="36">
        <v>1</v>
      </c>
      <c r="N17" s="37">
        <f t="shared" ref="N17:N42" si="0">SUM(H17:M17)</f>
        <v>24</v>
      </c>
      <c r="O17" s="38">
        <v>30</v>
      </c>
      <c r="P17" s="38">
        <f t="shared" ref="P17:P42" si="1">(N17*100)/O17</f>
        <v>80</v>
      </c>
      <c r="Q17" s="10" t="s">
        <v>27</v>
      </c>
    </row>
    <row r="18" spans="1:17" ht="27" thickBot="1" x14ac:dyDescent="0.3">
      <c r="A18" s="13">
        <v>2</v>
      </c>
      <c r="B18" s="34" t="s">
        <v>62</v>
      </c>
      <c r="C18" s="35" t="s">
        <v>24</v>
      </c>
      <c r="D18" s="35" t="s">
        <v>25</v>
      </c>
      <c r="E18" s="35">
        <v>6</v>
      </c>
      <c r="F18" s="35">
        <v>6</v>
      </c>
      <c r="G18" s="35" t="s">
        <v>26</v>
      </c>
      <c r="H18" s="13">
        <v>2</v>
      </c>
      <c r="I18" s="13">
        <v>4</v>
      </c>
      <c r="J18" s="13">
        <v>5</v>
      </c>
      <c r="K18" s="13">
        <v>1</v>
      </c>
      <c r="L18" s="13">
        <v>6</v>
      </c>
      <c r="M18" s="39">
        <v>3</v>
      </c>
      <c r="N18" s="37">
        <f t="shared" si="0"/>
        <v>21</v>
      </c>
      <c r="O18" s="38">
        <v>30</v>
      </c>
      <c r="P18" s="38">
        <f t="shared" si="1"/>
        <v>70</v>
      </c>
      <c r="Q18" s="10" t="s">
        <v>30</v>
      </c>
    </row>
    <row r="19" spans="1:17" ht="27" thickBot="1" x14ac:dyDescent="0.3">
      <c r="A19" s="13">
        <v>3</v>
      </c>
      <c r="B19" s="34" t="s">
        <v>63</v>
      </c>
      <c r="C19" s="35" t="s">
        <v>24</v>
      </c>
      <c r="D19" s="35" t="s">
        <v>25</v>
      </c>
      <c r="E19" s="35">
        <v>6</v>
      </c>
      <c r="F19" s="35">
        <v>6</v>
      </c>
      <c r="G19" s="35" t="s">
        <v>26</v>
      </c>
      <c r="H19" s="13">
        <v>4</v>
      </c>
      <c r="I19" s="13">
        <v>5</v>
      </c>
      <c r="J19" s="13">
        <v>5</v>
      </c>
      <c r="K19" s="13">
        <v>1</v>
      </c>
      <c r="L19" s="13">
        <v>5</v>
      </c>
      <c r="M19" s="39">
        <v>0</v>
      </c>
      <c r="N19" s="37">
        <f t="shared" si="0"/>
        <v>20</v>
      </c>
      <c r="O19" s="38">
        <v>30</v>
      </c>
      <c r="P19" s="38">
        <f t="shared" si="1"/>
        <v>66.666666666666671</v>
      </c>
      <c r="Q19" s="10" t="s">
        <v>30</v>
      </c>
    </row>
    <row r="20" spans="1:17" ht="27" thickBot="1" x14ac:dyDescent="0.3">
      <c r="A20" s="13">
        <v>4</v>
      </c>
      <c r="B20" s="34" t="s">
        <v>64</v>
      </c>
      <c r="C20" s="35" t="s">
        <v>24</v>
      </c>
      <c r="D20" s="35" t="s">
        <v>25</v>
      </c>
      <c r="E20" s="35">
        <v>6</v>
      </c>
      <c r="F20" s="35">
        <v>6</v>
      </c>
      <c r="G20" s="35" t="s">
        <v>26</v>
      </c>
      <c r="H20" s="13">
        <v>4</v>
      </c>
      <c r="I20" s="13">
        <v>5</v>
      </c>
      <c r="J20" s="13">
        <v>2</v>
      </c>
      <c r="K20" s="13">
        <v>2</v>
      </c>
      <c r="L20" s="13">
        <v>4</v>
      </c>
      <c r="M20" s="39">
        <v>0</v>
      </c>
      <c r="N20" s="37">
        <f t="shared" si="0"/>
        <v>17</v>
      </c>
      <c r="O20" s="38">
        <v>30</v>
      </c>
      <c r="P20" s="38">
        <f t="shared" si="1"/>
        <v>56.666666666666664</v>
      </c>
      <c r="Q20" s="10" t="s">
        <v>30</v>
      </c>
    </row>
    <row r="21" spans="1:17" ht="27" thickBot="1" x14ac:dyDescent="0.3">
      <c r="A21" s="13">
        <v>5</v>
      </c>
      <c r="B21" s="34" t="s">
        <v>65</v>
      </c>
      <c r="C21" s="35" t="s">
        <v>24</v>
      </c>
      <c r="D21" s="35" t="s">
        <v>25</v>
      </c>
      <c r="E21" s="35">
        <v>6</v>
      </c>
      <c r="F21" s="35">
        <v>6</v>
      </c>
      <c r="G21" s="35" t="s">
        <v>26</v>
      </c>
      <c r="H21" s="13">
        <v>2</v>
      </c>
      <c r="I21" s="13">
        <v>6</v>
      </c>
      <c r="J21" s="13">
        <v>5</v>
      </c>
      <c r="K21" s="13">
        <v>1</v>
      </c>
      <c r="L21" s="13">
        <v>3</v>
      </c>
      <c r="M21" s="39">
        <v>0</v>
      </c>
      <c r="N21" s="37">
        <f t="shared" si="0"/>
        <v>17</v>
      </c>
      <c r="O21" s="38">
        <v>30</v>
      </c>
      <c r="P21" s="38">
        <f t="shared" si="1"/>
        <v>56.666666666666664</v>
      </c>
      <c r="Q21" s="13" t="s">
        <v>30</v>
      </c>
    </row>
    <row r="22" spans="1:17" ht="27" thickBot="1" x14ac:dyDescent="0.3">
      <c r="A22" s="13">
        <v>6</v>
      </c>
      <c r="B22" s="34" t="s">
        <v>66</v>
      </c>
      <c r="C22" s="35" t="s">
        <v>24</v>
      </c>
      <c r="D22" s="35" t="s">
        <v>25</v>
      </c>
      <c r="E22" s="35">
        <v>6</v>
      </c>
      <c r="F22" s="35">
        <v>6</v>
      </c>
      <c r="G22" s="35" t="s">
        <v>26</v>
      </c>
      <c r="H22" s="13">
        <v>4</v>
      </c>
      <c r="I22" s="13">
        <v>6</v>
      </c>
      <c r="J22" s="13">
        <v>0</v>
      </c>
      <c r="K22" s="13">
        <v>0</v>
      </c>
      <c r="L22" s="13">
        <v>5</v>
      </c>
      <c r="M22" s="39">
        <v>2</v>
      </c>
      <c r="N22" s="37">
        <f t="shared" si="0"/>
        <v>17</v>
      </c>
      <c r="O22" s="38">
        <v>30</v>
      </c>
      <c r="P22" s="38">
        <f t="shared" si="1"/>
        <v>56.666666666666664</v>
      </c>
      <c r="Q22" s="40" t="s">
        <v>30</v>
      </c>
    </row>
    <row r="23" spans="1:17" ht="27" thickBot="1" x14ac:dyDescent="0.3">
      <c r="A23" s="13">
        <v>7</v>
      </c>
      <c r="B23" s="34" t="s">
        <v>67</v>
      </c>
      <c r="C23" s="35" t="s">
        <v>24</v>
      </c>
      <c r="D23" s="35" t="s">
        <v>25</v>
      </c>
      <c r="E23" s="35">
        <v>6</v>
      </c>
      <c r="F23" s="35">
        <v>6</v>
      </c>
      <c r="G23" s="35" t="s">
        <v>29</v>
      </c>
      <c r="H23" s="40">
        <v>2</v>
      </c>
      <c r="I23" s="40">
        <v>4</v>
      </c>
      <c r="J23" s="40">
        <v>5</v>
      </c>
      <c r="K23" s="40">
        <v>1</v>
      </c>
      <c r="L23" s="40">
        <v>2</v>
      </c>
      <c r="M23" s="41">
        <v>1</v>
      </c>
      <c r="N23" s="37">
        <f t="shared" ref="N23:N39" si="2">SUM(H23:M23)</f>
        <v>15</v>
      </c>
      <c r="O23" s="38">
        <v>30</v>
      </c>
      <c r="P23" s="38">
        <f t="shared" ref="P23:P39" si="3">(N23*100)/O23</f>
        <v>50</v>
      </c>
      <c r="Q23" s="40" t="s">
        <v>30</v>
      </c>
    </row>
    <row r="24" spans="1:17" ht="27" thickBot="1" x14ac:dyDescent="0.3">
      <c r="A24" s="13">
        <v>8</v>
      </c>
      <c r="B24" s="34" t="s">
        <v>68</v>
      </c>
      <c r="C24" s="43" t="s">
        <v>24</v>
      </c>
      <c r="D24" s="35" t="s">
        <v>25</v>
      </c>
      <c r="E24" s="35">
        <v>6</v>
      </c>
      <c r="F24" s="35">
        <v>6</v>
      </c>
      <c r="G24" s="35" t="s">
        <v>29</v>
      </c>
      <c r="H24" s="44">
        <v>4</v>
      </c>
      <c r="I24" s="44">
        <v>4</v>
      </c>
      <c r="J24" s="44">
        <v>1</v>
      </c>
      <c r="K24" s="44">
        <v>2</v>
      </c>
      <c r="L24" s="44">
        <v>4</v>
      </c>
      <c r="M24" s="45">
        <v>0</v>
      </c>
      <c r="N24" s="37">
        <f t="shared" si="2"/>
        <v>15</v>
      </c>
      <c r="O24" s="38">
        <v>30</v>
      </c>
      <c r="P24" s="38">
        <f t="shared" si="3"/>
        <v>50</v>
      </c>
      <c r="Q24" s="40" t="s">
        <v>30</v>
      </c>
    </row>
    <row r="25" spans="1:17" ht="27" thickBot="1" x14ac:dyDescent="0.3">
      <c r="A25" s="13">
        <v>9</v>
      </c>
      <c r="B25" s="34" t="s">
        <v>69</v>
      </c>
      <c r="C25" s="43" t="s">
        <v>24</v>
      </c>
      <c r="D25" s="35" t="s">
        <v>25</v>
      </c>
      <c r="E25" s="35">
        <v>6</v>
      </c>
      <c r="F25" s="35">
        <v>6</v>
      </c>
      <c r="G25" s="35" t="s">
        <v>29</v>
      </c>
      <c r="H25" s="44">
        <v>4</v>
      </c>
      <c r="I25" s="44">
        <v>5</v>
      </c>
      <c r="J25" s="44">
        <v>0</v>
      </c>
      <c r="K25" s="44">
        <v>0</v>
      </c>
      <c r="L25" s="44">
        <v>5</v>
      </c>
      <c r="M25" s="45">
        <v>1</v>
      </c>
      <c r="N25" s="37">
        <f t="shared" si="2"/>
        <v>15</v>
      </c>
      <c r="O25" s="38">
        <v>30</v>
      </c>
      <c r="P25" s="38">
        <f t="shared" si="3"/>
        <v>50</v>
      </c>
      <c r="Q25" s="40" t="s">
        <v>30</v>
      </c>
    </row>
    <row r="26" spans="1:17" ht="27" thickBot="1" x14ac:dyDescent="0.3">
      <c r="A26" s="13">
        <v>10</v>
      </c>
      <c r="B26" s="34" t="s">
        <v>70</v>
      </c>
      <c r="C26" s="43" t="s">
        <v>24</v>
      </c>
      <c r="D26" s="35" t="s">
        <v>25</v>
      </c>
      <c r="E26" s="35">
        <v>6</v>
      </c>
      <c r="F26" s="35">
        <v>6</v>
      </c>
      <c r="G26" s="35" t="s">
        <v>26</v>
      </c>
      <c r="H26" s="44">
        <v>4</v>
      </c>
      <c r="I26" s="44">
        <v>0</v>
      </c>
      <c r="J26" s="44">
        <v>5</v>
      </c>
      <c r="K26" s="44">
        <v>4</v>
      </c>
      <c r="L26" s="44">
        <v>2</v>
      </c>
      <c r="M26" s="45">
        <v>0</v>
      </c>
      <c r="N26" s="37">
        <f t="shared" si="2"/>
        <v>15</v>
      </c>
      <c r="O26" s="38">
        <v>30</v>
      </c>
      <c r="P26" s="38">
        <f t="shared" si="3"/>
        <v>50</v>
      </c>
      <c r="Q26" s="40" t="s">
        <v>30</v>
      </c>
    </row>
    <row r="27" spans="1:17" ht="27" thickBot="1" x14ac:dyDescent="0.3">
      <c r="A27" s="13">
        <v>11</v>
      </c>
      <c r="B27" s="34" t="s">
        <v>71</v>
      </c>
      <c r="C27" s="43" t="s">
        <v>24</v>
      </c>
      <c r="D27" s="35" t="s">
        <v>25</v>
      </c>
      <c r="E27" s="35">
        <v>6</v>
      </c>
      <c r="F27" s="35">
        <v>6</v>
      </c>
      <c r="G27" s="35" t="s">
        <v>26</v>
      </c>
      <c r="H27" s="44">
        <v>2</v>
      </c>
      <c r="I27" s="44">
        <v>5</v>
      </c>
      <c r="J27" s="44">
        <v>2</v>
      </c>
      <c r="K27" s="44">
        <v>1</v>
      </c>
      <c r="L27" s="44">
        <v>4</v>
      </c>
      <c r="M27" s="45">
        <v>1</v>
      </c>
      <c r="N27" s="37">
        <f t="shared" si="2"/>
        <v>15</v>
      </c>
      <c r="O27" s="38">
        <v>30</v>
      </c>
      <c r="P27" s="38">
        <f t="shared" si="3"/>
        <v>50</v>
      </c>
      <c r="Q27" s="40" t="s">
        <v>30</v>
      </c>
    </row>
    <row r="28" spans="1:17" ht="27" thickBot="1" x14ac:dyDescent="0.3">
      <c r="A28" s="13">
        <v>12</v>
      </c>
      <c r="B28" s="34" t="s">
        <v>72</v>
      </c>
      <c r="C28" s="43" t="s">
        <v>24</v>
      </c>
      <c r="D28" s="35" t="s">
        <v>25</v>
      </c>
      <c r="E28" s="35">
        <v>6</v>
      </c>
      <c r="F28" s="35">
        <v>6</v>
      </c>
      <c r="G28" s="46" t="s">
        <v>26</v>
      </c>
      <c r="H28" s="44">
        <v>0</v>
      </c>
      <c r="I28" s="44">
        <v>4</v>
      </c>
      <c r="J28" s="44">
        <v>5</v>
      </c>
      <c r="K28" s="44">
        <v>3</v>
      </c>
      <c r="L28" s="44">
        <v>2</v>
      </c>
      <c r="M28" s="45">
        <v>0</v>
      </c>
      <c r="N28" s="37">
        <f t="shared" si="2"/>
        <v>14</v>
      </c>
      <c r="O28" s="38">
        <v>30</v>
      </c>
      <c r="P28" s="38">
        <f t="shared" si="3"/>
        <v>46.666666666666664</v>
      </c>
      <c r="Q28" s="40" t="s">
        <v>35</v>
      </c>
    </row>
    <row r="29" spans="1:17" ht="27" thickBot="1" x14ac:dyDescent="0.3">
      <c r="A29" s="13">
        <v>13</v>
      </c>
      <c r="B29" s="34" t="s">
        <v>73</v>
      </c>
      <c r="C29" s="43" t="s">
        <v>24</v>
      </c>
      <c r="D29" s="35" t="s">
        <v>25</v>
      </c>
      <c r="E29" s="35">
        <v>6</v>
      </c>
      <c r="F29" s="35">
        <v>6</v>
      </c>
      <c r="G29" s="42" t="s">
        <v>26</v>
      </c>
      <c r="H29" s="44">
        <v>4</v>
      </c>
      <c r="I29" s="44">
        <v>2</v>
      </c>
      <c r="J29" s="44">
        <v>2</v>
      </c>
      <c r="K29" s="44">
        <v>1</v>
      </c>
      <c r="L29" s="44">
        <v>4</v>
      </c>
      <c r="M29" s="45">
        <v>1</v>
      </c>
      <c r="N29" s="37">
        <f t="shared" si="2"/>
        <v>14</v>
      </c>
      <c r="O29" s="47">
        <v>30</v>
      </c>
      <c r="P29" s="38">
        <f t="shared" si="3"/>
        <v>46.666666666666664</v>
      </c>
      <c r="Q29" s="44" t="s">
        <v>35</v>
      </c>
    </row>
    <row r="30" spans="1:17" ht="27" thickBot="1" x14ac:dyDescent="0.3">
      <c r="A30" s="13">
        <v>14</v>
      </c>
      <c r="B30" s="34" t="s">
        <v>74</v>
      </c>
      <c r="C30" s="43" t="s">
        <v>24</v>
      </c>
      <c r="D30" s="35" t="s">
        <v>25</v>
      </c>
      <c r="E30" s="35">
        <v>6</v>
      </c>
      <c r="F30" s="35">
        <v>6</v>
      </c>
      <c r="G30" s="42" t="s">
        <v>26</v>
      </c>
      <c r="H30" s="44">
        <v>2</v>
      </c>
      <c r="I30" s="44">
        <v>3</v>
      </c>
      <c r="J30" s="44">
        <v>3</v>
      </c>
      <c r="K30" s="44">
        <v>2</v>
      </c>
      <c r="L30" s="44">
        <v>2</v>
      </c>
      <c r="M30" s="45">
        <v>2</v>
      </c>
      <c r="N30" s="37">
        <f t="shared" si="2"/>
        <v>14</v>
      </c>
      <c r="O30" s="47">
        <v>30</v>
      </c>
      <c r="P30" s="38">
        <f t="shared" si="3"/>
        <v>46.666666666666664</v>
      </c>
      <c r="Q30" s="44" t="s">
        <v>35</v>
      </c>
    </row>
    <row r="31" spans="1:17" ht="27" thickBot="1" x14ac:dyDescent="0.3">
      <c r="A31" s="48">
        <v>15</v>
      </c>
      <c r="B31" s="42" t="s">
        <v>75</v>
      </c>
      <c r="C31" s="43" t="s">
        <v>24</v>
      </c>
      <c r="D31" s="35" t="s">
        <v>25</v>
      </c>
      <c r="E31" s="35">
        <v>6</v>
      </c>
      <c r="F31" s="35">
        <v>6</v>
      </c>
      <c r="G31" s="42" t="s">
        <v>26</v>
      </c>
      <c r="H31" s="44">
        <v>2</v>
      </c>
      <c r="I31" s="44">
        <v>6</v>
      </c>
      <c r="J31" s="44">
        <v>0</v>
      </c>
      <c r="K31" s="44">
        <v>0</v>
      </c>
      <c r="L31" s="44">
        <v>2</v>
      </c>
      <c r="M31" s="45">
        <v>3</v>
      </c>
      <c r="N31" s="37">
        <f t="shared" si="2"/>
        <v>13</v>
      </c>
      <c r="O31" s="47">
        <v>30</v>
      </c>
      <c r="P31" s="38">
        <f t="shared" si="3"/>
        <v>43.333333333333336</v>
      </c>
      <c r="Q31" s="44" t="s">
        <v>35</v>
      </c>
    </row>
    <row r="32" spans="1:17" ht="27" thickBot="1" x14ac:dyDescent="0.3">
      <c r="A32" s="48">
        <v>16</v>
      </c>
      <c r="B32" s="42" t="s">
        <v>76</v>
      </c>
      <c r="C32" s="43" t="s">
        <v>24</v>
      </c>
      <c r="D32" s="35" t="s">
        <v>25</v>
      </c>
      <c r="E32" s="35">
        <v>6</v>
      </c>
      <c r="F32" s="35">
        <v>6</v>
      </c>
      <c r="G32" s="42" t="s">
        <v>26</v>
      </c>
      <c r="H32" s="44">
        <v>4</v>
      </c>
      <c r="I32" s="44">
        <v>1</v>
      </c>
      <c r="J32" s="44">
        <v>3</v>
      </c>
      <c r="K32" s="44">
        <v>2</v>
      </c>
      <c r="L32" s="44">
        <v>2</v>
      </c>
      <c r="M32" s="45">
        <v>1</v>
      </c>
      <c r="N32" s="37">
        <f t="shared" si="2"/>
        <v>13</v>
      </c>
      <c r="O32" s="47">
        <v>30</v>
      </c>
      <c r="P32" s="38">
        <f t="shared" si="3"/>
        <v>43.333333333333336</v>
      </c>
      <c r="Q32" s="44" t="s">
        <v>35</v>
      </c>
    </row>
    <row r="33" spans="1:17" ht="27" thickBot="1" x14ac:dyDescent="0.3">
      <c r="A33" s="48">
        <v>17</v>
      </c>
      <c r="B33" s="42" t="s">
        <v>77</v>
      </c>
      <c r="C33" s="43" t="s">
        <v>24</v>
      </c>
      <c r="D33" s="35" t="s">
        <v>25</v>
      </c>
      <c r="E33" s="35">
        <v>6</v>
      </c>
      <c r="F33" s="35">
        <v>6</v>
      </c>
      <c r="G33" s="42" t="s">
        <v>26</v>
      </c>
      <c r="H33" s="44">
        <v>4</v>
      </c>
      <c r="I33" s="44">
        <v>4</v>
      </c>
      <c r="J33" s="44">
        <v>0</v>
      </c>
      <c r="K33" s="44">
        <v>1</v>
      </c>
      <c r="L33" s="44">
        <v>3</v>
      </c>
      <c r="M33" s="45">
        <v>1</v>
      </c>
      <c r="N33" s="37">
        <f t="shared" si="2"/>
        <v>13</v>
      </c>
      <c r="O33" s="47">
        <v>30</v>
      </c>
      <c r="P33" s="38">
        <f t="shared" si="3"/>
        <v>43.333333333333336</v>
      </c>
      <c r="Q33" s="44" t="s">
        <v>35</v>
      </c>
    </row>
    <row r="34" spans="1:17" ht="27" thickBot="1" x14ac:dyDescent="0.3">
      <c r="A34" s="48">
        <v>18</v>
      </c>
      <c r="B34" s="42" t="s">
        <v>78</v>
      </c>
      <c r="C34" s="43" t="s">
        <v>24</v>
      </c>
      <c r="D34" s="35" t="s">
        <v>25</v>
      </c>
      <c r="E34" s="35">
        <v>6</v>
      </c>
      <c r="F34" s="35">
        <v>6</v>
      </c>
      <c r="G34" s="42" t="s">
        <v>29</v>
      </c>
      <c r="H34" s="44">
        <v>4</v>
      </c>
      <c r="I34" s="44">
        <v>6</v>
      </c>
      <c r="J34" s="44">
        <v>0</v>
      </c>
      <c r="K34" s="44">
        <v>0</v>
      </c>
      <c r="L34" s="44">
        <v>3</v>
      </c>
      <c r="M34" s="45">
        <v>0</v>
      </c>
      <c r="N34" s="37">
        <f t="shared" si="2"/>
        <v>13</v>
      </c>
      <c r="O34" s="47">
        <v>30</v>
      </c>
      <c r="P34" s="38">
        <f t="shared" si="3"/>
        <v>43.333333333333336</v>
      </c>
      <c r="Q34" s="44" t="s">
        <v>35</v>
      </c>
    </row>
    <row r="35" spans="1:17" ht="27" thickBot="1" x14ac:dyDescent="0.3">
      <c r="A35" s="48">
        <v>19</v>
      </c>
      <c r="B35" s="42" t="s">
        <v>79</v>
      </c>
      <c r="C35" s="43" t="s">
        <v>24</v>
      </c>
      <c r="D35" s="35" t="s">
        <v>25</v>
      </c>
      <c r="E35" s="35">
        <v>6</v>
      </c>
      <c r="F35" s="35">
        <v>6</v>
      </c>
      <c r="G35" s="42" t="s">
        <v>26</v>
      </c>
      <c r="H35" s="44">
        <v>2</v>
      </c>
      <c r="I35" s="44">
        <v>4</v>
      </c>
      <c r="J35" s="44">
        <v>3</v>
      </c>
      <c r="K35" s="44">
        <v>1</v>
      </c>
      <c r="L35" s="44">
        <v>3</v>
      </c>
      <c r="M35" s="45">
        <v>0</v>
      </c>
      <c r="N35" s="37">
        <f t="shared" si="2"/>
        <v>13</v>
      </c>
      <c r="O35" s="47">
        <v>30</v>
      </c>
      <c r="P35" s="38">
        <f t="shared" si="3"/>
        <v>43.333333333333336</v>
      </c>
      <c r="Q35" s="44" t="s">
        <v>35</v>
      </c>
    </row>
    <row r="36" spans="1:17" ht="27" thickBot="1" x14ac:dyDescent="0.3">
      <c r="A36" s="48">
        <v>20</v>
      </c>
      <c r="B36" s="42" t="s">
        <v>80</v>
      </c>
      <c r="C36" s="43" t="s">
        <v>24</v>
      </c>
      <c r="D36" s="35" t="s">
        <v>25</v>
      </c>
      <c r="E36" s="35">
        <v>6</v>
      </c>
      <c r="F36" s="35">
        <v>6</v>
      </c>
      <c r="G36" s="42" t="s">
        <v>26</v>
      </c>
      <c r="H36" s="44">
        <v>2</v>
      </c>
      <c r="I36" s="44">
        <v>5</v>
      </c>
      <c r="J36" s="44">
        <v>3</v>
      </c>
      <c r="K36" s="44">
        <v>0</v>
      </c>
      <c r="L36" s="44">
        <v>3</v>
      </c>
      <c r="M36" s="45">
        <v>0</v>
      </c>
      <c r="N36" s="37">
        <f t="shared" si="2"/>
        <v>13</v>
      </c>
      <c r="O36" s="47">
        <v>30</v>
      </c>
      <c r="P36" s="38">
        <f t="shared" si="3"/>
        <v>43.333333333333336</v>
      </c>
      <c r="Q36" s="44" t="s">
        <v>35</v>
      </c>
    </row>
    <row r="37" spans="1:17" ht="27" thickBot="1" x14ac:dyDescent="0.3">
      <c r="A37" s="48">
        <v>21</v>
      </c>
      <c r="B37" s="42" t="s">
        <v>81</v>
      </c>
      <c r="C37" s="43" t="s">
        <v>24</v>
      </c>
      <c r="D37" s="35" t="s">
        <v>25</v>
      </c>
      <c r="E37" s="35">
        <v>6</v>
      </c>
      <c r="F37" s="35">
        <v>6</v>
      </c>
      <c r="G37" s="42" t="s">
        <v>26</v>
      </c>
      <c r="H37" s="44">
        <v>4</v>
      </c>
      <c r="I37" s="44">
        <v>1</v>
      </c>
      <c r="J37" s="44">
        <v>0</v>
      </c>
      <c r="K37" s="44">
        <v>0</v>
      </c>
      <c r="L37" s="44">
        <v>6</v>
      </c>
      <c r="M37" s="45">
        <v>1</v>
      </c>
      <c r="N37" s="37">
        <f t="shared" si="2"/>
        <v>12</v>
      </c>
      <c r="O37" s="47">
        <v>30</v>
      </c>
      <c r="P37" s="38">
        <f t="shared" si="3"/>
        <v>40</v>
      </c>
      <c r="Q37" s="44" t="s">
        <v>35</v>
      </c>
    </row>
    <row r="38" spans="1:17" ht="27" thickBot="1" x14ac:dyDescent="0.3">
      <c r="A38" s="48">
        <v>22</v>
      </c>
      <c r="B38" s="42" t="s">
        <v>82</v>
      </c>
      <c r="C38" s="43" t="s">
        <v>24</v>
      </c>
      <c r="D38" s="35" t="s">
        <v>25</v>
      </c>
      <c r="E38" s="35">
        <v>6</v>
      </c>
      <c r="F38" s="35">
        <v>6</v>
      </c>
      <c r="G38" s="42" t="s">
        <v>26</v>
      </c>
      <c r="H38" s="44">
        <v>2</v>
      </c>
      <c r="I38" s="44">
        <v>5</v>
      </c>
      <c r="J38" s="44">
        <v>1</v>
      </c>
      <c r="K38" s="44">
        <v>2</v>
      </c>
      <c r="L38" s="44">
        <v>1</v>
      </c>
      <c r="M38" s="45">
        <v>0</v>
      </c>
      <c r="N38" s="37">
        <f t="shared" si="2"/>
        <v>11</v>
      </c>
      <c r="O38" s="47">
        <v>30</v>
      </c>
      <c r="P38" s="38">
        <f t="shared" si="3"/>
        <v>36.666666666666664</v>
      </c>
      <c r="Q38" s="44" t="s">
        <v>35</v>
      </c>
    </row>
    <row r="39" spans="1:17" ht="27" thickBot="1" x14ac:dyDescent="0.3">
      <c r="A39" s="48">
        <v>23</v>
      </c>
      <c r="B39" s="42" t="s">
        <v>83</v>
      </c>
      <c r="C39" s="43" t="s">
        <v>24</v>
      </c>
      <c r="D39" s="35" t="s">
        <v>25</v>
      </c>
      <c r="E39" s="35">
        <v>6</v>
      </c>
      <c r="F39" s="35">
        <v>6</v>
      </c>
      <c r="G39" s="42" t="s">
        <v>26</v>
      </c>
      <c r="H39" s="44">
        <v>1</v>
      </c>
      <c r="I39" s="44">
        <v>4</v>
      </c>
      <c r="J39" s="44">
        <v>0</v>
      </c>
      <c r="K39" s="44">
        <v>2</v>
      </c>
      <c r="L39" s="44">
        <v>3</v>
      </c>
      <c r="M39" s="45">
        <v>0</v>
      </c>
      <c r="N39" s="37">
        <f t="shared" si="2"/>
        <v>10</v>
      </c>
      <c r="O39" s="47">
        <v>30</v>
      </c>
      <c r="P39" s="38">
        <f t="shared" si="3"/>
        <v>33.333333333333336</v>
      </c>
      <c r="Q39" s="44" t="s">
        <v>35</v>
      </c>
    </row>
    <row r="40" spans="1:17" ht="27" thickBot="1" x14ac:dyDescent="0.3">
      <c r="A40" s="48">
        <v>24</v>
      </c>
      <c r="B40" s="42" t="s">
        <v>84</v>
      </c>
      <c r="C40" s="43" t="s">
        <v>24</v>
      </c>
      <c r="D40" s="35" t="s">
        <v>25</v>
      </c>
      <c r="E40" s="35">
        <v>6</v>
      </c>
      <c r="F40" s="35">
        <v>6</v>
      </c>
      <c r="G40" s="42" t="s">
        <v>26</v>
      </c>
      <c r="H40" s="44">
        <v>2</v>
      </c>
      <c r="I40" s="44">
        <v>4</v>
      </c>
      <c r="J40" s="44">
        <v>2</v>
      </c>
      <c r="K40" s="44">
        <v>0</v>
      </c>
      <c r="L40" s="44">
        <v>1</v>
      </c>
      <c r="M40" s="45">
        <v>1</v>
      </c>
      <c r="N40" s="37">
        <f t="shared" si="0"/>
        <v>10</v>
      </c>
      <c r="O40" s="47">
        <v>30</v>
      </c>
      <c r="P40" s="38">
        <f t="shared" si="1"/>
        <v>33.333333333333336</v>
      </c>
      <c r="Q40" s="44" t="s">
        <v>35</v>
      </c>
    </row>
    <row r="41" spans="1:17" ht="27" thickBot="1" x14ac:dyDescent="0.3">
      <c r="A41" s="49">
        <v>25</v>
      </c>
      <c r="B41" s="42" t="s">
        <v>85</v>
      </c>
      <c r="C41" s="50" t="s">
        <v>24</v>
      </c>
      <c r="D41" s="16" t="s">
        <v>25</v>
      </c>
      <c r="E41" s="16">
        <v>6</v>
      </c>
      <c r="F41" s="16">
        <v>6</v>
      </c>
      <c r="G41" s="42" t="s">
        <v>26</v>
      </c>
      <c r="H41" s="51">
        <v>0</v>
      </c>
      <c r="I41" s="51">
        <v>6</v>
      </c>
      <c r="J41" s="51">
        <v>0</v>
      </c>
      <c r="K41" s="51">
        <v>2</v>
      </c>
      <c r="L41" s="51">
        <v>0</v>
      </c>
      <c r="M41" s="52">
        <v>0</v>
      </c>
      <c r="N41" s="37">
        <f t="shared" si="0"/>
        <v>8</v>
      </c>
      <c r="O41" s="45">
        <v>30</v>
      </c>
      <c r="P41" s="38">
        <f t="shared" si="1"/>
        <v>26.666666666666668</v>
      </c>
      <c r="Q41" s="44" t="s">
        <v>35</v>
      </c>
    </row>
    <row r="42" spans="1:17" ht="27" thickBot="1" x14ac:dyDescent="0.3">
      <c r="A42" s="44">
        <v>26</v>
      </c>
      <c r="B42" s="42" t="s">
        <v>86</v>
      </c>
      <c r="C42" s="42" t="s">
        <v>24</v>
      </c>
      <c r="D42" s="42" t="s">
        <v>25</v>
      </c>
      <c r="E42" s="42">
        <v>6</v>
      </c>
      <c r="F42" s="42">
        <v>6</v>
      </c>
      <c r="G42" s="42" t="s">
        <v>29</v>
      </c>
      <c r="H42" s="44">
        <v>0</v>
      </c>
      <c r="I42" s="44">
        <v>4</v>
      </c>
      <c r="J42" s="44">
        <v>2</v>
      </c>
      <c r="K42" s="44">
        <v>0</v>
      </c>
      <c r="L42" s="44">
        <v>0</v>
      </c>
      <c r="M42" s="45">
        <v>0</v>
      </c>
      <c r="N42" s="37">
        <f t="shared" si="0"/>
        <v>6</v>
      </c>
      <c r="O42" s="45">
        <v>30</v>
      </c>
      <c r="P42" s="38">
        <f t="shared" si="1"/>
        <v>20</v>
      </c>
      <c r="Q42" s="44" t="s">
        <v>35</v>
      </c>
    </row>
    <row r="43" spans="1:17" ht="13.2" x14ac:dyDescent="0.25">
      <c r="A43" s="20"/>
      <c r="B43" s="19"/>
      <c r="C43" s="18"/>
      <c r="D43" s="18"/>
      <c r="E43" s="18"/>
      <c r="F43" s="18"/>
      <c r="G43" s="18"/>
      <c r="H43" s="20"/>
      <c r="I43" s="20"/>
      <c r="J43" s="20"/>
      <c r="K43" s="20"/>
      <c r="L43" s="20"/>
      <c r="M43" s="21"/>
      <c r="N43" s="22"/>
      <c r="O43" s="22"/>
      <c r="P43" s="22"/>
      <c r="Q43" s="4"/>
    </row>
    <row r="44" spans="1:17" ht="13.2" x14ac:dyDescent="0.25">
      <c r="A44" s="20"/>
      <c r="B44" s="19"/>
      <c r="C44" s="18"/>
      <c r="D44" s="18"/>
      <c r="E44" s="18"/>
      <c r="F44" s="18"/>
      <c r="G44" s="18"/>
      <c r="H44" s="20"/>
      <c r="I44" s="20"/>
      <c r="J44" s="20"/>
      <c r="K44" s="20"/>
      <c r="L44" s="20"/>
      <c r="M44" s="21"/>
      <c r="N44" s="22"/>
      <c r="O44" s="22"/>
      <c r="P44" s="22"/>
      <c r="Q44" s="4"/>
    </row>
    <row r="45" spans="1:17" ht="13.2" x14ac:dyDescent="0.25">
      <c r="A45" s="18"/>
      <c r="B45" s="19"/>
      <c r="C45" s="18"/>
      <c r="D45" s="18"/>
      <c r="E45" s="18"/>
      <c r="F45" s="18"/>
      <c r="G45" s="18"/>
      <c r="H45" s="20"/>
      <c r="I45" s="20"/>
      <c r="J45" s="20"/>
      <c r="K45" s="20"/>
      <c r="L45" s="20"/>
      <c r="M45" s="21"/>
      <c r="N45" s="21"/>
      <c r="O45" s="21"/>
      <c r="P45" s="21"/>
      <c r="Q45" s="20"/>
    </row>
    <row r="46" spans="1:17" ht="39.6" x14ac:dyDescent="0.25">
      <c r="A46" s="18"/>
      <c r="B46" s="19" t="s">
        <v>56</v>
      </c>
      <c r="C46" s="18"/>
      <c r="D46" s="18"/>
      <c r="E46" s="18"/>
      <c r="F46" s="18"/>
      <c r="G46" s="77" t="s">
        <v>167</v>
      </c>
      <c r="H46" s="20"/>
      <c r="I46" s="20"/>
      <c r="J46" s="20"/>
      <c r="K46" s="20"/>
      <c r="L46" s="20"/>
      <c r="M46" s="21"/>
      <c r="N46" s="21"/>
      <c r="O46" s="21"/>
      <c r="P46" s="21"/>
      <c r="Q46" s="20"/>
    </row>
    <row r="47" spans="1:17" ht="13.2" x14ac:dyDescent="0.25">
      <c r="A47" s="53"/>
      <c r="B47" s="25" t="s">
        <v>58</v>
      </c>
      <c r="C47" s="54"/>
      <c r="D47" s="54"/>
      <c r="E47" s="54"/>
      <c r="F47" s="54"/>
      <c r="G47" s="78" t="s">
        <v>169</v>
      </c>
      <c r="H47" s="54"/>
      <c r="I47" s="54"/>
      <c r="J47" s="54"/>
      <c r="K47" s="54"/>
      <c r="L47" s="54"/>
      <c r="M47" s="54"/>
      <c r="N47" s="26"/>
      <c r="O47" s="26"/>
      <c r="P47" s="26"/>
      <c r="Q47" s="26"/>
    </row>
    <row r="48" spans="1:17" ht="13.2" x14ac:dyDescent="0.25">
      <c r="A48" s="24"/>
      <c r="B48" s="27"/>
      <c r="C48" s="27"/>
      <c r="D48" s="27"/>
      <c r="E48" s="27"/>
      <c r="F48" s="27"/>
      <c r="G48" s="77" t="s">
        <v>168</v>
      </c>
      <c r="H48" s="27"/>
      <c r="I48" s="27"/>
      <c r="J48" s="27"/>
      <c r="K48" s="27"/>
      <c r="L48" s="27"/>
      <c r="M48" s="27"/>
      <c r="N48" s="27"/>
      <c r="O48" s="27"/>
      <c r="P48" s="27"/>
      <c r="Q48" s="27"/>
    </row>
    <row r="49" spans="1:17" ht="13.2" x14ac:dyDescent="0.25">
      <c r="A49" s="24"/>
      <c r="B49" s="27"/>
      <c r="C49" s="27"/>
      <c r="D49" s="27"/>
      <c r="E49" s="27"/>
      <c r="F49" s="27"/>
      <c r="G49" s="77" t="s">
        <v>170</v>
      </c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3.2" x14ac:dyDescent="0.25">
      <c r="A50" s="24"/>
      <c r="B50" s="27"/>
      <c r="C50" s="27"/>
      <c r="D50" s="27"/>
      <c r="E50" s="27"/>
      <c r="F50" s="27"/>
      <c r="G50" s="77" t="s">
        <v>171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26.4" x14ac:dyDescent="0.25">
      <c r="B51" s="27"/>
      <c r="C51" s="27"/>
      <c r="D51" s="27"/>
      <c r="E51" s="27"/>
      <c r="F51" s="27"/>
      <c r="G51" s="18" t="s">
        <v>57</v>
      </c>
      <c r="H51" s="27"/>
      <c r="I51" s="27"/>
      <c r="J51" s="27"/>
      <c r="K51" s="27"/>
      <c r="L51" s="27"/>
      <c r="M51" s="27"/>
    </row>
    <row r="52" spans="1:17" ht="26.4" x14ac:dyDescent="0.25">
      <c r="B52" s="27"/>
      <c r="C52" s="27"/>
      <c r="D52" s="27"/>
      <c r="E52" s="27"/>
      <c r="F52" s="27"/>
      <c r="G52" s="18" t="s">
        <v>57</v>
      </c>
      <c r="H52" s="27"/>
      <c r="I52" s="27"/>
      <c r="J52" s="27"/>
      <c r="K52" s="27"/>
      <c r="L52" s="27"/>
      <c r="M52" s="27"/>
    </row>
    <row r="53" spans="1:17" ht="26.4" x14ac:dyDescent="0.25">
      <c r="B53" s="27"/>
      <c r="C53" s="27"/>
      <c r="D53" s="27"/>
      <c r="E53" s="27"/>
      <c r="F53" s="27"/>
      <c r="G53" s="18" t="s">
        <v>57</v>
      </c>
      <c r="H53" s="27"/>
      <c r="I53" s="27"/>
      <c r="J53" s="27"/>
      <c r="K53" s="27"/>
      <c r="L53" s="27"/>
      <c r="M53" s="27"/>
    </row>
    <row r="54" spans="1:17" ht="26.4" x14ac:dyDescent="0.25">
      <c r="B54" s="27"/>
      <c r="C54" s="27"/>
      <c r="D54" s="27"/>
      <c r="E54" s="27"/>
      <c r="F54" s="27"/>
      <c r="G54" s="18" t="s">
        <v>57</v>
      </c>
      <c r="H54" s="27"/>
      <c r="I54" s="27"/>
      <c r="J54" s="27"/>
      <c r="K54" s="27"/>
      <c r="L54" s="27"/>
      <c r="M54" s="27"/>
    </row>
    <row r="55" spans="1:17" ht="26.4" x14ac:dyDescent="0.25">
      <c r="B55" s="27"/>
      <c r="C55" s="27"/>
      <c r="D55" s="27"/>
      <c r="E55" s="27"/>
      <c r="F55" s="27"/>
      <c r="G55" s="18" t="s">
        <v>57</v>
      </c>
      <c r="H55" s="27"/>
      <c r="I55" s="27"/>
      <c r="J55" s="27"/>
      <c r="K55" s="27"/>
      <c r="L55" s="27"/>
      <c r="M55" s="27"/>
    </row>
    <row r="56" spans="1:17" ht="26.4" x14ac:dyDescent="0.25">
      <c r="B56" s="27"/>
      <c r="C56" s="27"/>
      <c r="D56" s="27"/>
      <c r="E56" s="27"/>
      <c r="F56" s="27"/>
      <c r="G56" s="18" t="s">
        <v>57</v>
      </c>
      <c r="H56" s="27"/>
      <c r="I56" s="27"/>
      <c r="J56" s="27"/>
      <c r="K56" s="27"/>
      <c r="L56" s="27"/>
      <c r="M56" s="27"/>
    </row>
    <row r="57" spans="1:17" ht="26.4" x14ac:dyDescent="0.25">
      <c r="B57" s="27"/>
      <c r="C57" s="27"/>
      <c r="D57" s="27"/>
      <c r="E57" s="27"/>
      <c r="F57" s="27"/>
      <c r="G57" s="18" t="s">
        <v>57</v>
      </c>
      <c r="H57" s="27"/>
      <c r="I57" s="27"/>
      <c r="J57" s="27"/>
      <c r="K57" s="27"/>
      <c r="L57" s="27"/>
      <c r="M57" s="27"/>
    </row>
  </sheetData>
  <sortState ref="B17:R42">
    <sortCondition descending="1" ref="N17:N42"/>
  </sortState>
  <mergeCells count="11">
    <mergeCell ref="A14:Q14"/>
    <mergeCell ref="A9:M9"/>
    <mergeCell ref="A10:Q10"/>
    <mergeCell ref="A11:Q11"/>
    <mergeCell ref="A12:Q12"/>
    <mergeCell ref="A13:Q13"/>
    <mergeCell ref="A3:Q3"/>
    <mergeCell ref="A5:Q5"/>
    <mergeCell ref="A6:Q6"/>
    <mergeCell ref="A7:Q7"/>
    <mergeCell ref="A8:Q8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28" workbookViewId="0">
      <selection activeCell="C29" sqref="C29"/>
    </sheetView>
  </sheetViews>
  <sheetFormatPr defaultRowHeight="12" x14ac:dyDescent="0.25"/>
  <cols>
    <col min="2" max="2" width="11.28515625" customWidth="1"/>
    <col min="3" max="3" width="16.140625" customWidth="1"/>
    <col min="4" max="4" width="22.7109375" customWidth="1"/>
    <col min="5" max="5" width="13" customWidth="1"/>
    <col min="6" max="6" width="12.28515625" customWidth="1"/>
    <col min="7" max="7" width="22.140625" customWidth="1"/>
    <col min="8" max="8" width="13.7109375" customWidth="1"/>
    <col min="9" max="9" width="12.140625" customWidth="1"/>
    <col min="10" max="10" width="14.28515625" customWidth="1"/>
    <col min="11" max="11" width="13" customWidth="1"/>
    <col min="12" max="12" width="11.140625" customWidth="1"/>
    <col min="13" max="13" width="12.28515625" customWidth="1"/>
    <col min="14" max="14" width="11.28515625" customWidth="1"/>
    <col min="15" max="15" width="12.7109375" customWidth="1"/>
    <col min="16" max="16" width="13.42578125" customWidth="1"/>
    <col min="17" max="17" width="12" customWidth="1"/>
    <col min="18" max="18" width="12.140625" customWidth="1"/>
    <col min="19" max="19" width="13.285156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8" x14ac:dyDescent="0.25">
      <c r="A3" s="79" t="s">
        <v>87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3.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3.8" x14ac:dyDescent="0.25">
      <c r="A5" s="80" t="s">
        <v>88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 ht="13.8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ht="13.8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13.8" customHeight="1" x14ac:dyDescent="0.25">
      <c r="A8" s="82" t="s">
        <v>165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74"/>
      <c r="S8" s="74"/>
    </row>
    <row r="9" spans="1:19" ht="13.8" customHeight="1" x14ac:dyDescent="0.25">
      <c r="A9" s="82" t="s">
        <v>166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"/>
      <c r="O9" s="3"/>
      <c r="P9" s="3"/>
      <c r="Q9" s="3"/>
      <c r="R9" s="3"/>
      <c r="S9" s="3"/>
    </row>
    <row r="10" spans="1:19" ht="13.8" customHeight="1" x14ac:dyDescent="0.25">
      <c r="A10" s="84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75"/>
      <c r="S10" s="75"/>
    </row>
    <row r="11" spans="1:19" ht="13.8" customHeight="1" x14ac:dyDescent="0.25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75"/>
      <c r="S11" s="75"/>
    </row>
    <row r="12" spans="1:19" ht="13.8" customHeight="1" x14ac:dyDescent="0.25">
      <c r="A12" s="84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75"/>
      <c r="S12" s="75"/>
    </row>
    <row r="13" spans="1:19" ht="13.8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19" ht="13.2" x14ac:dyDescent="0.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13.8" thickBot="1" x14ac:dyDescent="0.3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66.599999999999994" thickBot="1" x14ac:dyDescent="0.3">
      <c r="A16" s="7" t="s">
        <v>6</v>
      </c>
      <c r="B16" s="8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7" t="s">
        <v>12</v>
      </c>
      <c r="H16" s="7" t="s">
        <v>13</v>
      </c>
      <c r="I16" s="7" t="s">
        <v>14</v>
      </c>
      <c r="J16" s="7" t="s">
        <v>15</v>
      </c>
      <c r="K16" s="9" t="s">
        <v>16</v>
      </c>
      <c r="L16" s="9" t="s">
        <v>17</v>
      </c>
      <c r="M16" s="9" t="s">
        <v>18</v>
      </c>
      <c r="N16" s="55" t="s">
        <v>89</v>
      </c>
      <c r="O16" s="55" t="s">
        <v>90</v>
      </c>
      <c r="P16" s="7" t="s">
        <v>19</v>
      </c>
      <c r="Q16" s="7" t="s">
        <v>20</v>
      </c>
      <c r="R16" s="7" t="s">
        <v>21</v>
      </c>
      <c r="S16" s="7" t="s">
        <v>22</v>
      </c>
    </row>
    <row r="17" spans="1:19" ht="40.200000000000003" thickBot="1" x14ac:dyDescent="0.3">
      <c r="A17" s="10">
        <v>1</v>
      </c>
      <c r="B17" s="16" t="s">
        <v>91</v>
      </c>
      <c r="C17" s="35" t="s">
        <v>24</v>
      </c>
      <c r="D17" s="35" t="s">
        <v>25</v>
      </c>
      <c r="E17" s="35">
        <v>7</v>
      </c>
      <c r="F17" s="35">
        <v>7</v>
      </c>
      <c r="G17" s="35" t="s">
        <v>92</v>
      </c>
      <c r="H17" s="10">
        <v>5</v>
      </c>
      <c r="I17" s="10">
        <v>2</v>
      </c>
      <c r="J17" s="10">
        <v>3</v>
      </c>
      <c r="K17" s="10">
        <v>5</v>
      </c>
      <c r="L17" s="10">
        <v>4</v>
      </c>
      <c r="M17" s="36">
        <v>2</v>
      </c>
      <c r="N17" s="45">
        <v>7</v>
      </c>
      <c r="O17" s="45">
        <v>3</v>
      </c>
      <c r="P17" s="37">
        <f t="shared" ref="P17:P29" si="0">SUM(H17:O17)</f>
        <v>31</v>
      </c>
      <c r="Q17" s="38">
        <v>47</v>
      </c>
      <c r="R17" s="38">
        <f t="shared" ref="R17:R29" si="1">(P17*100)/Q17</f>
        <v>65.957446808510639</v>
      </c>
      <c r="S17" s="10" t="s">
        <v>30</v>
      </c>
    </row>
    <row r="18" spans="1:19" ht="27" thickBot="1" x14ac:dyDescent="0.3">
      <c r="A18" s="13">
        <v>2</v>
      </c>
      <c r="B18" s="16" t="s">
        <v>93</v>
      </c>
      <c r="C18" s="35" t="s">
        <v>24</v>
      </c>
      <c r="D18" s="35" t="s">
        <v>25</v>
      </c>
      <c r="E18" s="35">
        <v>7</v>
      </c>
      <c r="F18" s="35">
        <v>7</v>
      </c>
      <c r="G18" s="35" t="s">
        <v>26</v>
      </c>
      <c r="H18" s="13">
        <v>4</v>
      </c>
      <c r="I18" s="13">
        <v>0</v>
      </c>
      <c r="J18" s="13">
        <v>3</v>
      </c>
      <c r="K18" s="13">
        <v>4</v>
      </c>
      <c r="L18" s="13">
        <v>4</v>
      </c>
      <c r="M18" s="39">
        <v>3</v>
      </c>
      <c r="N18" s="45">
        <v>4</v>
      </c>
      <c r="O18" s="45">
        <v>3</v>
      </c>
      <c r="P18" s="37">
        <f t="shared" si="0"/>
        <v>25</v>
      </c>
      <c r="Q18" s="38">
        <v>47</v>
      </c>
      <c r="R18" s="38">
        <f t="shared" si="1"/>
        <v>53.191489361702125</v>
      </c>
      <c r="S18" s="10" t="s">
        <v>30</v>
      </c>
    </row>
    <row r="19" spans="1:19" ht="27" thickBot="1" x14ac:dyDescent="0.3">
      <c r="A19" s="13">
        <v>3</v>
      </c>
      <c r="B19" s="16" t="s">
        <v>94</v>
      </c>
      <c r="C19" s="35" t="s">
        <v>24</v>
      </c>
      <c r="D19" s="35" t="s">
        <v>25</v>
      </c>
      <c r="E19" s="35">
        <v>7</v>
      </c>
      <c r="F19" s="35">
        <v>7</v>
      </c>
      <c r="G19" s="35" t="s">
        <v>26</v>
      </c>
      <c r="H19" s="13">
        <v>4</v>
      </c>
      <c r="I19" s="13">
        <v>0</v>
      </c>
      <c r="J19" s="13">
        <v>0</v>
      </c>
      <c r="K19" s="13">
        <v>5</v>
      </c>
      <c r="L19" s="13">
        <v>4</v>
      </c>
      <c r="M19" s="39">
        <v>0</v>
      </c>
      <c r="N19" s="45">
        <v>5</v>
      </c>
      <c r="O19" s="45">
        <v>0</v>
      </c>
      <c r="P19" s="37">
        <f t="shared" si="0"/>
        <v>18</v>
      </c>
      <c r="Q19" s="38">
        <v>47</v>
      </c>
      <c r="R19" s="38">
        <f t="shared" si="1"/>
        <v>38.297872340425535</v>
      </c>
      <c r="S19" s="10" t="s">
        <v>35</v>
      </c>
    </row>
    <row r="20" spans="1:19" ht="27" thickBot="1" x14ac:dyDescent="0.3">
      <c r="A20" s="13">
        <v>4</v>
      </c>
      <c r="B20" s="16" t="s">
        <v>95</v>
      </c>
      <c r="C20" s="35" t="s">
        <v>24</v>
      </c>
      <c r="D20" s="35" t="s">
        <v>25</v>
      </c>
      <c r="E20" s="35">
        <v>7</v>
      </c>
      <c r="F20" s="35">
        <v>7</v>
      </c>
      <c r="G20" s="35" t="s">
        <v>26</v>
      </c>
      <c r="H20" s="13">
        <v>4</v>
      </c>
      <c r="I20" s="13">
        <v>0</v>
      </c>
      <c r="J20" s="13">
        <v>2</v>
      </c>
      <c r="K20" s="13">
        <v>2</v>
      </c>
      <c r="L20" s="13">
        <v>4</v>
      </c>
      <c r="M20" s="39">
        <v>0</v>
      </c>
      <c r="N20" s="45">
        <v>5</v>
      </c>
      <c r="O20" s="45">
        <v>0</v>
      </c>
      <c r="P20" s="37">
        <f t="shared" si="0"/>
        <v>17</v>
      </c>
      <c r="Q20" s="38">
        <v>47</v>
      </c>
      <c r="R20" s="38">
        <f t="shared" si="1"/>
        <v>36.170212765957444</v>
      </c>
      <c r="S20" s="10" t="s">
        <v>35</v>
      </c>
    </row>
    <row r="21" spans="1:19" ht="27" thickBot="1" x14ac:dyDescent="0.3">
      <c r="A21" s="13">
        <v>5</v>
      </c>
      <c r="B21" s="16" t="s">
        <v>96</v>
      </c>
      <c r="C21" s="35" t="s">
        <v>24</v>
      </c>
      <c r="D21" s="35" t="s">
        <v>25</v>
      </c>
      <c r="E21" s="35">
        <v>7</v>
      </c>
      <c r="F21" s="35">
        <v>7</v>
      </c>
      <c r="G21" s="35" t="s">
        <v>26</v>
      </c>
      <c r="H21" s="13">
        <v>1</v>
      </c>
      <c r="I21" s="13">
        <v>0</v>
      </c>
      <c r="J21" s="13">
        <v>0</v>
      </c>
      <c r="K21" s="13">
        <v>5</v>
      </c>
      <c r="L21" s="13">
        <v>4</v>
      </c>
      <c r="M21" s="39">
        <v>0</v>
      </c>
      <c r="N21" s="45">
        <v>5</v>
      </c>
      <c r="O21" s="45">
        <v>0</v>
      </c>
      <c r="P21" s="37">
        <f t="shared" si="0"/>
        <v>15</v>
      </c>
      <c r="Q21" s="38">
        <v>47</v>
      </c>
      <c r="R21" s="38">
        <f t="shared" si="1"/>
        <v>31.914893617021278</v>
      </c>
      <c r="S21" s="13" t="s">
        <v>35</v>
      </c>
    </row>
    <row r="22" spans="1:19" ht="27" thickBot="1" x14ac:dyDescent="0.3">
      <c r="A22" s="13">
        <v>6</v>
      </c>
      <c r="B22" s="16" t="s">
        <v>97</v>
      </c>
      <c r="C22" s="35" t="s">
        <v>24</v>
      </c>
      <c r="D22" s="35" t="s">
        <v>25</v>
      </c>
      <c r="E22" s="35">
        <v>7</v>
      </c>
      <c r="F22" s="35">
        <v>7</v>
      </c>
      <c r="G22" s="35" t="s">
        <v>98</v>
      </c>
      <c r="H22" s="13">
        <v>2</v>
      </c>
      <c r="I22" s="13">
        <v>0</v>
      </c>
      <c r="J22" s="13">
        <v>1</v>
      </c>
      <c r="K22" s="13">
        <v>2</v>
      </c>
      <c r="L22" s="13">
        <v>2</v>
      </c>
      <c r="M22" s="39">
        <v>0</v>
      </c>
      <c r="N22" s="45">
        <v>4</v>
      </c>
      <c r="O22" s="45">
        <v>3</v>
      </c>
      <c r="P22" s="37">
        <f t="shared" si="0"/>
        <v>14</v>
      </c>
      <c r="Q22" s="38">
        <v>47</v>
      </c>
      <c r="R22" s="56">
        <f t="shared" si="1"/>
        <v>29.787234042553191</v>
      </c>
      <c r="S22" s="40" t="s">
        <v>35</v>
      </c>
    </row>
    <row r="23" spans="1:19" ht="27" thickBot="1" x14ac:dyDescent="0.3">
      <c r="A23" s="13">
        <v>7</v>
      </c>
      <c r="B23" s="16" t="s">
        <v>99</v>
      </c>
      <c r="C23" s="35" t="s">
        <v>24</v>
      </c>
      <c r="D23" s="35" t="s">
        <v>25</v>
      </c>
      <c r="E23" s="35">
        <v>7</v>
      </c>
      <c r="F23" s="35">
        <v>7</v>
      </c>
      <c r="G23" s="35" t="s">
        <v>26</v>
      </c>
      <c r="H23" s="40">
        <v>1</v>
      </c>
      <c r="I23" s="40">
        <v>0</v>
      </c>
      <c r="J23" s="40">
        <v>1</v>
      </c>
      <c r="K23" s="40">
        <v>2</v>
      </c>
      <c r="L23" s="40">
        <v>4</v>
      </c>
      <c r="M23" s="41">
        <v>1</v>
      </c>
      <c r="N23" s="45">
        <v>3</v>
      </c>
      <c r="O23" s="45">
        <v>0</v>
      </c>
      <c r="P23" s="57">
        <f t="shared" si="0"/>
        <v>12</v>
      </c>
      <c r="Q23" s="38">
        <v>47</v>
      </c>
      <c r="R23" s="45">
        <f t="shared" si="1"/>
        <v>25.531914893617021</v>
      </c>
      <c r="S23" s="40" t="s">
        <v>35</v>
      </c>
    </row>
    <row r="24" spans="1:19" ht="27" thickBot="1" x14ac:dyDescent="0.3">
      <c r="A24" s="13">
        <v>8</v>
      </c>
      <c r="B24" s="16" t="s">
        <v>100</v>
      </c>
      <c r="C24" s="43" t="s">
        <v>24</v>
      </c>
      <c r="D24" s="35" t="s">
        <v>25</v>
      </c>
      <c r="E24" s="35">
        <v>7</v>
      </c>
      <c r="F24" s="35">
        <v>7</v>
      </c>
      <c r="G24" s="58" t="s">
        <v>26</v>
      </c>
      <c r="H24" s="44">
        <v>1</v>
      </c>
      <c r="I24" s="44">
        <v>0</v>
      </c>
      <c r="J24" s="44">
        <v>1</v>
      </c>
      <c r="K24" s="44">
        <v>3</v>
      </c>
      <c r="L24" s="44">
        <v>1</v>
      </c>
      <c r="M24" s="45">
        <v>0</v>
      </c>
      <c r="N24" s="45">
        <v>5</v>
      </c>
      <c r="O24" s="45">
        <v>0</v>
      </c>
      <c r="P24" s="57">
        <f t="shared" si="0"/>
        <v>11</v>
      </c>
      <c r="Q24" s="38">
        <v>47</v>
      </c>
      <c r="R24" s="45">
        <f t="shared" si="1"/>
        <v>23.404255319148938</v>
      </c>
      <c r="S24" s="40" t="s">
        <v>35</v>
      </c>
    </row>
    <row r="25" spans="1:19" ht="27" thickBot="1" x14ac:dyDescent="0.3">
      <c r="A25" s="13">
        <v>9</v>
      </c>
      <c r="B25" s="16" t="s">
        <v>101</v>
      </c>
      <c r="C25" s="43" t="s">
        <v>24</v>
      </c>
      <c r="D25" s="35" t="s">
        <v>25</v>
      </c>
      <c r="E25" s="35">
        <v>7</v>
      </c>
      <c r="F25" s="35">
        <v>7</v>
      </c>
      <c r="G25" s="58" t="s">
        <v>26</v>
      </c>
      <c r="H25" s="44">
        <v>2</v>
      </c>
      <c r="I25" s="44">
        <v>0</v>
      </c>
      <c r="J25" s="44">
        <v>0</v>
      </c>
      <c r="K25" s="44">
        <v>1</v>
      </c>
      <c r="L25" s="44">
        <v>4</v>
      </c>
      <c r="M25" s="45">
        <v>0</v>
      </c>
      <c r="N25" s="45">
        <v>3</v>
      </c>
      <c r="O25" s="45">
        <v>0</v>
      </c>
      <c r="P25" s="57">
        <f t="shared" si="0"/>
        <v>10</v>
      </c>
      <c r="Q25" s="38">
        <v>47</v>
      </c>
      <c r="R25" s="45">
        <f t="shared" si="1"/>
        <v>21.276595744680851</v>
      </c>
      <c r="S25" s="40" t="s">
        <v>35</v>
      </c>
    </row>
    <row r="26" spans="1:19" ht="27" thickBot="1" x14ac:dyDescent="0.3">
      <c r="A26" s="13">
        <v>10</v>
      </c>
      <c r="B26" s="16" t="s">
        <v>102</v>
      </c>
      <c r="C26" s="43" t="s">
        <v>24</v>
      </c>
      <c r="D26" s="35" t="s">
        <v>25</v>
      </c>
      <c r="E26" s="35">
        <v>7</v>
      </c>
      <c r="F26" s="35">
        <v>7</v>
      </c>
      <c r="G26" s="58" t="s">
        <v>26</v>
      </c>
      <c r="H26" s="44">
        <v>2</v>
      </c>
      <c r="I26" s="44">
        <v>0</v>
      </c>
      <c r="J26" s="44">
        <v>0</v>
      </c>
      <c r="K26" s="44">
        <v>3</v>
      </c>
      <c r="L26" s="44">
        <v>4</v>
      </c>
      <c r="M26" s="45">
        <v>0</v>
      </c>
      <c r="N26" s="45">
        <v>0</v>
      </c>
      <c r="O26" s="45">
        <v>0</v>
      </c>
      <c r="P26" s="57">
        <f t="shared" si="0"/>
        <v>9</v>
      </c>
      <c r="Q26" s="38">
        <v>47</v>
      </c>
      <c r="R26" s="45">
        <f t="shared" si="1"/>
        <v>19.148936170212767</v>
      </c>
      <c r="S26" s="40" t="s">
        <v>35</v>
      </c>
    </row>
    <row r="27" spans="1:19" ht="27" thickBot="1" x14ac:dyDescent="0.3">
      <c r="A27" s="13">
        <v>11</v>
      </c>
      <c r="B27" s="16" t="s">
        <v>103</v>
      </c>
      <c r="C27" s="43" t="s">
        <v>24</v>
      </c>
      <c r="D27" s="35" t="s">
        <v>25</v>
      </c>
      <c r="E27" s="35">
        <v>7</v>
      </c>
      <c r="F27" s="35">
        <v>7</v>
      </c>
      <c r="G27" s="58" t="s">
        <v>26</v>
      </c>
      <c r="H27" s="44">
        <v>1</v>
      </c>
      <c r="I27" s="44">
        <v>0</v>
      </c>
      <c r="J27" s="44">
        <v>1</v>
      </c>
      <c r="K27" s="44">
        <v>2</v>
      </c>
      <c r="L27" s="44">
        <v>1</v>
      </c>
      <c r="M27" s="45">
        <v>0</v>
      </c>
      <c r="N27" s="45">
        <v>3</v>
      </c>
      <c r="O27" s="45">
        <v>0</v>
      </c>
      <c r="P27" s="57">
        <f t="shared" si="0"/>
        <v>8</v>
      </c>
      <c r="Q27" s="38">
        <v>47</v>
      </c>
      <c r="R27" s="45">
        <f t="shared" si="1"/>
        <v>17.021276595744681</v>
      </c>
      <c r="S27" s="40" t="s">
        <v>35</v>
      </c>
    </row>
    <row r="28" spans="1:19" ht="27" thickBot="1" x14ac:dyDescent="0.3">
      <c r="A28" s="13">
        <v>12</v>
      </c>
      <c r="B28" s="16" t="s">
        <v>104</v>
      </c>
      <c r="C28" s="43" t="s">
        <v>24</v>
      </c>
      <c r="D28" s="35" t="s">
        <v>25</v>
      </c>
      <c r="E28" s="35">
        <v>7</v>
      </c>
      <c r="F28" s="35">
        <v>7</v>
      </c>
      <c r="G28" s="46" t="s">
        <v>26</v>
      </c>
      <c r="H28" s="44">
        <v>0</v>
      </c>
      <c r="I28" s="44">
        <v>0</v>
      </c>
      <c r="J28" s="44">
        <v>1</v>
      </c>
      <c r="K28" s="44">
        <v>0</v>
      </c>
      <c r="L28" s="44">
        <v>2</v>
      </c>
      <c r="M28" s="45">
        <v>2</v>
      </c>
      <c r="N28" s="45">
        <v>3</v>
      </c>
      <c r="O28" s="45">
        <v>0</v>
      </c>
      <c r="P28" s="59">
        <f t="shared" si="0"/>
        <v>8</v>
      </c>
      <c r="Q28" s="38">
        <v>47</v>
      </c>
      <c r="R28" s="45">
        <f t="shared" si="1"/>
        <v>17.021276595744681</v>
      </c>
      <c r="S28" s="40" t="s">
        <v>35</v>
      </c>
    </row>
    <row r="29" spans="1:19" ht="27" thickBot="1" x14ac:dyDescent="0.3">
      <c r="A29" s="48">
        <v>13</v>
      </c>
      <c r="B29" s="42" t="s">
        <v>105</v>
      </c>
      <c r="C29" s="43" t="s">
        <v>24</v>
      </c>
      <c r="D29" s="35" t="s">
        <v>25</v>
      </c>
      <c r="E29" s="35">
        <v>7</v>
      </c>
      <c r="F29" s="35">
        <v>7</v>
      </c>
      <c r="G29" s="42" t="s">
        <v>26</v>
      </c>
      <c r="H29" s="44">
        <v>1</v>
      </c>
      <c r="I29" s="44">
        <v>0</v>
      </c>
      <c r="J29" s="44">
        <v>1</v>
      </c>
      <c r="K29" s="44">
        <v>1</v>
      </c>
      <c r="L29" s="44">
        <v>0</v>
      </c>
      <c r="M29" s="45">
        <v>1</v>
      </c>
      <c r="N29" s="45">
        <v>3</v>
      </c>
      <c r="O29" s="45">
        <v>0</v>
      </c>
      <c r="P29" s="45">
        <f t="shared" si="0"/>
        <v>7</v>
      </c>
      <c r="Q29" s="38">
        <v>47</v>
      </c>
      <c r="R29" s="45">
        <f t="shared" si="1"/>
        <v>14.893617021276595</v>
      </c>
      <c r="S29" s="44" t="s">
        <v>35</v>
      </c>
    </row>
    <row r="30" spans="1:19" ht="13.2" x14ac:dyDescent="0.25">
      <c r="A30" s="20"/>
      <c r="B30" s="19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1"/>
      <c r="N30" s="21"/>
      <c r="O30" s="21"/>
      <c r="P30" s="22"/>
      <c r="Q30" s="22"/>
      <c r="R30" s="22"/>
      <c r="S30" s="4"/>
    </row>
    <row r="31" spans="1:19" ht="13.2" x14ac:dyDescent="0.25">
      <c r="A31" s="20"/>
      <c r="B31" s="19"/>
      <c r="C31" s="18"/>
      <c r="D31" s="18"/>
      <c r="E31" s="18"/>
      <c r="F31" s="18"/>
      <c r="G31" s="18"/>
      <c r="H31" s="20"/>
      <c r="I31" s="20"/>
      <c r="J31" s="20"/>
      <c r="K31" s="20"/>
      <c r="L31" s="20"/>
      <c r="M31" s="21"/>
      <c r="N31" s="21"/>
      <c r="O31" s="21"/>
      <c r="P31" s="22"/>
      <c r="Q31" s="22"/>
      <c r="R31" s="22"/>
      <c r="S31" s="4"/>
    </row>
    <row r="32" spans="1:19" ht="13.2" x14ac:dyDescent="0.25">
      <c r="A32" s="18"/>
      <c r="B32" s="19"/>
      <c r="C32" s="18"/>
      <c r="D32" s="18"/>
      <c r="E32" s="18"/>
      <c r="F32" s="18"/>
      <c r="G32" s="18"/>
      <c r="H32" s="20"/>
      <c r="I32" s="20"/>
      <c r="J32" s="20"/>
      <c r="K32" s="20"/>
      <c r="L32" s="20"/>
      <c r="M32" s="21"/>
      <c r="N32" s="21"/>
      <c r="O32" s="21"/>
      <c r="P32" s="21"/>
      <c r="Q32" s="21"/>
      <c r="R32" s="21"/>
      <c r="S32" s="20"/>
    </row>
    <row r="33" spans="1:19" ht="13.2" x14ac:dyDescent="0.25">
      <c r="A33" s="18"/>
      <c r="B33" s="23" t="s">
        <v>56</v>
      </c>
      <c r="C33" s="18"/>
      <c r="D33" s="18"/>
      <c r="E33" s="18"/>
      <c r="F33" s="18"/>
      <c r="G33" s="77" t="s">
        <v>167</v>
      </c>
      <c r="H33" s="20"/>
      <c r="I33" s="20"/>
      <c r="J33" s="20"/>
      <c r="K33" s="20"/>
      <c r="L33" s="20"/>
      <c r="M33" s="21"/>
      <c r="N33" s="21"/>
      <c r="O33" s="21"/>
      <c r="P33" s="21"/>
      <c r="Q33" s="21"/>
      <c r="R33" s="21"/>
      <c r="S33" s="20"/>
    </row>
    <row r="34" spans="1:19" ht="13.2" x14ac:dyDescent="0.25">
      <c r="A34" s="24"/>
      <c r="B34" s="25" t="s">
        <v>58</v>
      </c>
      <c r="C34" s="26"/>
      <c r="D34" s="26"/>
      <c r="E34" s="26"/>
      <c r="F34" s="26"/>
      <c r="G34" s="78" t="s">
        <v>169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3.2" x14ac:dyDescent="0.25">
      <c r="A35" s="24"/>
      <c r="B35" s="27"/>
      <c r="C35" s="27"/>
      <c r="D35" s="27"/>
      <c r="E35" s="27"/>
      <c r="F35" s="27"/>
      <c r="G35" s="77" t="s">
        <v>168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3.2" x14ac:dyDescent="0.25">
      <c r="A36" s="24"/>
      <c r="B36" s="27"/>
      <c r="C36" s="27"/>
      <c r="D36" s="27"/>
      <c r="E36" s="27"/>
      <c r="F36" s="27"/>
      <c r="G36" s="77" t="s">
        <v>170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3.2" x14ac:dyDescent="0.25">
      <c r="A37" s="24"/>
      <c r="B37" s="27"/>
      <c r="C37" s="27"/>
      <c r="D37" s="27"/>
      <c r="E37" s="27"/>
      <c r="F37" s="27"/>
      <c r="G37" s="77" t="s">
        <v>171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</sheetData>
  <sortState ref="B17:T29">
    <sortCondition descending="1" ref="P17:P29"/>
  </sortState>
  <mergeCells count="9">
    <mergeCell ref="A9:M9"/>
    <mergeCell ref="A10:Q10"/>
    <mergeCell ref="A11:Q11"/>
    <mergeCell ref="A12:Q12"/>
    <mergeCell ref="A3:S3"/>
    <mergeCell ref="A5:S5"/>
    <mergeCell ref="A6:S6"/>
    <mergeCell ref="A7:S7"/>
    <mergeCell ref="A8:Q8"/>
  </mergeCells>
  <pageMargins left="0.70078740157480324" right="0.70078740157480324" top="0.75196850393700787" bottom="0.75196850393700787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topLeftCell="A31" workbookViewId="0">
      <selection activeCell="C31" sqref="C31"/>
    </sheetView>
  </sheetViews>
  <sheetFormatPr defaultRowHeight="12" x14ac:dyDescent="0.25"/>
  <cols>
    <col min="2" max="2" width="12.7109375" customWidth="1"/>
    <col min="3" max="3" width="17.140625" customWidth="1"/>
    <col min="4" max="4" width="21.28515625" customWidth="1"/>
    <col min="5" max="5" width="11.7109375" customWidth="1"/>
    <col min="6" max="6" width="11.42578125" customWidth="1"/>
    <col min="7" max="7" width="20.85546875" customWidth="1"/>
    <col min="8" max="8" width="11.7109375" customWidth="1"/>
    <col min="9" max="9" width="12.140625" customWidth="1"/>
    <col min="10" max="10" width="12.7109375" customWidth="1"/>
    <col min="11" max="11" width="12.28515625" customWidth="1"/>
    <col min="12" max="12" width="12.85546875" customWidth="1"/>
    <col min="13" max="13" width="11.85546875" customWidth="1"/>
    <col min="14" max="14" width="11.28515625" customWidth="1"/>
    <col min="15" max="15" width="12.140625" customWidth="1"/>
    <col min="16" max="16" width="13.140625" customWidth="1"/>
    <col min="17" max="17" width="14.140625" customWidth="1"/>
    <col min="18" max="18" width="11.42578125" customWidth="1"/>
    <col min="19" max="19" width="16.425781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8" x14ac:dyDescent="0.25">
      <c r="A3" s="79" t="s">
        <v>106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3.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3.8" x14ac:dyDescent="0.25">
      <c r="A5" s="80" t="s">
        <v>107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19" ht="13.8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 ht="13.8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  <row r="8" spans="1:19" ht="13.8" x14ac:dyDescent="0.25">
      <c r="A8" s="82" t="s">
        <v>165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74"/>
      <c r="S8" s="74"/>
    </row>
    <row r="9" spans="1:19" ht="13.8" x14ac:dyDescent="0.25">
      <c r="A9" s="82" t="s">
        <v>166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"/>
      <c r="O9" s="3"/>
      <c r="P9" s="3"/>
      <c r="Q9" s="3"/>
      <c r="R9" s="3"/>
      <c r="S9" s="3"/>
    </row>
    <row r="10" spans="1:19" ht="13.8" x14ac:dyDescent="0.25">
      <c r="A10" s="84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75"/>
      <c r="S10" s="75"/>
    </row>
    <row r="11" spans="1:19" ht="13.8" x14ac:dyDescent="0.25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75"/>
      <c r="S11" s="75"/>
    </row>
    <row r="12" spans="1:19" ht="13.8" x14ac:dyDescent="0.25">
      <c r="A12" s="84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75"/>
      <c r="S12" s="75"/>
    </row>
    <row r="13" spans="1:19" ht="13.8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3.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19" ht="13.8" thickBot="1" x14ac:dyDescent="0.3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66.599999999999994" thickBot="1" x14ac:dyDescent="0.3">
      <c r="A16" s="7" t="s">
        <v>6</v>
      </c>
      <c r="B16" s="8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7" t="s">
        <v>12</v>
      </c>
      <c r="H16" s="7" t="s">
        <v>13</v>
      </c>
      <c r="I16" s="7" t="s">
        <v>14</v>
      </c>
      <c r="J16" s="7" t="s">
        <v>15</v>
      </c>
      <c r="K16" s="9" t="s">
        <v>16</v>
      </c>
      <c r="L16" s="9" t="s">
        <v>17</v>
      </c>
      <c r="M16" s="9" t="s">
        <v>18</v>
      </c>
      <c r="N16" s="55" t="s">
        <v>89</v>
      </c>
      <c r="O16" s="55" t="s">
        <v>90</v>
      </c>
      <c r="P16" s="7" t="s">
        <v>19</v>
      </c>
      <c r="Q16" s="7" t="s">
        <v>20</v>
      </c>
      <c r="R16" s="7" t="s">
        <v>21</v>
      </c>
      <c r="S16" s="7" t="s">
        <v>22</v>
      </c>
    </row>
    <row r="17" spans="1:19" ht="27" thickBot="1" x14ac:dyDescent="0.3">
      <c r="A17" s="10">
        <v>1</v>
      </c>
      <c r="B17" s="16" t="s">
        <v>108</v>
      </c>
      <c r="C17" s="35" t="s">
        <v>24</v>
      </c>
      <c r="D17" s="35" t="s">
        <v>25</v>
      </c>
      <c r="E17" s="35">
        <v>8</v>
      </c>
      <c r="F17" s="35">
        <v>8</v>
      </c>
      <c r="G17" s="35" t="s">
        <v>29</v>
      </c>
      <c r="H17" s="10">
        <v>3</v>
      </c>
      <c r="I17" s="10">
        <v>2</v>
      </c>
      <c r="J17" s="10">
        <v>1</v>
      </c>
      <c r="K17" s="10">
        <v>5</v>
      </c>
      <c r="L17" s="10">
        <v>4</v>
      </c>
      <c r="M17" s="36">
        <v>9</v>
      </c>
      <c r="N17" s="45">
        <v>9</v>
      </c>
      <c r="O17" s="45">
        <v>0</v>
      </c>
      <c r="P17" s="37">
        <f t="shared" ref="P17:P31" si="0">SUM(H17:O17)</f>
        <v>33</v>
      </c>
      <c r="Q17" s="38">
        <v>47</v>
      </c>
      <c r="R17" s="38">
        <f t="shared" ref="R17:R31" si="1">(P17*100)/Q17</f>
        <v>70.212765957446805</v>
      </c>
      <c r="S17" s="10" t="s">
        <v>30</v>
      </c>
    </row>
    <row r="18" spans="1:19" ht="27" thickBot="1" x14ac:dyDescent="0.3">
      <c r="A18" s="13">
        <v>2</v>
      </c>
      <c r="B18" s="16" t="s">
        <v>109</v>
      </c>
      <c r="C18" s="35" t="s">
        <v>24</v>
      </c>
      <c r="D18" s="35" t="s">
        <v>25</v>
      </c>
      <c r="E18" s="35">
        <v>8</v>
      </c>
      <c r="F18" s="35">
        <v>8</v>
      </c>
      <c r="G18" s="35" t="s">
        <v>29</v>
      </c>
      <c r="H18" s="13">
        <v>3</v>
      </c>
      <c r="I18" s="13">
        <v>0</v>
      </c>
      <c r="J18" s="13">
        <v>1</v>
      </c>
      <c r="K18" s="13">
        <v>5</v>
      </c>
      <c r="L18" s="13">
        <v>4</v>
      </c>
      <c r="M18" s="39">
        <v>9</v>
      </c>
      <c r="N18" s="45">
        <v>7</v>
      </c>
      <c r="O18" s="45">
        <v>0</v>
      </c>
      <c r="P18" s="37">
        <f t="shared" si="0"/>
        <v>29</v>
      </c>
      <c r="Q18" s="38">
        <v>47</v>
      </c>
      <c r="R18" s="38">
        <f t="shared" si="1"/>
        <v>61.702127659574465</v>
      </c>
      <c r="S18" s="10" t="s">
        <v>30</v>
      </c>
    </row>
    <row r="19" spans="1:19" ht="27" thickBot="1" x14ac:dyDescent="0.3">
      <c r="A19" s="13">
        <v>3</v>
      </c>
      <c r="B19" s="16" t="s">
        <v>110</v>
      </c>
      <c r="C19" s="35" t="s">
        <v>24</v>
      </c>
      <c r="D19" s="35" t="s">
        <v>25</v>
      </c>
      <c r="E19" s="35">
        <v>8</v>
      </c>
      <c r="F19" s="35">
        <v>8</v>
      </c>
      <c r="G19" s="35" t="s">
        <v>29</v>
      </c>
      <c r="H19" s="13">
        <v>3</v>
      </c>
      <c r="I19" s="13">
        <v>2</v>
      </c>
      <c r="J19" s="13">
        <v>1</v>
      </c>
      <c r="K19" s="13">
        <v>5</v>
      </c>
      <c r="L19" s="13">
        <v>3</v>
      </c>
      <c r="M19" s="39">
        <v>9</v>
      </c>
      <c r="N19" s="45">
        <v>5</v>
      </c>
      <c r="O19" s="45">
        <v>0</v>
      </c>
      <c r="P19" s="37">
        <f t="shared" si="0"/>
        <v>28</v>
      </c>
      <c r="Q19" s="38">
        <v>47</v>
      </c>
      <c r="R19" s="38">
        <f t="shared" si="1"/>
        <v>59.574468085106382</v>
      </c>
      <c r="S19" s="10" t="s">
        <v>30</v>
      </c>
    </row>
    <row r="20" spans="1:19" ht="27" thickBot="1" x14ac:dyDescent="0.3">
      <c r="A20" s="13">
        <v>4</v>
      </c>
      <c r="B20" s="16" t="s">
        <v>111</v>
      </c>
      <c r="C20" s="35" t="s">
        <v>24</v>
      </c>
      <c r="D20" s="35" t="s">
        <v>25</v>
      </c>
      <c r="E20" s="35">
        <v>8</v>
      </c>
      <c r="F20" s="35">
        <v>8</v>
      </c>
      <c r="G20" s="35" t="s">
        <v>29</v>
      </c>
      <c r="H20" s="13">
        <v>3</v>
      </c>
      <c r="I20" s="13">
        <v>0</v>
      </c>
      <c r="J20" s="13">
        <v>1</v>
      </c>
      <c r="K20" s="13">
        <v>5</v>
      </c>
      <c r="L20" s="13">
        <v>4</v>
      </c>
      <c r="M20" s="39">
        <v>0</v>
      </c>
      <c r="N20" s="45">
        <v>8</v>
      </c>
      <c r="O20" s="45">
        <v>0</v>
      </c>
      <c r="P20" s="37">
        <f t="shared" si="0"/>
        <v>21</v>
      </c>
      <c r="Q20" s="38">
        <v>47</v>
      </c>
      <c r="R20" s="38">
        <f t="shared" si="1"/>
        <v>44.680851063829785</v>
      </c>
      <c r="S20" s="10" t="s">
        <v>35</v>
      </c>
    </row>
    <row r="21" spans="1:19" ht="27" thickBot="1" x14ac:dyDescent="0.3">
      <c r="A21" s="13">
        <v>5</v>
      </c>
      <c r="B21" s="16" t="s">
        <v>112</v>
      </c>
      <c r="C21" s="35" t="s">
        <v>24</v>
      </c>
      <c r="D21" s="35" t="s">
        <v>25</v>
      </c>
      <c r="E21" s="35">
        <v>8</v>
      </c>
      <c r="F21" s="35">
        <v>8</v>
      </c>
      <c r="G21" s="35" t="s">
        <v>29</v>
      </c>
      <c r="H21" s="13">
        <v>3</v>
      </c>
      <c r="I21" s="13">
        <v>2</v>
      </c>
      <c r="J21" s="13">
        <v>1</v>
      </c>
      <c r="K21" s="13">
        <v>5</v>
      </c>
      <c r="L21" s="13">
        <v>0</v>
      </c>
      <c r="M21" s="39">
        <v>9</v>
      </c>
      <c r="N21" s="45">
        <v>0</v>
      </c>
      <c r="O21" s="45">
        <v>0</v>
      </c>
      <c r="P21" s="37">
        <f t="shared" si="0"/>
        <v>20</v>
      </c>
      <c r="Q21" s="38">
        <v>47</v>
      </c>
      <c r="R21" s="38">
        <f t="shared" si="1"/>
        <v>42.553191489361701</v>
      </c>
      <c r="S21" s="13" t="s">
        <v>35</v>
      </c>
    </row>
    <row r="22" spans="1:19" ht="27" thickBot="1" x14ac:dyDescent="0.3">
      <c r="A22" s="13">
        <v>6</v>
      </c>
      <c r="B22" s="16" t="s">
        <v>113</v>
      </c>
      <c r="C22" s="35" t="s">
        <v>24</v>
      </c>
      <c r="D22" s="35" t="s">
        <v>25</v>
      </c>
      <c r="E22" s="35">
        <v>8</v>
      </c>
      <c r="F22" s="35">
        <v>8</v>
      </c>
      <c r="G22" s="35" t="s">
        <v>29</v>
      </c>
      <c r="H22" s="13">
        <v>2</v>
      </c>
      <c r="I22" s="13">
        <v>2</v>
      </c>
      <c r="J22" s="13">
        <v>1</v>
      </c>
      <c r="K22" s="13">
        <v>5</v>
      </c>
      <c r="L22" s="13">
        <v>4</v>
      </c>
      <c r="M22" s="39">
        <v>6</v>
      </c>
      <c r="N22" s="45">
        <v>0</v>
      </c>
      <c r="O22" s="45">
        <v>0</v>
      </c>
      <c r="P22" s="37">
        <f t="shared" si="0"/>
        <v>20</v>
      </c>
      <c r="Q22" s="38">
        <v>47</v>
      </c>
      <c r="R22" s="56">
        <f t="shared" si="1"/>
        <v>42.553191489361701</v>
      </c>
      <c r="S22" s="40" t="s">
        <v>35</v>
      </c>
    </row>
    <row r="23" spans="1:19" ht="27" thickBot="1" x14ac:dyDescent="0.3">
      <c r="A23" s="13">
        <v>7</v>
      </c>
      <c r="B23" s="16" t="s">
        <v>114</v>
      </c>
      <c r="C23" s="35" t="s">
        <v>24</v>
      </c>
      <c r="D23" s="35" t="s">
        <v>25</v>
      </c>
      <c r="E23" s="35">
        <v>8</v>
      </c>
      <c r="F23" s="35">
        <v>8</v>
      </c>
      <c r="G23" s="35" t="s">
        <v>29</v>
      </c>
      <c r="H23" s="40">
        <v>1</v>
      </c>
      <c r="I23" s="40">
        <v>0</v>
      </c>
      <c r="J23" s="40">
        <v>0</v>
      </c>
      <c r="K23" s="40">
        <v>3</v>
      </c>
      <c r="L23" s="40">
        <v>2</v>
      </c>
      <c r="M23" s="41">
        <v>0</v>
      </c>
      <c r="N23" s="45">
        <v>9</v>
      </c>
      <c r="O23" s="45">
        <v>3</v>
      </c>
      <c r="P23" s="37">
        <f t="shared" si="0"/>
        <v>18</v>
      </c>
      <c r="Q23" s="38">
        <v>47</v>
      </c>
      <c r="R23" s="45">
        <f t="shared" si="1"/>
        <v>38.297872340425535</v>
      </c>
      <c r="S23" s="40" t="s">
        <v>35</v>
      </c>
    </row>
    <row r="24" spans="1:19" ht="40.200000000000003" thickBot="1" x14ac:dyDescent="0.3">
      <c r="A24" s="13">
        <v>8</v>
      </c>
      <c r="B24" s="16" t="s">
        <v>115</v>
      </c>
      <c r="C24" s="43" t="s">
        <v>24</v>
      </c>
      <c r="D24" s="35" t="s">
        <v>25</v>
      </c>
      <c r="E24" s="35">
        <v>8</v>
      </c>
      <c r="F24" s="35">
        <v>8</v>
      </c>
      <c r="G24" s="35" t="s">
        <v>26</v>
      </c>
      <c r="H24" s="44">
        <v>3</v>
      </c>
      <c r="I24" s="44">
        <v>0</v>
      </c>
      <c r="J24" s="44">
        <v>0</v>
      </c>
      <c r="K24" s="44">
        <v>1</v>
      </c>
      <c r="L24" s="44">
        <v>0</v>
      </c>
      <c r="M24" s="45">
        <v>3</v>
      </c>
      <c r="N24" s="45">
        <v>6</v>
      </c>
      <c r="O24" s="45">
        <v>3</v>
      </c>
      <c r="P24" s="37">
        <f t="shared" si="0"/>
        <v>16</v>
      </c>
      <c r="Q24" s="38">
        <v>47</v>
      </c>
      <c r="R24" s="45">
        <f t="shared" si="1"/>
        <v>34.042553191489361</v>
      </c>
      <c r="S24" s="40" t="s">
        <v>35</v>
      </c>
    </row>
    <row r="25" spans="1:19" ht="40.200000000000003" thickBot="1" x14ac:dyDescent="0.3">
      <c r="A25" s="13">
        <v>9</v>
      </c>
      <c r="B25" s="16" t="s">
        <v>116</v>
      </c>
      <c r="C25" s="43" t="s">
        <v>24</v>
      </c>
      <c r="D25" s="35" t="s">
        <v>25</v>
      </c>
      <c r="E25" s="35">
        <v>8</v>
      </c>
      <c r="F25" s="35">
        <v>8</v>
      </c>
      <c r="G25" s="35" t="s">
        <v>26</v>
      </c>
      <c r="H25" s="44">
        <v>1</v>
      </c>
      <c r="I25" s="44">
        <v>0</v>
      </c>
      <c r="J25" s="44">
        <v>0</v>
      </c>
      <c r="K25" s="44">
        <v>0</v>
      </c>
      <c r="L25" s="44">
        <v>4</v>
      </c>
      <c r="M25" s="45">
        <v>3</v>
      </c>
      <c r="N25" s="45">
        <v>5</v>
      </c>
      <c r="O25" s="45">
        <v>3</v>
      </c>
      <c r="P25" s="37">
        <f t="shared" si="0"/>
        <v>16</v>
      </c>
      <c r="Q25" s="38">
        <v>47</v>
      </c>
      <c r="R25" s="45">
        <f t="shared" si="1"/>
        <v>34.042553191489361</v>
      </c>
      <c r="S25" s="40" t="s">
        <v>35</v>
      </c>
    </row>
    <row r="26" spans="1:19" ht="27" thickBot="1" x14ac:dyDescent="0.3">
      <c r="A26" s="13">
        <v>10</v>
      </c>
      <c r="B26" s="16" t="s">
        <v>117</v>
      </c>
      <c r="C26" s="43" t="s">
        <v>24</v>
      </c>
      <c r="D26" s="35" t="s">
        <v>25</v>
      </c>
      <c r="E26" s="35">
        <v>8</v>
      </c>
      <c r="F26" s="35">
        <v>8</v>
      </c>
      <c r="G26" s="35" t="s">
        <v>29</v>
      </c>
      <c r="H26" s="44">
        <v>5</v>
      </c>
      <c r="I26" s="44">
        <v>0</v>
      </c>
      <c r="J26" s="44">
        <v>0</v>
      </c>
      <c r="K26" s="44">
        <v>1</v>
      </c>
      <c r="L26" s="44">
        <v>2</v>
      </c>
      <c r="M26" s="45">
        <v>0</v>
      </c>
      <c r="N26" s="45">
        <v>2</v>
      </c>
      <c r="O26" s="45">
        <v>0</v>
      </c>
      <c r="P26" s="37">
        <f t="shared" si="0"/>
        <v>10</v>
      </c>
      <c r="Q26" s="38">
        <v>47</v>
      </c>
      <c r="R26" s="45">
        <f t="shared" si="1"/>
        <v>21.276595744680851</v>
      </c>
      <c r="S26" s="44" t="s">
        <v>35</v>
      </c>
    </row>
    <row r="27" spans="1:19" ht="27" thickBot="1" x14ac:dyDescent="0.3">
      <c r="A27" s="13">
        <v>11</v>
      </c>
      <c r="B27" s="16" t="s">
        <v>118</v>
      </c>
      <c r="C27" s="43" t="s">
        <v>24</v>
      </c>
      <c r="D27" s="35" t="s">
        <v>25</v>
      </c>
      <c r="E27" s="35">
        <v>8</v>
      </c>
      <c r="F27" s="35">
        <v>8</v>
      </c>
      <c r="G27" s="35" t="s">
        <v>29</v>
      </c>
      <c r="H27" s="44">
        <v>4</v>
      </c>
      <c r="I27" s="44">
        <v>0</v>
      </c>
      <c r="J27" s="44">
        <v>0</v>
      </c>
      <c r="K27" s="44">
        <v>0</v>
      </c>
      <c r="L27" s="44">
        <v>2</v>
      </c>
      <c r="M27" s="45">
        <v>1</v>
      </c>
      <c r="N27" s="45">
        <v>0</v>
      </c>
      <c r="O27" s="45">
        <v>0</v>
      </c>
      <c r="P27" s="37">
        <f t="shared" si="0"/>
        <v>7</v>
      </c>
      <c r="Q27" s="38">
        <v>47</v>
      </c>
      <c r="R27" s="45">
        <f t="shared" si="1"/>
        <v>14.893617021276595</v>
      </c>
      <c r="S27" s="44" t="s">
        <v>35</v>
      </c>
    </row>
    <row r="28" spans="1:19" ht="27" thickBot="1" x14ac:dyDescent="0.3">
      <c r="A28" s="60">
        <v>12</v>
      </c>
      <c r="B28" s="16" t="s">
        <v>119</v>
      </c>
      <c r="C28" s="50" t="s">
        <v>24</v>
      </c>
      <c r="D28" s="16" t="s">
        <v>25</v>
      </c>
      <c r="E28" s="35">
        <v>8</v>
      </c>
      <c r="F28" s="35">
        <v>8</v>
      </c>
      <c r="G28" s="35" t="s">
        <v>29</v>
      </c>
      <c r="H28" s="44">
        <v>0</v>
      </c>
      <c r="I28" s="44">
        <v>0</v>
      </c>
      <c r="J28" s="44">
        <v>0</v>
      </c>
      <c r="K28" s="44">
        <v>2</v>
      </c>
      <c r="L28" s="44">
        <v>0</v>
      </c>
      <c r="M28" s="45">
        <v>0</v>
      </c>
      <c r="N28" s="45">
        <v>3</v>
      </c>
      <c r="O28" s="45">
        <v>0</v>
      </c>
      <c r="P28" s="61">
        <f t="shared" si="0"/>
        <v>5</v>
      </c>
      <c r="Q28" s="38">
        <v>47</v>
      </c>
      <c r="R28" s="45">
        <f t="shared" si="1"/>
        <v>10.638297872340425</v>
      </c>
      <c r="S28" s="44" t="s">
        <v>35</v>
      </c>
    </row>
    <row r="29" spans="1:19" ht="27" thickBot="1" x14ac:dyDescent="0.3">
      <c r="A29" s="44">
        <v>13</v>
      </c>
      <c r="B29" s="16" t="s">
        <v>120</v>
      </c>
      <c r="C29" s="42" t="s">
        <v>24</v>
      </c>
      <c r="D29" s="42" t="s">
        <v>25</v>
      </c>
      <c r="E29" s="35">
        <v>8</v>
      </c>
      <c r="F29" s="35">
        <v>8</v>
      </c>
      <c r="G29" s="35" t="s">
        <v>29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5">
        <v>0</v>
      </c>
      <c r="N29" s="45">
        <v>5</v>
      </c>
      <c r="O29" s="45">
        <v>0</v>
      </c>
      <c r="P29" s="45">
        <f t="shared" si="0"/>
        <v>5</v>
      </c>
      <c r="Q29" s="38">
        <v>47</v>
      </c>
      <c r="R29" s="45">
        <f t="shared" si="1"/>
        <v>10.638297872340425</v>
      </c>
      <c r="S29" s="44" t="s">
        <v>35</v>
      </c>
    </row>
    <row r="30" spans="1:19" ht="40.200000000000003" thickBot="1" x14ac:dyDescent="0.3">
      <c r="A30" s="44">
        <v>14</v>
      </c>
      <c r="B30" s="16" t="s">
        <v>121</v>
      </c>
      <c r="C30" s="42" t="s">
        <v>24</v>
      </c>
      <c r="D30" s="42" t="s">
        <v>25</v>
      </c>
      <c r="E30" s="35">
        <v>8</v>
      </c>
      <c r="F30" s="35">
        <v>8</v>
      </c>
      <c r="G30" s="35" t="s">
        <v>26</v>
      </c>
      <c r="H30" s="44">
        <v>2</v>
      </c>
      <c r="I30" s="44">
        <v>0</v>
      </c>
      <c r="J30" s="44">
        <v>0</v>
      </c>
      <c r="K30" s="44">
        <v>0</v>
      </c>
      <c r="L30" s="44">
        <v>0</v>
      </c>
      <c r="M30" s="45">
        <v>0</v>
      </c>
      <c r="N30" s="45">
        <v>2</v>
      </c>
      <c r="O30" s="45">
        <v>0</v>
      </c>
      <c r="P30" s="45">
        <f t="shared" si="0"/>
        <v>4</v>
      </c>
      <c r="Q30" s="38">
        <v>47</v>
      </c>
      <c r="R30" s="45">
        <f t="shared" si="1"/>
        <v>8.5106382978723403</v>
      </c>
      <c r="S30" s="44" t="s">
        <v>35</v>
      </c>
    </row>
    <row r="31" spans="1:19" ht="27" thickBot="1" x14ac:dyDescent="0.3">
      <c r="A31" s="44">
        <v>15</v>
      </c>
      <c r="B31" s="42" t="s">
        <v>122</v>
      </c>
      <c r="C31" s="42" t="s">
        <v>24</v>
      </c>
      <c r="D31" s="42" t="s">
        <v>25</v>
      </c>
      <c r="E31" s="35">
        <v>8</v>
      </c>
      <c r="F31" s="35">
        <v>8</v>
      </c>
      <c r="G31" s="35" t="s">
        <v>29</v>
      </c>
      <c r="H31" s="44">
        <v>2</v>
      </c>
      <c r="I31" s="44">
        <v>0</v>
      </c>
      <c r="J31" s="44">
        <v>0</v>
      </c>
      <c r="K31" s="44">
        <v>0</v>
      </c>
      <c r="L31" s="44">
        <v>0</v>
      </c>
      <c r="M31" s="45">
        <v>0</v>
      </c>
      <c r="N31" s="45">
        <v>0</v>
      </c>
      <c r="O31" s="45">
        <v>0</v>
      </c>
      <c r="P31" s="45">
        <f t="shared" si="0"/>
        <v>2</v>
      </c>
      <c r="Q31" s="38">
        <v>47</v>
      </c>
      <c r="R31" s="45">
        <f t="shared" si="1"/>
        <v>4.2553191489361701</v>
      </c>
      <c r="S31" s="44" t="s">
        <v>35</v>
      </c>
    </row>
    <row r="32" spans="1:19" ht="13.2" x14ac:dyDescent="0.25">
      <c r="A32" s="20"/>
      <c r="B32" s="19"/>
      <c r="C32" s="18"/>
      <c r="D32" s="18"/>
      <c r="E32" s="18"/>
      <c r="F32" s="18"/>
      <c r="G32" s="18"/>
      <c r="H32" s="20"/>
      <c r="I32" s="20"/>
      <c r="J32" s="20"/>
      <c r="K32" s="20"/>
      <c r="L32" s="20"/>
      <c r="M32" s="21"/>
      <c r="N32" s="21"/>
      <c r="O32" s="21"/>
      <c r="P32" s="22"/>
      <c r="Q32" s="22"/>
      <c r="R32" s="22"/>
      <c r="S32" s="4"/>
    </row>
    <row r="33" spans="1:19" ht="13.2" x14ac:dyDescent="0.25">
      <c r="A33" s="20"/>
      <c r="B33" s="19"/>
      <c r="C33" s="18"/>
      <c r="D33" s="18"/>
      <c r="E33" s="18"/>
      <c r="F33" s="18"/>
      <c r="G33" s="18"/>
      <c r="H33" s="20"/>
      <c r="I33" s="20"/>
      <c r="J33" s="20"/>
      <c r="K33" s="20"/>
      <c r="L33" s="20"/>
      <c r="M33" s="21"/>
      <c r="N33" s="21"/>
      <c r="O33" s="21"/>
      <c r="P33" s="22"/>
      <c r="Q33" s="22"/>
      <c r="R33" s="22"/>
      <c r="S33" s="4"/>
    </row>
    <row r="34" spans="1:19" ht="13.2" x14ac:dyDescent="0.25">
      <c r="A34" s="20"/>
      <c r="B34" s="19"/>
      <c r="C34" s="18"/>
      <c r="D34" s="18"/>
      <c r="E34" s="18"/>
      <c r="F34" s="18"/>
      <c r="G34" s="18"/>
      <c r="H34" s="20"/>
      <c r="I34" s="20"/>
      <c r="J34" s="20"/>
      <c r="K34" s="20"/>
      <c r="L34" s="20"/>
      <c r="M34" s="21"/>
      <c r="N34" s="21"/>
      <c r="O34" s="21"/>
      <c r="P34" s="22"/>
      <c r="Q34" s="22"/>
      <c r="R34" s="22"/>
      <c r="S34" s="4"/>
    </row>
    <row r="35" spans="1:19" ht="13.2" x14ac:dyDescent="0.25">
      <c r="A35" s="20"/>
      <c r="B35" s="19"/>
      <c r="C35" s="18"/>
      <c r="D35" s="18"/>
      <c r="E35" s="18"/>
      <c r="F35" s="18"/>
      <c r="G35" s="18"/>
      <c r="H35" s="20"/>
      <c r="I35" s="20"/>
      <c r="J35" s="20"/>
      <c r="K35" s="20"/>
      <c r="L35" s="20"/>
      <c r="M35" s="21"/>
      <c r="N35" s="21"/>
      <c r="O35" s="21"/>
      <c r="P35" s="22"/>
      <c r="Q35" s="22"/>
      <c r="R35" s="22"/>
      <c r="S35" s="4"/>
    </row>
    <row r="36" spans="1:19" ht="13.2" x14ac:dyDescent="0.25">
      <c r="A36" s="20"/>
      <c r="B36" s="19"/>
      <c r="C36" s="18"/>
      <c r="D36" s="18"/>
      <c r="E36" s="18"/>
      <c r="F36" s="18"/>
      <c r="G36" s="18"/>
      <c r="H36" s="20"/>
      <c r="I36" s="20"/>
      <c r="J36" s="20"/>
      <c r="K36" s="20"/>
      <c r="L36" s="20"/>
      <c r="M36" s="21"/>
      <c r="N36" s="21"/>
      <c r="O36" s="21"/>
      <c r="P36" s="22"/>
      <c r="Q36" s="22"/>
      <c r="R36" s="22"/>
      <c r="S36" s="4"/>
    </row>
    <row r="37" spans="1:19" ht="13.2" x14ac:dyDescent="0.25">
      <c r="A37" s="18"/>
      <c r="B37" s="19"/>
      <c r="C37" s="18"/>
      <c r="D37" s="18"/>
      <c r="E37" s="18"/>
      <c r="F37" s="18"/>
      <c r="G37" s="18"/>
      <c r="H37" s="20"/>
      <c r="I37" s="20"/>
      <c r="J37" s="20"/>
      <c r="K37" s="20"/>
      <c r="L37" s="20"/>
      <c r="M37" s="21"/>
      <c r="N37" s="21"/>
      <c r="O37" s="21"/>
      <c r="P37" s="21"/>
      <c r="Q37" s="21"/>
      <c r="R37" s="21"/>
      <c r="S37" s="20"/>
    </row>
    <row r="38" spans="1:19" ht="13.2" x14ac:dyDescent="0.25">
      <c r="A38" s="18"/>
      <c r="B38" s="23" t="s">
        <v>56</v>
      </c>
      <c r="C38" s="18"/>
      <c r="D38" s="18"/>
      <c r="E38" s="18"/>
      <c r="F38" s="18"/>
      <c r="G38" s="77" t="s">
        <v>167</v>
      </c>
      <c r="H38" s="20"/>
      <c r="I38" s="20"/>
      <c r="J38" s="20"/>
      <c r="K38" s="20"/>
      <c r="L38" s="20"/>
      <c r="M38" s="21"/>
      <c r="N38" s="21"/>
      <c r="O38" s="21"/>
      <c r="P38" s="21"/>
      <c r="Q38" s="21"/>
      <c r="R38" s="21"/>
      <c r="S38" s="20"/>
    </row>
    <row r="39" spans="1:19" ht="13.2" x14ac:dyDescent="0.25">
      <c r="A39" s="24"/>
      <c r="B39" s="25" t="s">
        <v>58</v>
      </c>
      <c r="C39" s="26"/>
      <c r="D39" s="26"/>
      <c r="E39" s="26"/>
      <c r="F39" s="26"/>
      <c r="G39" s="78" t="s">
        <v>169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19" ht="13.2" x14ac:dyDescent="0.25">
      <c r="A40" s="24"/>
      <c r="B40" s="27"/>
      <c r="C40" s="27"/>
      <c r="D40" s="27"/>
      <c r="E40" s="27"/>
      <c r="F40" s="27"/>
      <c r="G40" s="77" t="s">
        <v>168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3.2" x14ac:dyDescent="0.25">
      <c r="A41" s="24"/>
      <c r="B41" s="27"/>
      <c r="C41" s="27"/>
      <c r="D41" s="27"/>
      <c r="E41" s="27"/>
      <c r="F41" s="27"/>
      <c r="G41" s="77" t="s">
        <v>170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3.2" x14ac:dyDescent="0.25">
      <c r="A42" s="24"/>
      <c r="B42" s="27"/>
      <c r="C42" s="27"/>
      <c r="D42" s="27"/>
      <c r="E42" s="27"/>
      <c r="F42" s="27"/>
      <c r="G42" s="77" t="s">
        <v>171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</sheetData>
  <sortState ref="B17:T31">
    <sortCondition descending="1" ref="P17:P31"/>
  </sortState>
  <mergeCells count="11">
    <mergeCell ref="A14:S14"/>
    <mergeCell ref="A9:M9"/>
    <mergeCell ref="A13:S13"/>
    <mergeCell ref="A10:Q10"/>
    <mergeCell ref="A11:Q11"/>
    <mergeCell ref="A12:Q12"/>
    <mergeCell ref="A3:S3"/>
    <mergeCell ref="A5:S5"/>
    <mergeCell ref="A6:S6"/>
    <mergeCell ref="A7:S7"/>
    <mergeCell ref="A8:Q8"/>
  </mergeCells>
  <pageMargins left="0.70078740157480324" right="0.70078740157480324" top="0.75196850393700787" bottom="0.75196850393700787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opLeftCell="A25" workbookViewId="0">
      <selection activeCell="C26" sqref="C26"/>
    </sheetView>
  </sheetViews>
  <sheetFormatPr defaultRowHeight="12" x14ac:dyDescent="0.25"/>
  <cols>
    <col min="2" max="2" width="11" customWidth="1"/>
    <col min="3" max="3" width="17.42578125" customWidth="1"/>
    <col min="4" max="4" width="23.140625" customWidth="1"/>
    <col min="5" max="5" width="11.42578125" customWidth="1"/>
    <col min="6" max="6" width="13.28515625" customWidth="1"/>
    <col min="7" max="7" width="22.7109375" customWidth="1"/>
    <col min="8" max="8" width="12.140625" customWidth="1"/>
    <col min="9" max="9" width="12.7109375" customWidth="1"/>
    <col min="10" max="10" width="12.85546875" customWidth="1"/>
    <col min="11" max="11" width="11.42578125" customWidth="1"/>
    <col min="12" max="13" width="12.28515625" customWidth="1"/>
    <col min="14" max="14" width="12" customWidth="1"/>
    <col min="15" max="15" width="11.42578125" customWidth="1"/>
    <col min="16" max="16" width="11" customWidth="1"/>
    <col min="17" max="17" width="12.85546875" customWidth="1"/>
    <col min="18" max="18" width="12.7109375" customWidth="1"/>
    <col min="19" max="19" width="12.28515625" customWidth="1"/>
    <col min="20" max="20" width="12.140625" customWidth="1"/>
    <col min="21" max="21" width="18.710937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8" x14ac:dyDescent="0.25">
      <c r="A3" s="79" t="s">
        <v>123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3.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8" x14ac:dyDescent="0.25">
      <c r="A5" s="80" t="s">
        <v>124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13.8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ht="13.8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ht="13.8" x14ac:dyDescent="0.25">
      <c r="A8" s="82" t="s">
        <v>165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74"/>
      <c r="S8" s="74"/>
      <c r="T8" s="74"/>
      <c r="U8" s="74"/>
    </row>
    <row r="9" spans="1:21" ht="13.8" x14ac:dyDescent="0.25">
      <c r="A9" s="82" t="s">
        <v>166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"/>
      <c r="O9" s="3"/>
      <c r="P9" s="3"/>
      <c r="Q9" s="3"/>
      <c r="R9" s="3"/>
      <c r="S9" s="3"/>
      <c r="T9" s="3"/>
      <c r="U9" s="3"/>
    </row>
    <row r="10" spans="1:21" ht="13.8" x14ac:dyDescent="0.25">
      <c r="A10" s="84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75"/>
      <c r="S10" s="75"/>
      <c r="T10" s="75"/>
      <c r="U10" s="75"/>
    </row>
    <row r="11" spans="1:21" ht="13.8" x14ac:dyDescent="0.25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75"/>
      <c r="S11" s="75"/>
      <c r="T11" s="75"/>
      <c r="U11" s="75"/>
    </row>
    <row r="12" spans="1:21" ht="13.8" x14ac:dyDescent="0.25">
      <c r="A12" s="84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75"/>
      <c r="S12" s="75"/>
      <c r="T12" s="75"/>
      <c r="U12" s="75"/>
    </row>
    <row r="13" spans="1:21" ht="13.8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3.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13.8" thickBot="1" x14ac:dyDescent="0.3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53.4" thickBot="1" x14ac:dyDescent="0.3">
      <c r="A16" s="7" t="s">
        <v>6</v>
      </c>
      <c r="B16" s="8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7" t="s">
        <v>12</v>
      </c>
      <c r="H16" s="7" t="s">
        <v>13</v>
      </c>
      <c r="I16" s="7" t="s">
        <v>14</v>
      </c>
      <c r="J16" s="7" t="s">
        <v>15</v>
      </c>
      <c r="K16" s="9" t="s">
        <v>16</v>
      </c>
      <c r="L16" s="9" t="s">
        <v>17</v>
      </c>
      <c r="M16" s="9" t="s">
        <v>18</v>
      </c>
      <c r="N16" s="55" t="s">
        <v>89</v>
      </c>
      <c r="O16" s="55" t="s">
        <v>90</v>
      </c>
      <c r="P16" s="55" t="s">
        <v>125</v>
      </c>
      <c r="Q16" s="55" t="s">
        <v>126</v>
      </c>
      <c r="R16" s="7" t="s">
        <v>19</v>
      </c>
      <c r="S16" s="7" t="s">
        <v>20</v>
      </c>
      <c r="T16" s="7" t="s">
        <v>21</v>
      </c>
      <c r="U16" s="7" t="s">
        <v>22</v>
      </c>
    </row>
    <row r="17" spans="1:21" ht="27" thickBot="1" x14ac:dyDescent="0.3">
      <c r="A17" s="10">
        <v>1</v>
      </c>
      <c r="B17" s="16" t="s">
        <v>127</v>
      </c>
      <c r="C17" s="35" t="s">
        <v>24</v>
      </c>
      <c r="D17" s="35" t="s">
        <v>25</v>
      </c>
      <c r="E17" s="35">
        <v>9</v>
      </c>
      <c r="F17" s="35">
        <v>9</v>
      </c>
      <c r="G17" s="35" t="s">
        <v>26</v>
      </c>
      <c r="H17" s="10">
        <v>2</v>
      </c>
      <c r="I17" s="10">
        <v>2</v>
      </c>
      <c r="J17" s="10">
        <v>0</v>
      </c>
      <c r="K17" s="10">
        <v>0</v>
      </c>
      <c r="L17" s="10">
        <v>5</v>
      </c>
      <c r="M17" s="36">
        <v>4</v>
      </c>
      <c r="N17" s="45">
        <v>6</v>
      </c>
      <c r="O17" s="45">
        <v>4</v>
      </c>
      <c r="P17" s="45">
        <v>0</v>
      </c>
      <c r="Q17" s="45">
        <v>1</v>
      </c>
      <c r="R17" s="37">
        <f t="shared" ref="R17:R27" si="0">SUM(H17:Q17)</f>
        <v>24</v>
      </c>
      <c r="S17" s="38">
        <v>65</v>
      </c>
      <c r="T17" s="38">
        <f t="shared" ref="T17:T27" si="1">(R17*100)/S17</f>
        <v>36.92307692307692</v>
      </c>
      <c r="U17" s="10" t="s">
        <v>35</v>
      </c>
    </row>
    <row r="18" spans="1:21" ht="27" thickBot="1" x14ac:dyDescent="0.3">
      <c r="A18" s="13">
        <v>2</v>
      </c>
      <c r="B18" s="16" t="s">
        <v>128</v>
      </c>
      <c r="C18" s="35" t="s">
        <v>24</v>
      </c>
      <c r="D18" s="35" t="s">
        <v>25</v>
      </c>
      <c r="E18" s="35">
        <v>9</v>
      </c>
      <c r="F18" s="35">
        <v>9</v>
      </c>
      <c r="G18" s="35" t="s">
        <v>26</v>
      </c>
      <c r="H18" s="13">
        <v>3</v>
      </c>
      <c r="I18" s="13">
        <v>4</v>
      </c>
      <c r="J18" s="13">
        <v>0</v>
      </c>
      <c r="K18" s="13">
        <v>0</v>
      </c>
      <c r="L18" s="13">
        <v>0</v>
      </c>
      <c r="M18" s="39">
        <v>3</v>
      </c>
      <c r="N18" s="45">
        <v>9</v>
      </c>
      <c r="O18" s="45">
        <v>1</v>
      </c>
      <c r="P18" s="45">
        <v>3</v>
      </c>
      <c r="Q18" s="45">
        <v>0</v>
      </c>
      <c r="R18" s="37">
        <f t="shared" si="0"/>
        <v>23</v>
      </c>
      <c r="S18" s="38">
        <v>65</v>
      </c>
      <c r="T18" s="38">
        <f t="shared" si="1"/>
        <v>35.384615384615387</v>
      </c>
      <c r="U18" s="10" t="s">
        <v>35</v>
      </c>
    </row>
    <row r="19" spans="1:21" ht="27" thickBot="1" x14ac:dyDescent="0.3">
      <c r="A19" s="13">
        <v>3</v>
      </c>
      <c r="B19" s="16" t="s">
        <v>129</v>
      </c>
      <c r="C19" s="35" t="s">
        <v>24</v>
      </c>
      <c r="D19" s="35" t="s">
        <v>25</v>
      </c>
      <c r="E19" s="35">
        <v>9</v>
      </c>
      <c r="F19" s="35">
        <v>9</v>
      </c>
      <c r="G19" s="35" t="s">
        <v>26</v>
      </c>
      <c r="H19" s="13">
        <v>2</v>
      </c>
      <c r="I19" s="13">
        <v>1</v>
      </c>
      <c r="J19" s="13">
        <v>2</v>
      </c>
      <c r="K19" s="13">
        <v>0</v>
      </c>
      <c r="L19" s="13">
        <v>0</v>
      </c>
      <c r="M19" s="39">
        <v>4</v>
      </c>
      <c r="N19" s="45">
        <v>5</v>
      </c>
      <c r="O19" s="45">
        <v>4</v>
      </c>
      <c r="P19" s="45">
        <v>0</v>
      </c>
      <c r="Q19" s="45">
        <v>1</v>
      </c>
      <c r="R19" s="37">
        <f t="shared" si="0"/>
        <v>19</v>
      </c>
      <c r="S19" s="38">
        <v>65</v>
      </c>
      <c r="T19" s="38">
        <f t="shared" si="1"/>
        <v>29.23076923076923</v>
      </c>
      <c r="U19" s="10" t="s">
        <v>35</v>
      </c>
    </row>
    <row r="20" spans="1:21" ht="27" thickBot="1" x14ac:dyDescent="0.3">
      <c r="A20" s="13">
        <v>4</v>
      </c>
      <c r="B20" s="16" t="s">
        <v>130</v>
      </c>
      <c r="C20" s="35" t="s">
        <v>24</v>
      </c>
      <c r="D20" s="35" t="s">
        <v>25</v>
      </c>
      <c r="E20" s="35">
        <v>9</v>
      </c>
      <c r="F20" s="35">
        <v>9</v>
      </c>
      <c r="G20" s="35" t="s">
        <v>26</v>
      </c>
      <c r="H20" s="13">
        <v>0</v>
      </c>
      <c r="I20" s="13">
        <v>3</v>
      </c>
      <c r="J20" s="13">
        <v>0</v>
      </c>
      <c r="K20" s="13">
        <v>0</v>
      </c>
      <c r="L20" s="13">
        <v>0</v>
      </c>
      <c r="M20" s="39">
        <v>4</v>
      </c>
      <c r="N20" s="45">
        <v>9</v>
      </c>
      <c r="O20" s="45">
        <v>0</v>
      </c>
      <c r="P20" s="45">
        <v>0</v>
      </c>
      <c r="Q20" s="45">
        <v>3</v>
      </c>
      <c r="R20" s="37">
        <f t="shared" si="0"/>
        <v>19</v>
      </c>
      <c r="S20" s="38">
        <v>65</v>
      </c>
      <c r="T20" s="38">
        <f t="shared" si="1"/>
        <v>29.23076923076923</v>
      </c>
      <c r="U20" s="10" t="s">
        <v>35</v>
      </c>
    </row>
    <row r="21" spans="1:21" ht="27" thickBot="1" x14ac:dyDescent="0.3">
      <c r="A21" s="13">
        <v>5</v>
      </c>
      <c r="B21" s="16" t="s">
        <v>131</v>
      </c>
      <c r="C21" s="35" t="s">
        <v>24</v>
      </c>
      <c r="D21" s="35" t="s">
        <v>25</v>
      </c>
      <c r="E21" s="35">
        <v>9</v>
      </c>
      <c r="F21" s="35">
        <v>9</v>
      </c>
      <c r="G21" s="35" t="s">
        <v>26</v>
      </c>
      <c r="H21" s="13">
        <v>2</v>
      </c>
      <c r="I21" s="13">
        <v>1</v>
      </c>
      <c r="J21" s="13">
        <v>0</v>
      </c>
      <c r="K21" s="13">
        <v>0</v>
      </c>
      <c r="L21" s="13">
        <v>3</v>
      </c>
      <c r="M21" s="39">
        <v>4</v>
      </c>
      <c r="N21" s="45">
        <v>3</v>
      </c>
      <c r="O21" s="45">
        <v>3</v>
      </c>
      <c r="P21" s="45">
        <v>1</v>
      </c>
      <c r="Q21" s="45">
        <v>0</v>
      </c>
      <c r="R21" s="37">
        <f t="shared" si="0"/>
        <v>17</v>
      </c>
      <c r="S21" s="38">
        <v>65</v>
      </c>
      <c r="T21" s="38">
        <f t="shared" si="1"/>
        <v>26.153846153846153</v>
      </c>
      <c r="U21" s="10" t="s">
        <v>35</v>
      </c>
    </row>
    <row r="22" spans="1:21" ht="27" thickBot="1" x14ac:dyDescent="0.3">
      <c r="A22" s="13">
        <v>6</v>
      </c>
      <c r="B22" s="16" t="s">
        <v>132</v>
      </c>
      <c r="C22" s="35" t="s">
        <v>24</v>
      </c>
      <c r="D22" s="35" t="s">
        <v>25</v>
      </c>
      <c r="E22" s="35">
        <v>9</v>
      </c>
      <c r="F22" s="35">
        <v>9</v>
      </c>
      <c r="G22" s="35" t="s">
        <v>26</v>
      </c>
      <c r="H22" s="13">
        <v>1</v>
      </c>
      <c r="I22" s="13">
        <v>0</v>
      </c>
      <c r="J22" s="13">
        <v>2</v>
      </c>
      <c r="K22" s="13">
        <v>0</v>
      </c>
      <c r="L22" s="13">
        <v>0</v>
      </c>
      <c r="M22" s="39">
        <v>4</v>
      </c>
      <c r="N22" s="45">
        <v>3</v>
      </c>
      <c r="O22" s="45">
        <v>4</v>
      </c>
      <c r="P22" s="45">
        <v>0</v>
      </c>
      <c r="Q22" s="45">
        <v>1</v>
      </c>
      <c r="R22" s="37">
        <f t="shared" si="0"/>
        <v>15</v>
      </c>
      <c r="S22" s="56">
        <v>65</v>
      </c>
      <c r="T22" s="56">
        <f t="shared" si="1"/>
        <v>23.076923076923077</v>
      </c>
      <c r="U22" s="10" t="s">
        <v>35</v>
      </c>
    </row>
    <row r="23" spans="1:21" ht="27" thickBot="1" x14ac:dyDescent="0.3">
      <c r="A23" s="13">
        <v>7</v>
      </c>
      <c r="B23" s="16" t="s">
        <v>133</v>
      </c>
      <c r="C23" s="35" t="s">
        <v>24</v>
      </c>
      <c r="D23" s="35" t="s">
        <v>25</v>
      </c>
      <c r="E23" s="35">
        <v>9</v>
      </c>
      <c r="F23" s="35">
        <v>9</v>
      </c>
      <c r="G23" s="35" t="s">
        <v>26</v>
      </c>
      <c r="H23" s="40">
        <v>4</v>
      </c>
      <c r="I23" s="40">
        <v>0</v>
      </c>
      <c r="J23" s="40">
        <v>0</v>
      </c>
      <c r="K23" s="40">
        <v>0</v>
      </c>
      <c r="L23" s="40">
        <v>5</v>
      </c>
      <c r="M23" s="41">
        <v>4</v>
      </c>
      <c r="N23" s="45">
        <v>0</v>
      </c>
      <c r="O23" s="45">
        <v>0</v>
      </c>
      <c r="P23" s="45">
        <v>0</v>
      </c>
      <c r="Q23" s="45">
        <v>0</v>
      </c>
      <c r="R23" s="37">
        <f t="shared" si="0"/>
        <v>13</v>
      </c>
      <c r="S23" s="45">
        <v>65</v>
      </c>
      <c r="T23" s="45">
        <f t="shared" si="1"/>
        <v>20</v>
      </c>
      <c r="U23" s="10" t="s">
        <v>35</v>
      </c>
    </row>
    <row r="24" spans="1:21" ht="27" thickBot="1" x14ac:dyDescent="0.3">
      <c r="A24" s="13">
        <v>8</v>
      </c>
      <c r="B24" s="16" t="s">
        <v>134</v>
      </c>
      <c r="C24" s="43" t="s">
        <v>24</v>
      </c>
      <c r="D24" s="35" t="s">
        <v>25</v>
      </c>
      <c r="E24" s="35">
        <v>9</v>
      </c>
      <c r="F24" s="35">
        <v>9</v>
      </c>
      <c r="G24" s="58" t="s">
        <v>98</v>
      </c>
      <c r="H24" s="44">
        <v>2</v>
      </c>
      <c r="I24" s="44">
        <v>0</v>
      </c>
      <c r="J24" s="44">
        <v>0</v>
      </c>
      <c r="K24" s="44">
        <v>2</v>
      </c>
      <c r="L24" s="44">
        <v>5</v>
      </c>
      <c r="M24" s="45">
        <v>2</v>
      </c>
      <c r="N24" s="45">
        <v>0</v>
      </c>
      <c r="O24" s="45">
        <v>0</v>
      </c>
      <c r="P24" s="45">
        <v>0</v>
      </c>
      <c r="Q24" s="45">
        <v>0</v>
      </c>
      <c r="R24" s="37">
        <f t="shared" si="0"/>
        <v>11</v>
      </c>
      <c r="S24" s="45">
        <v>65</v>
      </c>
      <c r="T24" s="45">
        <f t="shared" si="1"/>
        <v>16.923076923076923</v>
      </c>
      <c r="U24" s="10" t="s">
        <v>35</v>
      </c>
    </row>
    <row r="25" spans="1:21" ht="27" thickBot="1" x14ac:dyDescent="0.3">
      <c r="A25" s="13">
        <v>9</v>
      </c>
      <c r="B25" s="16" t="s">
        <v>135</v>
      </c>
      <c r="C25" s="43" t="s">
        <v>24</v>
      </c>
      <c r="D25" s="35" t="s">
        <v>25</v>
      </c>
      <c r="E25" s="35">
        <v>9</v>
      </c>
      <c r="F25" s="35">
        <v>9</v>
      </c>
      <c r="G25" s="58" t="s">
        <v>98</v>
      </c>
      <c r="H25" s="44">
        <v>2</v>
      </c>
      <c r="I25" s="44">
        <v>0</v>
      </c>
      <c r="J25" s="44">
        <v>0</v>
      </c>
      <c r="K25" s="44">
        <v>0</v>
      </c>
      <c r="L25" s="44">
        <v>5</v>
      </c>
      <c r="M25" s="45">
        <v>0</v>
      </c>
      <c r="N25" s="45">
        <v>0</v>
      </c>
      <c r="O25" s="45">
        <v>4</v>
      </c>
      <c r="P25" s="45">
        <v>0</v>
      </c>
      <c r="Q25" s="45">
        <v>0</v>
      </c>
      <c r="R25" s="37">
        <f t="shared" si="0"/>
        <v>11</v>
      </c>
      <c r="S25" s="45">
        <v>65</v>
      </c>
      <c r="T25" s="45">
        <f t="shared" si="1"/>
        <v>16.923076923076923</v>
      </c>
      <c r="U25" s="10" t="s">
        <v>35</v>
      </c>
    </row>
    <row r="26" spans="1:21" ht="27" thickBot="1" x14ac:dyDescent="0.3">
      <c r="A26" s="13">
        <v>10</v>
      </c>
      <c r="B26" s="16" t="s">
        <v>136</v>
      </c>
      <c r="C26" s="43" t="s">
        <v>24</v>
      </c>
      <c r="D26" s="35" t="s">
        <v>25</v>
      </c>
      <c r="E26" s="35">
        <v>9</v>
      </c>
      <c r="F26" s="35">
        <v>9</v>
      </c>
      <c r="G26" s="58" t="s">
        <v>26</v>
      </c>
      <c r="H26" s="44">
        <v>3</v>
      </c>
      <c r="I26" s="44">
        <v>0</v>
      </c>
      <c r="J26" s="44">
        <v>0</v>
      </c>
      <c r="K26" s="44">
        <v>0</v>
      </c>
      <c r="L26" s="44">
        <v>0</v>
      </c>
      <c r="M26" s="45">
        <v>4</v>
      </c>
      <c r="N26" s="45">
        <v>0</v>
      </c>
      <c r="O26" s="45">
        <v>0</v>
      </c>
      <c r="P26" s="45">
        <v>0</v>
      </c>
      <c r="Q26" s="45">
        <v>0</v>
      </c>
      <c r="R26" s="37">
        <f t="shared" si="0"/>
        <v>7</v>
      </c>
      <c r="S26" s="45">
        <v>65</v>
      </c>
      <c r="T26" s="45">
        <f t="shared" si="1"/>
        <v>10.76923076923077</v>
      </c>
      <c r="U26" s="10" t="s">
        <v>35</v>
      </c>
    </row>
    <row r="27" spans="1:21" ht="27" thickBot="1" x14ac:dyDescent="0.3">
      <c r="A27" s="48">
        <v>11</v>
      </c>
      <c r="B27" s="42" t="s">
        <v>137</v>
      </c>
      <c r="C27" s="43" t="s">
        <v>24</v>
      </c>
      <c r="D27" s="35" t="s">
        <v>25</v>
      </c>
      <c r="E27" s="35">
        <v>9</v>
      </c>
      <c r="F27" s="35">
        <v>9</v>
      </c>
      <c r="G27" s="58" t="s">
        <v>98</v>
      </c>
      <c r="H27" s="44">
        <v>2</v>
      </c>
      <c r="I27" s="44">
        <v>0</v>
      </c>
      <c r="J27" s="44">
        <v>0</v>
      </c>
      <c r="K27" s="44">
        <v>0</v>
      </c>
      <c r="L27" s="44">
        <v>5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37">
        <f t="shared" si="0"/>
        <v>7</v>
      </c>
      <c r="S27" s="45">
        <v>65</v>
      </c>
      <c r="T27" s="45">
        <f t="shared" si="1"/>
        <v>10.76923076923077</v>
      </c>
      <c r="U27" s="10" t="s">
        <v>35</v>
      </c>
    </row>
    <row r="28" spans="1:21" ht="13.2" x14ac:dyDescent="0.25">
      <c r="A28" s="20"/>
      <c r="B28" s="19"/>
      <c r="C28" s="18"/>
      <c r="D28" s="18"/>
      <c r="E28" s="18"/>
      <c r="F28" s="18"/>
      <c r="G28" s="18"/>
      <c r="H28" s="20"/>
      <c r="I28" s="20"/>
      <c r="J28" s="20"/>
      <c r="K28" s="20"/>
      <c r="L28" s="20"/>
      <c r="M28" s="21"/>
      <c r="N28" s="21"/>
      <c r="O28" s="21"/>
      <c r="P28" s="21"/>
      <c r="Q28" s="21"/>
      <c r="R28" s="22"/>
      <c r="S28" s="22"/>
      <c r="T28" s="22"/>
      <c r="U28" s="4"/>
    </row>
    <row r="29" spans="1:21" ht="13.2" x14ac:dyDescent="0.25">
      <c r="A29" s="20"/>
      <c r="B29" s="19"/>
      <c r="C29" s="18"/>
      <c r="D29" s="18"/>
      <c r="E29" s="18"/>
      <c r="F29" s="18"/>
      <c r="G29" s="18"/>
      <c r="H29" s="20"/>
      <c r="I29" s="20"/>
      <c r="J29" s="20"/>
      <c r="K29" s="20"/>
      <c r="L29" s="20"/>
      <c r="M29" s="21"/>
      <c r="N29" s="21"/>
      <c r="O29" s="21"/>
      <c r="P29" s="21"/>
      <c r="Q29" s="21"/>
      <c r="R29" s="22"/>
      <c r="S29" s="22"/>
      <c r="T29" s="22"/>
      <c r="U29" s="4"/>
    </row>
    <row r="30" spans="1:21" ht="13.2" x14ac:dyDescent="0.25">
      <c r="A30" s="18"/>
      <c r="B30" s="19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1"/>
      <c r="N30" s="21"/>
      <c r="O30" s="21"/>
      <c r="P30" s="21"/>
      <c r="Q30" s="21"/>
      <c r="R30" s="21"/>
      <c r="S30" s="21"/>
      <c r="T30" s="21"/>
      <c r="U30" s="20"/>
    </row>
    <row r="31" spans="1:21" ht="13.2" x14ac:dyDescent="0.25">
      <c r="A31" s="18"/>
      <c r="B31" s="23" t="s">
        <v>56</v>
      </c>
      <c r="C31" s="18"/>
      <c r="D31" s="18"/>
      <c r="E31" s="18"/>
      <c r="F31" s="18"/>
      <c r="G31" s="77" t="s">
        <v>167</v>
      </c>
      <c r="H31" s="20"/>
      <c r="I31" s="20"/>
      <c r="J31" s="20"/>
      <c r="K31" s="20"/>
      <c r="L31" s="20"/>
      <c r="M31" s="21"/>
      <c r="N31" s="21"/>
      <c r="O31" s="21"/>
      <c r="P31" s="21"/>
      <c r="Q31" s="21"/>
      <c r="R31" s="21"/>
      <c r="S31" s="21"/>
      <c r="T31" s="21"/>
      <c r="U31" s="20"/>
    </row>
    <row r="32" spans="1:21" ht="13.2" x14ac:dyDescent="0.25">
      <c r="A32" s="24"/>
      <c r="B32" s="25" t="s">
        <v>58</v>
      </c>
      <c r="C32" s="26"/>
      <c r="D32" s="26"/>
      <c r="E32" s="26"/>
      <c r="F32" s="26"/>
      <c r="G32" s="78" t="s">
        <v>169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3.2" x14ac:dyDescent="0.25">
      <c r="A33" s="24"/>
      <c r="B33" s="27"/>
      <c r="C33" s="27"/>
      <c r="D33" s="27"/>
      <c r="E33" s="27"/>
      <c r="F33" s="27"/>
      <c r="G33" s="77" t="s">
        <v>168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13.2" x14ac:dyDescent="0.25">
      <c r="A34" s="24"/>
      <c r="B34" s="27"/>
      <c r="C34" s="27"/>
      <c r="D34" s="27"/>
      <c r="E34" s="27"/>
      <c r="F34" s="27"/>
      <c r="G34" s="77" t="s">
        <v>170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13.2" x14ac:dyDescent="0.25">
      <c r="A35" s="24"/>
      <c r="B35" s="27"/>
      <c r="C35" s="27"/>
      <c r="D35" s="27"/>
      <c r="E35" s="27"/>
      <c r="F35" s="27"/>
      <c r="G35" s="77" t="s">
        <v>171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</sheetData>
  <sortState ref="B17:V27">
    <sortCondition descending="1" ref="R17:R27"/>
  </sortState>
  <mergeCells count="11">
    <mergeCell ref="A14:U14"/>
    <mergeCell ref="A9:M9"/>
    <mergeCell ref="A13:U13"/>
    <mergeCell ref="A10:Q10"/>
    <mergeCell ref="A11:Q11"/>
    <mergeCell ref="A12:Q12"/>
    <mergeCell ref="A3:U3"/>
    <mergeCell ref="A5:U5"/>
    <mergeCell ref="A6:U6"/>
    <mergeCell ref="A7:U7"/>
    <mergeCell ref="A8:Q8"/>
  </mergeCells>
  <pageMargins left="0.70078740157480324" right="0.70078740157480324" top="0.75196850393700787" bottom="0.75196850393700787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7"/>
  <sheetViews>
    <sheetView topLeftCell="A28" workbookViewId="0">
      <selection activeCell="C29" sqref="C29"/>
    </sheetView>
  </sheetViews>
  <sheetFormatPr defaultRowHeight="12" x14ac:dyDescent="0.25"/>
  <cols>
    <col min="2" max="2" width="12.140625" customWidth="1"/>
    <col min="3" max="3" width="14.28515625" customWidth="1"/>
    <col min="4" max="4" width="20.140625" customWidth="1"/>
    <col min="5" max="5" width="11.28515625" customWidth="1"/>
    <col min="6" max="6" width="12.7109375" customWidth="1"/>
    <col min="7" max="7" width="20.42578125" customWidth="1"/>
    <col min="8" max="8" width="13" customWidth="1"/>
    <col min="9" max="9" width="12" customWidth="1"/>
    <col min="10" max="10" width="12.85546875" customWidth="1"/>
    <col min="11" max="11" width="12.140625" customWidth="1"/>
    <col min="12" max="12" width="12.42578125" customWidth="1"/>
    <col min="13" max="13" width="13.7109375" customWidth="1"/>
    <col min="14" max="14" width="12.140625" customWidth="1"/>
    <col min="15" max="15" width="13.140625" customWidth="1"/>
    <col min="16" max="16" width="11.7109375" customWidth="1"/>
    <col min="17" max="17" width="14.7109375" customWidth="1"/>
    <col min="18" max="18" width="13.140625" customWidth="1"/>
    <col min="19" max="19" width="13.28515625" customWidth="1"/>
    <col min="20" max="20" width="12.140625" customWidth="1"/>
    <col min="21" max="21" width="15.425781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8" x14ac:dyDescent="0.25">
      <c r="A3" s="79" t="s">
        <v>138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3.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8" x14ac:dyDescent="0.25">
      <c r="A5" s="80" t="s">
        <v>88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13.8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ht="13.8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ht="13.8" x14ac:dyDescent="0.25">
      <c r="A8" s="82" t="s">
        <v>165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74"/>
      <c r="S8" s="74"/>
      <c r="T8" s="74"/>
      <c r="U8" s="74"/>
    </row>
    <row r="9" spans="1:21" ht="13.8" x14ac:dyDescent="0.25">
      <c r="A9" s="82" t="s">
        <v>166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"/>
      <c r="O9" s="3"/>
      <c r="P9" s="3"/>
      <c r="Q9" s="3"/>
      <c r="R9" s="3"/>
      <c r="S9" s="3"/>
      <c r="T9" s="3"/>
      <c r="U9" s="3"/>
    </row>
    <row r="10" spans="1:21" ht="13.8" x14ac:dyDescent="0.25">
      <c r="A10" s="84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75"/>
      <c r="S10" s="75"/>
      <c r="T10" s="75"/>
      <c r="U10" s="75"/>
    </row>
    <row r="11" spans="1:21" ht="13.8" x14ac:dyDescent="0.25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75"/>
      <c r="S11" s="75"/>
      <c r="T11" s="75"/>
      <c r="U11" s="75"/>
    </row>
    <row r="12" spans="1:21" ht="13.8" x14ac:dyDescent="0.25">
      <c r="A12" s="84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75"/>
      <c r="S12" s="75"/>
      <c r="T12" s="75"/>
      <c r="U12" s="75"/>
    </row>
    <row r="13" spans="1:21" ht="13.8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3.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13.8" thickBot="1" x14ac:dyDescent="0.3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66.599999999999994" thickBot="1" x14ac:dyDescent="0.3">
      <c r="A16" s="7" t="s">
        <v>6</v>
      </c>
      <c r="B16" s="8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7" t="s">
        <v>12</v>
      </c>
      <c r="H16" s="7" t="s">
        <v>13</v>
      </c>
      <c r="I16" s="7" t="s">
        <v>14</v>
      </c>
      <c r="J16" s="7" t="s">
        <v>15</v>
      </c>
      <c r="K16" s="9" t="s">
        <v>16</v>
      </c>
      <c r="L16" s="9" t="s">
        <v>17</v>
      </c>
      <c r="M16" s="9" t="s">
        <v>18</v>
      </c>
      <c r="N16" s="55" t="s">
        <v>89</v>
      </c>
      <c r="O16" s="55" t="s">
        <v>90</v>
      </c>
      <c r="P16" s="55" t="s">
        <v>125</v>
      </c>
      <c r="Q16" s="55" t="s">
        <v>126</v>
      </c>
      <c r="R16" s="7" t="s">
        <v>19</v>
      </c>
      <c r="S16" s="7" t="s">
        <v>20</v>
      </c>
      <c r="T16" s="7" t="s">
        <v>21</v>
      </c>
      <c r="U16" s="7" t="s">
        <v>22</v>
      </c>
    </row>
    <row r="17" spans="1:21" ht="35.25" customHeight="1" thickBot="1" x14ac:dyDescent="0.3">
      <c r="A17" s="10">
        <v>1</v>
      </c>
      <c r="B17" s="11" t="s">
        <v>139</v>
      </c>
      <c r="C17" s="35" t="s">
        <v>24</v>
      </c>
      <c r="D17" s="35" t="s">
        <v>25</v>
      </c>
      <c r="E17" s="35">
        <v>10</v>
      </c>
      <c r="F17" s="35">
        <v>10</v>
      </c>
      <c r="G17" s="35" t="s">
        <v>26</v>
      </c>
      <c r="H17" s="10">
        <v>2</v>
      </c>
      <c r="I17" s="10">
        <v>5</v>
      </c>
      <c r="J17" s="10">
        <v>4</v>
      </c>
      <c r="K17" s="10">
        <v>3</v>
      </c>
      <c r="L17" s="10">
        <v>8</v>
      </c>
      <c r="M17" s="36">
        <v>4</v>
      </c>
      <c r="N17" s="45">
        <v>7</v>
      </c>
      <c r="O17" s="45">
        <v>6</v>
      </c>
      <c r="P17" s="45">
        <v>5</v>
      </c>
      <c r="Q17" s="45">
        <v>4</v>
      </c>
      <c r="R17" s="37">
        <f t="shared" ref="R17:R29" si="0">SUM(H17:Q17)</f>
        <v>48</v>
      </c>
      <c r="S17" s="38">
        <v>65</v>
      </c>
      <c r="T17" s="38">
        <f t="shared" ref="T17:T29" si="1">(R17*100)/S17</f>
        <v>73.84615384615384</v>
      </c>
      <c r="U17" s="10" t="s">
        <v>30</v>
      </c>
    </row>
    <row r="18" spans="1:21" ht="40.200000000000003" thickBot="1" x14ac:dyDescent="0.3">
      <c r="A18" s="13">
        <v>2</v>
      </c>
      <c r="B18" s="11" t="s">
        <v>140</v>
      </c>
      <c r="C18" s="35" t="s">
        <v>24</v>
      </c>
      <c r="D18" s="35" t="s">
        <v>25</v>
      </c>
      <c r="E18" s="35">
        <v>10</v>
      </c>
      <c r="F18" s="35">
        <v>10</v>
      </c>
      <c r="G18" s="35" t="s">
        <v>26</v>
      </c>
      <c r="H18" s="13">
        <v>2</v>
      </c>
      <c r="I18" s="13">
        <v>5</v>
      </c>
      <c r="J18" s="13">
        <v>4</v>
      </c>
      <c r="K18" s="13">
        <v>1</v>
      </c>
      <c r="L18" s="13">
        <v>5</v>
      </c>
      <c r="M18" s="39">
        <v>4</v>
      </c>
      <c r="N18" s="45">
        <v>9</v>
      </c>
      <c r="O18" s="45">
        <v>6</v>
      </c>
      <c r="P18" s="45">
        <v>5</v>
      </c>
      <c r="Q18" s="45">
        <v>2</v>
      </c>
      <c r="R18" s="37">
        <f t="shared" si="0"/>
        <v>43</v>
      </c>
      <c r="S18" s="38">
        <v>65</v>
      </c>
      <c r="T18" s="38">
        <f t="shared" si="1"/>
        <v>66.15384615384616</v>
      </c>
      <c r="U18" s="13" t="s">
        <v>30</v>
      </c>
    </row>
    <row r="19" spans="1:21" ht="40.200000000000003" thickBot="1" x14ac:dyDescent="0.3">
      <c r="A19" s="13">
        <v>3</v>
      </c>
      <c r="B19" s="11" t="s">
        <v>141</v>
      </c>
      <c r="C19" s="35" t="s">
        <v>24</v>
      </c>
      <c r="D19" s="35" t="s">
        <v>25</v>
      </c>
      <c r="E19" s="35">
        <v>10</v>
      </c>
      <c r="F19" s="35">
        <v>10</v>
      </c>
      <c r="G19" s="35" t="s">
        <v>26</v>
      </c>
      <c r="H19" s="13">
        <v>2</v>
      </c>
      <c r="I19" s="13">
        <v>5</v>
      </c>
      <c r="J19" s="13">
        <v>4</v>
      </c>
      <c r="K19" s="13">
        <v>0</v>
      </c>
      <c r="L19" s="13">
        <v>5</v>
      </c>
      <c r="M19" s="39">
        <v>4</v>
      </c>
      <c r="N19" s="45">
        <v>8</v>
      </c>
      <c r="O19" s="45">
        <v>5</v>
      </c>
      <c r="P19" s="45">
        <v>5</v>
      </c>
      <c r="Q19" s="45">
        <v>4</v>
      </c>
      <c r="R19" s="37">
        <f t="shared" si="0"/>
        <v>42</v>
      </c>
      <c r="S19" s="38">
        <v>65</v>
      </c>
      <c r="T19" s="38">
        <f t="shared" si="1"/>
        <v>64.615384615384613</v>
      </c>
      <c r="U19" s="13" t="s">
        <v>30</v>
      </c>
    </row>
    <row r="20" spans="1:21" ht="40.200000000000003" thickBot="1" x14ac:dyDescent="0.3">
      <c r="A20" s="13">
        <v>4</v>
      </c>
      <c r="B20" s="11" t="s">
        <v>142</v>
      </c>
      <c r="C20" s="35" t="s">
        <v>24</v>
      </c>
      <c r="D20" s="35" t="s">
        <v>25</v>
      </c>
      <c r="E20" s="35">
        <v>10</v>
      </c>
      <c r="F20" s="35">
        <v>10</v>
      </c>
      <c r="G20" s="35" t="s">
        <v>26</v>
      </c>
      <c r="H20" s="13">
        <v>2</v>
      </c>
      <c r="I20" s="13">
        <v>3</v>
      </c>
      <c r="J20" s="13">
        <v>2</v>
      </c>
      <c r="K20" s="13">
        <v>4</v>
      </c>
      <c r="L20" s="13">
        <v>0</v>
      </c>
      <c r="M20" s="39">
        <v>4</v>
      </c>
      <c r="N20" s="45">
        <v>8</v>
      </c>
      <c r="O20" s="45">
        <v>4</v>
      </c>
      <c r="P20" s="45">
        <v>5</v>
      </c>
      <c r="Q20" s="45">
        <v>5</v>
      </c>
      <c r="R20" s="37">
        <f t="shared" si="0"/>
        <v>37</v>
      </c>
      <c r="S20" s="38">
        <v>65</v>
      </c>
      <c r="T20" s="38">
        <f t="shared" si="1"/>
        <v>56.92307692307692</v>
      </c>
      <c r="U20" s="13" t="s">
        <v>30</v>
      </c>
    </row>
    <row r="21" spans="1:21" ht="40.200000000000003" thickBot="1" x14ac:dyDescent="0.3">
      <c r="A21" s="13">
        <v>5</v>
      </c>
      <c r="B21" s="11" t="s">
        <v>143</v>
      </c>
      <c r="C21" s="35" t="s">
        <v>24</v>
      </c>
      <c r="D21" s="35" t="s">
        <v>25</v>
      </c>
      <c r="E21" s="35">
        <v>10</v>
      </c>
      <c r="F21" s="35">
        <v>10</v>
      </c>
      <c r="G21" s="16" t="s">
        <v>26</v>
      </c>
      <c r="H21" s="13">
        <v>2</v>
      </c>
      <c r="I21" s="13">
        <v>3</v>
      </c>
      <c r="J21" s="13">
        <v>2</v>
      </c>
      <c r="K21" s="13">
        <v>0</v>
      </c>
      <c r="L21" s="13">
        <v>5</v>
      </c>
      <c r="M21" s="39">
        <v>4</v>
      </c>
      <c r="N21" s="45">
        <v>8</v>
      </c>
      <c r="O21" s="45">
        <v>2</v>
      </c>
      <c r="P21" s="45">
        <v>5</v>
      </c>
      <c r="Q21" s="45">
        <v>0</v>
      </c>
      <c r="R21" s="37">
        <f t="shared" si="0"/>
        <v>31</v>
      </c>
      <c r="S21" s="38">
        <v>65</v>
      </c>
      <c r="T21" s="38">
        <f t="shared" si="1"/>
        <v>47.692307692307693</v>
      </c>
      <c r="U21" s="13" t="s">
        <v>35</v>
      </c>
    </row>
    <row r="22" spans="1:21" ht="40.200000000000003" thickBot="1" x14ac:dyDescent="0.3">
      <c r="A22" s="13">
        <v>6</v>
      </c>
      <c r="B22" s="11" t="s">
        <v>144</v>
      </c>
      <c r="C22" s="35" t="s">
        <v>24</v>
      </c>
      <c r="D22" s="35" t="s">
        <v>25</v>
      </c>
      <c r="E22" s="35">
        <v>10</v>
      </c>
      <c r="F22" s="35">
        <v>10</v>
      </c>
      <c r="G22" s="16" t="s">
        <v>26</v>
      </c>
      <c r="H22" s="13">
        <v>2</v>
      </c>
      <c r="I22" s="13">
        <v>5</v>
      </c>
      <c r="J22" s="13">
        <v>2</v>
      </c>
      <c r="K22" s="13">
        <v>1</v>
      </c>
      <c r="L22" s="13">
        <v>0</v>
      </c>
      <c r="M22" s="39">
        <v>4</v>
      </c>
      <c r="N22" s="45">
        <v>7</v>
      </c>
      <c r="O22" s="45">
        <v>2</v>
      </c>
      <c r="P22" s="45">
        <v>5</v>
      </c>
      <c r="Q22" s="45">
        <v>2</v>
      </c>
      <c r="R22" s="37">
        <f t="shared" si="0"/>
        <v>30</v>
      </c>
      <c r="S22" s="47">
        <v>65</v>
      </c>
      <c r="T22" s="47">
        <f t="shared" si="1"/>
        <v>46.153846153846153</v>
      </c>
      <c r="U22" s="60" t="s">
        <v>35</v>
      </c>
    </row>
    <row r="23" spans="1:21" ht="40.200000000000003" thickBot="1" x14ac:dyDescent="0.3">
      <c r="A23" s="13">
        <v>7</v>
      </c>
      <c r="B23" s="11" t="s">
        <v>145</v>
      </c>
      <c r="C23" s="35" t="s">
        <v>24</v>
      </c>
      <c r="D23" s="35" t="s">
        <v>25</v>
      </c>
      <c r="E23" s="35">
        <v>10</v>
      </c>
      <c r="F23" s="35">
        <v>10</v>
      </c>
      <c r="G23" s="16" t="s">
        <v>26</v>
      </c>
      <c r="H23" s="60">
        <v>2</v>
      </c>
      <c r="I23" s="60">
        <v>3</v>
      </c>
      <c r="J23" s="60">
        <v>2</v>
      </c>
      <c r="K23" s="60">
        <v>0</v>
      </c>
      <c r="L23" s="60">
        <v>5</v>
      </c>
      <c r="M23" s="62">
        <v>4</v>
      </c>
      <c r="N23" s="45">
        <v>5</v>
      </c>
      <c r="O23" s="45">
        <v>1</v>
      </c>
      <c r="P23" s="45">
        <v>3</v>
      </c>
      <c r="Q23" s="45">
        <v>0</v>
      </c>
      <c r="R23" s="63">
        <f t="shared" si="0"/>
        <v>25</v>
      </c>
      <c r="S23" s="45">
        <v>65</v>
      </c>
      <c r="T23" s="45">
        <f t="shared" si="1"/>
        <v>38.46153846153846</v>
      </c>
      <c r="U23" s="60" t="s">
        <v>35</v>
      </c>
    </row>
    <row r="24" spans="1:21" ht="40.200000000000003" thickBot="1" x14ac:dyDescent="0.3">
      <c r="A24" s="13">
        <v>8</v>
      </c>
      <c r="B24" s="64" t="s">
        <v>146</v>
      </c>
      <c r="C24" s="65" t="s">
        <v>24</v>
      </c>
      <c r="D24" s="35" t="s">
        <v>25</v>
      </c>
      <c r="E24" s="35">
        <v>10</v>
      </c>
      <c r="F24" s="35">
        <v>10</v>
      </c>
      <c r="G24" s="66" t="s">
        <v>26</v>
      </c>
      <c r="H24" s="44">
        <v>1</v>
      </c>
      <c r="I24" s="44">
        <v>3</v>
      </c>
      <c r="J24" s="44">
        <v>0</v>
      </c>
      <c r="K24" s="44">
        <v>0</v>
      </c>
      <c r="L24" s="44">
        <v>5</v>
      </c>
      <c r="M24" s="45">
        <v>4</v>
      </c>
      <c r="N24" s="45">
        <v>2</v>
      </c>
      <c r="O24" s="45">
        <v>3</v>
      </c>
      <c r="P24" s="45">
        <v>4</v>
      </c>
      <c r="Q24" s="45">
        <v>2</v>
      </c>
      <c r="R24" s="63">
        <f t="shared" si="0"/>
        <v>24</v>
      </c>
      <c r="S24" s="45">
        <v>65</v>
      </c>
      <c r="T24" s="45">
        <f t="shared" si="1"/>
        <v>36.92307692307692</v>
      </c>
      <c r="U24" s="60" t="s">
        <v>35</v>
      </c>
    </row>
    <row r="25" spans="1:21" ht="40.200000000000003" thickBot="1" x14ac:dyDescent="0.3">
      <c r="A25" s="13">
        <v>9</v>
      </c>
      <c r="B25" s="64" t="s">
        <v>147</v>
      </c>
      <c r="C25" s="65" t="s">
        <v>24</v>
      </c>
      <c r="D25" s="35" t="s">
        <v>25</v>
      </c>
      <c r="E25" s="35">
        <v>10</v>
      </c>
      <c r="F25" s="35">
        <v>10</v>
      </c>
      <c r="G25" s="66" t="s">
        <v>26</v>
      </c>
      <c r="H25" s="44">
        <v>2</v>
      </c>
      <c r="I25" s="44">
        <v>3</v>
      </c>
      <c r="J25" s="44">
        <v>2</v>
      </c>
      <c r="K25" s="44">
        <v>0</v>
      </c>
      <c r="L25" s="44">
        <v>5</v>
      </c>
      <c r="M25" s="45">
        <v>4</v>
      </c>
      <c r="N25" s="45">
        <v>3</v>
      </c>
      <c r="O25" s="45">
        <v>3</v>
      </c>
      <c r="P25" s="45">
        <v>2</v>
      </c>
      <c r="Q25" s="45">
        <v>0</v>
      </c>
      <c r="R25" s="63">
        <f t="shared" si="0"/>
        <v>24</v>
      </c>
      <c r="S25" s="45">
        <v>65</v>
      </c>
      <c r="T25" s="45">
        <f t="shared" si="1"/>
        <v>36.92307692307692</v>
      </c>
      <c r="U25" s="60" t="s">
        <v>35</v>
      </c>
    </row>
    <row r="26" spans="1:21" ht="40.200000000000003" thickBot="1" x14ac:dyDescent="0.3">
      <c r="A26" s="13">
        <v>10</v>
      </c>
      <c r="B26" s="64" t="s">
        <v>148</v>
      </c>
      <c r="C26" s="65" t="s">
        <v>24</v>
      </c>
      <c r="D26" s="35" t="s">
        <v>25</v>
      </c>
      <c r="E26" s="35">
        <v>10</v>
      </c>
      <c r="F26" s="35">
        <v>10</v>
      </c>
      <c r="G26" s="66" t="s">
        <v>26</v>
      </c>
      <c r="H26" s="44">
        <v>2</v>
      </c>
      <c r="I26" s="44">
        <v>3</v>
      </c>
      <c r="J26" s="44">
        <v>2</v>
      </c>
      <c r="K26" s="44">
        <v>0</v>
      </c>
      <c r="L26" s="44">
        <v>5</v>
      </c>
      <c r="M26" s="45">
        <v>4</v>
      </c>
      <c r="N26" s="45">
        <v>1</v>
      </c>
      <c r="O26" s="45">
        <v>2</v>
      </c>
      <c r="P26" s="45">
        <v>4</v>
      </c>
      <c r="Q26" s="45">
        <v>0</v>
      </c>
      <c r="R26" s="63">
        <f t="shared" si="0"/>
        <v>23</v>
      </c>
      <c r="S26" s="45">
        <v>65</v>
      </c>
      <c r="T26" s="45">
        <f t="shared" si="1"/>
        <v>35.384615384615387</v>
      </c>
      <c r="U26" s="60" t="s">
        <v>35</v>
      </c>
    </row>
    <row r="27" spans="1:21" ht="40.200000000000003" thickBot="1" x14ac:dyDescent="0.3">
      <c r="A27" s="13">
        <v>11</v>
      </c>
      <c r="B27" s="64" t="s">
        <v>149</v>
      </c>
      <c r="C27" s="65" t="s">
        <v>24</v>
      </c>
      <c r="D27" s="35" t="s">
        <v>25</v>
      </c>
      <c r="E27" s="35">
        <v>10</v>
      </c>
      <c r="F27" s="35">
        <v>10</v>
      </c>
      <c r="G27" s="66" t="s">
        <v>26</v>
      </c>
      <c r="H27" s="44">
        <v>3</v>
      </c>
      <c r="I27" s="44">
        <v>3</v>
      </c>
      <c r="J27" s="44">
        <v>0</v>
      </c>
      <c r="K27" s="44">
        <v>0</v>
      </c>
      <c r="L27" s="44">
        <v>5</v>
      </c>
      <c r="M27" s="45">
        <v>4</v>
      </c>
      <c r="N27" s="45">
        <v>3</v>
      </c>
      <c r="O27" s="45">
        <v>3</v>
      </c>
      <c r="P27" s="45">
        <v>0</v>
      </c>
      <c r="Q27" s="45">
        <v>0</v>
      </c>
      <c r="R27" s="63">
        <f t="shared" si="0"/>
        <v>21</v>
      </c>
      <c r="S27" s="45">
        <v>65</v>
      </c>
      <c r="T27" s="45">
        <f t="shared" si="1"/>
        <v>32.307692307692307</v>
      </c>
      <c r="U27" s="60" t="s">
        <v>35</v>
      </c>
    </row>
    <row r="28" spans="1:21" ht="40.200000000000003" thickBot="1" x14ac:dyDescent="0.3">
      <c r="A28" s="13">
        <v>12</v>
      </c>
      <c r="B28" s="64" t="s">
        <v>150</v>
      </c>
      <c r="C28" s="65" t="s">
        <v>24</v>
      </c>
      <c r="D28" s="35" t="s">
        <v>25</v>
      </c>
      <c r="E28" s="35">
        <v>10</v>
      </c>
      <c r="F28" s="35">
        <v>10</v>
      </c>
      <c r="G28" s="66" t="s">
        <v>26</v>
      </c>
      <c r="H28" s="44">
        <v>2</v>
      </c>
      <c r="I28" s="44">
        <v>3</v>
      </c>
      <c r="J28" s="44">
        <v>0</v>
      </c>
      <c r="K28" s="44">
        <v>0</v>
      </c>
      <c r="L28" s="44">
        <v>5</v>
      </c>
      <c r="M28" s="45">
        <v>4</v>
      </c>
      <c r="N28" s="45">
        <v>4</v>
      </c>
      <c r="O28" s="45">
        <v>1</v>
      </c>
      <c r="P28" s="45">
        <v>1</v>
      </c>
      <c r="Q28" s="45">
        <v>0</v>
      </c>
      <c r="R28" s="63">
        <f t="shared" si="0"/>
        <v>20</v>
      </c>
      <c r="S28" s="45">
        <v>65</v>
      </c>
      <c r="T28" s="45">
        <f t="shared" si="1"/>
        <v>30.76923076923077</v>
      </c>
      <c r="U28" s="60" t="s">
        <v>35</v>
      </c>
    </row>
    <row r="29" spans="1:21" ht="40.200000000000003" thickBot="1" x14ac:dyDescent="0.3">
      <c r="A29" s="13">
        <v>13</v>
      </c>
      <c r="B29" s="64" t="s">
        <v>151</v>
      </c>
      <c r="C29" s="65" t="s">
        <v>24</v>
      </c>
      <c r="D29" s="35" t="s">
        <v>25</v>
      </c>
      <c r="E29" s="35">
        <v>10</v>
      </c>
      <c r="F29" s="67">
        <v>10</v>
      </c>
      <c r="G29" s="42" t="s">
        <v>26</v>
      </c>
      <c r="H29" s="44">
        <v>2</v>
      </c>
      <c r="I29" s="44">
        <v>3</v>
      </c>
      <c r="J29" s="44">
        <v>0</v>
      </c>
      <c r="K29" s="44">
        <v>0</v>
      </c>
      <c r="L29" s="44">
        <v>5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f t="shared" si="0"/>
        <v>10</v>
      </c>
      <c r="S29" s="45">
        <v>65</v>
      </c>
      <c r="T29" s="45">
        <f t="shared" si="1"/>
        <v>15.384615384615385</v>
      </c>
      <c r="U29" s="44" t="s">
        <v>35</v>
      </c>
    </row>
    <row r="30" spans="1:21" ht="13.2" x14ac:dyDescent="0.25">
      <c r="A30" s="20"/>
      <c r="B30" s="19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1"/>
      <c r="N30" s="21"/>
      <c r="O30" s="21"/>
      <c r="P30" s="21"/>
      <c r="Q30" s="21"/>
      <c r="R30" s="22"/>
      <c r="S30" s="22"/>
      <c r="T30" s="22"/>
      <c r="U30" s="4"/>
    </row>
    <row r="31" spans="1:21" ht="13.2" x14ac:dyDescent="0.25">
      <c r="A31" s="20"/>
      <c r="B31" s="19"/>
      <c r="C31" s="18"/>
      <c r="D31" s="18"/>
      <c r="E31" s="18"/>
      <c r="F31" s="18"/>
      <c r="G31" s="18"/>
      <c r="H31" s="20"/>
      <c r="I31" s="20"/>
      <c r="J31" s="20"/>
      <c r="K31" s="20"/>
      <c r="L31" s="20"/>
      <c r="M31" s="21"/>
      <c r="N31" s="21"/>
      <c r="O31" s="21"/>
      <c r="P31" s="21"/>
      <c r="Q31" s="21"/>
      <c r="R31" s="22"/>
      <c r="S31" s="22"/>
      <c r="T31" s="22"/>
      <c r="U31" s="4"/>
    </row>
    <row r="32" spans="1:21" ht="13.2" x14ac:dyDescent="0.25">
      <c r="A32" s="18"/>
      <c r="B32" s="19"/>
      <c r="C32" s="18"/>
      <c r="D32" s="18"/>
      <c r="E32" s="18"/>
      <c r="F32" s="18"/>
      <c r="G32" s="18"/>
      <c r="H32" s="20"/>
      <c r="I32" s="20"/>
      <c r="J32" s="20"/>
      <c r="K32" s="20"/>
      <c r="L32" s="20"/>
      <c r="M32" s="21"/>
      <c r="N32" s="21"/>
      <c r="O32" s="21"/>
      <c r="P32" s="21"/>
      <c r="Q32" s="21"/>
      <c r="R32" s="21"/>
      <c r="S32" s="21"/>
      <c r="T32" s="21"/>
      <c r="U32" s="20"/>
    </row>
    <row r="33" spans="1:21" ht="13.2" x14ac:dyDescent="0.25">
      <c r="A33" s="18"/>
      <c r="B33" s="23" t="s">
        <v>56</v>
      </c>
      <c r="C33" s="18"/>
      <c r="D33" s="18"/>
      <c r="E33" s="18"/>
      <c r="F33" s="18"/>
      <c r="G33" s="77" t="s">
        <v>167</v>
      </c>
      <c r="H33" s="20"/>
      <c r="I33" s="20"/>
      <c r="J33" s="20"/>
      <c r="K33" s="20"/>
      <c r="L33" s="20"/>
      <c r="M33" s="21"/>
      <c r="N33" s="21"/>
      <c r="O33" s="21"/>
      <c r="P33" s="21"/>
      <c r="Q33" s="21"/>
      <c r="R33" s="21"/>
      <c r="S33" s="21"/>
      <c r="T33" s="21"/>
      <c r="U33" s="20"/>
    </row>
    <row r="34" spans="1:21" ht="13.2" x14ac:dyDescent="0.25">
      <c r="A34" s="24"/>
      <c r="B34" s="25" t="s">
        <v>58</v>
      </c>
      <c r="C34" s="26"/>
      <c r="D34" s="26"/>
      <c r="E34" s="26"/>
      <c r="F34" s="26"/>
      <c r="G34" s="78" t="s">
        <v>169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13.2" x14ac:dyDescent="0.25">
      <c r="A35" s="24"/>
      <c r="B35" s="27"/>
      <c r="C35" s="27"/>
      <c r="D35" s="27"/>
      <c r="E35" s="27"/>
      <c r="F35" s="27"/>
      <c r="G35" s="77" t="s">
        <v>168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3.2" x14ac:dyDescent="0.25">
      <c r="A36" s="24"/>
      <c r="B36" s="27"/>
      <c r="C36" s="27"/>
      <c r="D36" s="27"/>
      <c r="E36" s="27"/>
      <c r="F36" s="27"/>
      <c r="G36" s="77" t="s">
        <v>170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3.2" x14ac:dyDescent="0.25">
      <c r="A37" s="24"/>
      <c r="B37" s="27"/>
      <c r="C37" s="27"/>
      <c r="D37" s="27"/>
      <c r="E37" s="27"/>
      <c r="F37" s="27"/>
      <c r="G37" s="77" t="s">
        <v>171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</sheetData>
  <sortState ref="B17:V29">
    <sortCondition descending="1" ref="R17:R29"/>
  </sortState>
  <mergeCells count="11">
    <mergeCell ref="A14:U14"/>
    <mergeCell ref="A9:M9"/>
    <mergeCell ref="A13:U13"/>
    <mergeCell ref="A10:Q10"/>
    <mergeCell ref="A11:Q11"/>
    <mergeCell ref="A12:Q12"/>
    <mergeCell ref="A3:U3"/>
    <mergeCell ref="A5:U5"/>
    <mergeCell ref="A6:U6"/>
    <mergeCell ref="A7:U7"/>
    <mergeCell ref="A8:Q8"/>
  </mergeCells>
  <pageMargins left="0.70078740157480324" right="0.70078740157480324" top="0.75196850393700787" bottom="0.75196850393700787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abSelected="1" workbookViewId="0">
      <selection activeCell="C17" sqref="C17"/>
    </sheetView>
  </sheetViews>
  <sheetFormatPr defaultRowHeight="12" x14ac:dyDescent="0.25"/>
  <cols>
    <col min="2" max="2" width="12.28515625" customWidth="1"/>
    <col min="3" max="3" width="16.7109375" customWidth="1"/>
    <col min="4" max="4" width="20.140625" customWidth="1"/>
    <col min="5" max="5" width="12.7109375" customWidth="1"/>
    <col min="6" max="6" width="11" customWidth="1"/>
    <col min="7" max="7" width="22.140625" customWidth="1"/>
    <col min="8" max="8" width="13.28515625" customWidth="1"/>
    <col min="9" max="9" width="12.7109375" customWidth="1"/>
    <col min="10" max="10" width="13" customWidth="1"/>
    <col min="11" max="11" width="14.28515625" customWidth="1"/>
    <col min="12" max="12" width="13.140625" customWidth="1"/>
    <col min="13" max="17" width="13" customWidth="1"/>
    <col min="18" max="18" width="15.7109375" customWidth="1"/>
    <col min="19" max="19" width="15" customWidth="1"/>
    <col min="20" max="20" width="13.42578125" customWidth="1"/>
    <col min="21" max="21" width="16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3.8" x14ac:dyDescent="0.25">
      <c r="A3" s="79" t="s">
        <v>152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ht="13.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8" x14ac:dyDescent="0.25">
      <c r="A5" s="80" t="s">
        <v>153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13.8" x14ac:dyDescent="0.25">
      <c r="A6" s="80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 ht="13.8" x14ac:dyDescent="0.25">
      <c r="A7" s="81" t="s">
        <v>2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ht="13.8" x14ac:dyDescent="0.25">
      <c r="A8" s="82" t="s">
        <v>165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74"/>
      <c r="S8" s="74"/>
      <c r="T8" s="74"/>
      <c r="U8" s="74"/>
    </row>
    <row r="9" spans="1:21" ht="13.8" x14ac:dyDescent="0.25">
      <c r="A9" s="82" t="s">
        <v>166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3"/>
      <c r="O9" s="3"/>
      <c r="P9" s="3"/>
      <c r="Q9" s="3"/>
      <c r="R9" s="3"/>
      <c r="S9" s="3"/>
      <c r="T9" s="3"/>
      <c r="U9" s="3"/>
    </row>
    <row r="10" spans="1:21" ht="13.8" x14ac:dyDescent="0.25">
      <c r="A10" s="84" t="s">
        <v>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75"/>
      <c r="S10" s="75"/>
      <c r="T10" s="75"/>
      <c r="U10" s="75"/>
    </row>
    <row r="11" spans="1:21" ht="13.8" x14ac:dyDescent="0.25">
      <c r="A11" s="84" t="s">
        <v>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75"/>
      <c r="S11" s="75"/>
      <c r="T11" s="75"/>
      <c r="U11" s="75"/>
    </row>
    <row r="12" spans="1:21" ht="13.8" x14ac:dyDescent="0.25">
      <c r="A12" s="84" t="s">
        <v>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75"/>
      <c r="S12" s="75"/>
      <c r="T12" s="75"/>
      <c r="U12" s="75"/>
    </row>
    <row r="13" spans="1:21" ht="13.8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13.2" x14ac:dyDescent="0.25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</row>
    <row r="15" spans="1:21" ht="13.8" thickBot="1" x14ac:dyDescent="0.3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79.8" thickBot="1" x14ac:dyDescent="0.3">
      <c r="A16" s="7" t="s">
        <v>6</v>
      </c>
      <c r="B16" s="8" t="s">
        <v>7</v>
      </c>
      <c r="C16" s="7" t="s">
        <v>8</v>
      </c>
      <c r="D16" s="7" t="s">
        <v>9</v>
      </c>
      <c r="E16" s="7" t="s">
        <v>10</v>
      </c>
      <c r="F16" s="7" t="s">
        <v>11</v>
      </c>
      <c r="G16" s="7" t="s">
        <v>12</v>
      </c>
      <c r="H16" s="7" t="s">
        <v>13</v>
      </c>
      <c r="I16" s="7" t="s">
        <v>14</v>
      </c>
      <c r="J16" s="7" t="s">
        <v>15</v>
      </c>
      <c r="K16" s="9" t="s">
        <v>16</v>
      </c>
      <c r="L16" s="9" t="s">
        <v>17</v>
      </c>
      <c r="M16" s="9" t="s">
        <v>18</v>
      </c>
      <c r="N16" s="68" t="s">
        <v>89</v>
      </c>
      <c r="O16" s="68" t="s">
        <v>90</v>
      </c>
      <c r="P16" s="68" t="s">
        <v>125</v>
      </c>
      <c r="Q16" s="68" t="s">
        <v>126</v>
      </c>
      <c r="R16" s="7" t="s">
        <v>19</v>
      </c>
      <c r="S16" s="7" t="s">
        <v>20</v>
      </c>
      <c r="T16" s="7" t="s">
        <v>21</v>
      </c>
      <c r="U16" s="7" t="s">
        <v>22</v>
      </c>
    </row>
    <row r="17" spans="1:21" ht="27" thickBot="1" x14ac:dyDescent="0.3">
      <c r="A17" s="10">
        <v>1</v>
      </c>
      <c r="B17" s="11" t="s">
        <v>154</v>
      </c>
      <c r="C17" s="16" t="s">
        <v>24</v>
      </c>
      <c r="D17" s="16" t="s">
        <v>25</v>
      </c>
      <c r="E17" s="16">
        <v>11</v>
      </c>
      <c r="F17" s="16">
        <v>11</v>
      </c>
      <c r="G17" s="16" t="s">
        <v>26</v>
      </c>
      <c r="H17" s="10">
        <v>3</v>
      </c>
      <c r="I17" s="10">
        <v>5</v>
      </c>
      <c r="J17" s="10">
        <v>2</v>
      </c>
      <c r="K17" s="10">
        <v>5</v>
      </c>
      <c r="L17" s="10">
        <v>9</v>
      </c>
      <c r="M17" s="69">
        <v>4</v>
      </c>
      <c r="N17" s="45">
        <v>8</v>
      </c>
      <c r="O17" s="45">
        <v>9</v>
      </c>
      <c r="P17" s="45">
        <v>4</v>
      </c>
      <c r="Q17" s="45">
        <v>4</v>
      </c>
      <c r="R17" s="70">
        <f t="shared" ref="R17:R26" si="0">SUM(H17:Q17)</f>
        <v>53</v>
      </c>
      <c r="S17" s="47">
        <v>65</v>
      </c>
      <c r="T17" s="47">
        <f t="shared" ref="T17:T26" si="1">(R17*100)/S17</f>
        <v>81.538461538461533</v>
      </c>
      <c r="U17" s="10" t="s">
        <v>27</v>
      </c>
    </row>
    <row r="18" spans="1:21" ht="27" thickBot="1" x14ac:dyDescent="0.3">
      <c r="A18" s="13">
        <v>2</v>
      </c>
      <c r="B18" s="14" t="s">
        <v>155</v>
      </c>
      <c r="C18" s="16" t="s">
        <v>24</v>
      </c>
      <c r="D18" s="16" t="s">
        <v>25</v>
      </c>
      <c r="E18" s="16">
        <v>11</v>
      </c>
      <c r="F18" s="16">
        <v>11</v>
      </c>
      <c r="G18" s="16" t="s">
        <v>26</v>
      </c>
      <c r="H18" s="13">
        <v>3</v>
      </c>
      <c r="I18" s="13">
        <v>4</v>
      </c>
      <c r="J18" s="13">
        <v>4</v>
      </c>
      <c r="K18" s="13">
        <v>0</v>
      </c>
      <c r="L18" s="13">
        <v>8</v>
      </c>
      <c r="M18" s="71">
        <v>4</v>
      </c>
      <c r="N18" s="45">
        <v>7</v>
      </c>
      <c r="O18" s="45">
        <v>6</v>
      </c>
      <c r="P18" s="45">
        <v>5</v>
      </c>
      <c r="Q18" s="45">
        <v>0</v>
      </c>
      <c r="R18" s="70">
        <f t="shared" si="0"/>
        <v>41</v>
      </c>
      <c r="S18" s="47">
        <v>65</v>
      </c>
      <c r="T18" s="47">
        <f t="shared" si="1"/>
        <v>63.07692307692308</v>
      </c>
      <c r="U18" s="10" t="s">
        <v>30</v>
      </c>
    </row>
    <row r="19" spans="1:21" ht="27" thickBot="1" x14ac:dyDescent="0.3">
      <c r="A19" s="13">
        <v>3</v>
      </c>
      <c r="B19" s="14" t="s">
        <v>156</v>
      </c>
      <c r="C19" s="16" t="s">
        <v>24</v>
      </c>
      <c r="D19" s="16" t="s">
        <v>25</v>
      </c>
      <c r="E19" s="16">
        <v>11</v>
      </c>
      <c r="F19" s="16">
        <v>11</v>
      </c>
      <c r="G19" s="16" t="s">
        <v>26</v>
      </c>
      <c r="H19" s="13">
        <v>3</v>
      </c>
      <c r="I19" s="13">
        <v>3</v>
      </c>
      <c r="J19" s="13">
        <v>2</v>
      </c>
      <c r="K19" s="13">
        <v>1</v>
      </c>
      <c r="L19" s="13">
        <v>5</v>
      </c>
      <c r="M19" s="71">
        <v>2</v>
      </c>
      <c r="N19" s="45">
        <v>3</v>
      </c>
      <c r="O19" s="45">
        <v>5</v>
      </c>
      <c r="P19" s="45">
        <v>2</v>
      </c>
      <c r="Q19" s="45">
        <v>6</v>
      </c>
      <c r="R19" s="70">
        <f t="shared" si="0"/>
        <v>32</v>
      </c>
      <c r="S19" s="47">
        <v>65</v>
      </c>
      <c r="T19" s="47">
        <f t="shared" si="1"/>
        <v>49.230769230769234</v>
      </c>
      <c r="U19" s="10" t="s">
        <v>35</v>
      </c>
    </row>
    <row r="20" spans="1:21" ht="27" thickBot="1" x14ac:dyDescent="0.3">
      <c r="A20" s="13">
        <v>4</v>
      </c>
      <c r="B20" s="14" t="s">
        <v>157</v>
      </c>
      <c r="C20" s="16" t="s">
        <v>24</v>
      </c>
      <c r="D20" s="16" t="s">
        <v>25</v>
      </c>
      <c r="E20" s="16">
        <v>11</v>
      </c>
      <c r="F20" s="16">
        <v>11</v>
      </c>
      <c r="G20" s="35" t="s">
        <v>26</v>
      </c>
      <c r="H20" s="13">
        <v>2</v>
      </c>
      <c r="I20" s="13">
        <v>3</v>
      </c>
      <c r="J20" s="13">
        <v>0</v>
      </c>
      <c r="K20" s="13">
        <v>0</v>
      </c>
      <c r="L20" s="13">
        <v>2</v>
      </c>
      <c r="M20" s="71">
        <v>2</v>
      </c>
      <c r="N20" s="45">
        <v>6</v>
      </c>
      <c r="O20" s="45">
        <v>6</v>
      </c>
      <c r="P20" s="45">
        <v>3</v>
      </c>
      <c r="Q20" s="45">
        <v>7</v>
      </c>
      <c r="R20" s="70">
        <f t="shared" si="0"/>
        <v>31</v>
      </c>
      <c r="S20" s="47">
        <v>65</v>
      </c>
      <c r="T20" s="47">
        <f t="shared" si="1"/>
        <v>47.692307692307693</v>
      </c>
      <c r="U20" s="10" t="s">
        <v>35</v>
      </c>
    </row>
    <row r="21" spans="1:21" ht="27" thickBot="1" x14ac:dyDescent="0.3">
      <c r="A21" s="13">
        <v>5</v>
      </c>
      <c r="B21" s="14" t="s">
        <v>158</v>
      </c>
      <c r="C21" s="16" t="s">
        <v>24</v>
      </c>
      <c r="D21" s="16" t="s">
        <v>25</v>
      </c>
      <c r="E21" s="16">
        <v>11</v>
      </c>
      <c r="F21" s="16">
        <v>11</v>
      </c>
      <c r="G21" s="11" t="s">
        <v>26</v>
      </c>
      <c r="H21" s="13">
        <v>2</v>
      </c>
      <c r="I21" s="13">
        <v>2</v>
      </c>
      <c r="J21" s="13">
        <v>0</v>
      </c>
      <c r="K21" s="13">
        <v>0</v>
      </c>
      <c r="L21" s="13">
        <v>10</v>
      </c>
      <c r="M21" s="71">
        <v>2</v>
      </c>
      <c r="N21" s="45">
        <v>5</v>
      </c>
      <c r="O21" s="45">
        <v>0</v>
      </c>
      <c r="P21" s="45">
        <v>3</v>
      </c>
      <c r="Q21" s="45">
        <v>6</v>
      </c>
      <c r="R21" s="70">
        <f t="shared" si="0"/>
        <v>30</v>
      </c>
      <c r="S21" s="47">
        <v>65</v>
      </c>
      <c r="T21" s="47">
        <f t="shared" si="1"/>
        <v>46.153846153846153</v>
      </c>
      <c r="U21" s="10" t="s">
        <v>35</v>
      </c>
    </row>
    <row r="22" spans="1:21" ht="27" thickBot="1" x14ac:dyDescent="0.3">
      <c r="A22" s="13">
        <v>6</v>
      </c>
      <c r="B22" s="14" t="s">
        <v>159</v>
      </c>
      <c r="C22" s="16" t="s">
        <v>24</v>
      </c>
      <c r="D22" s="16" t="s">
        <v>25</v>
      </c>
      <c r="E22" s="16">
        <v>11</v>
      </c>
      <c r="F22" s="16">
        <v>11</v>
      </c>
      <c r="G22" s="11" t="s">
        <v>26</v>
      </c>
      <c r="H22" s="13">
        <v>3</v>
      </c>
      <c r="I22" s="13">
        <v>5</v>
      </c>
      <c r="J22" s="13">
        <v>2</v>
      </c>
      <c r="K22" s="13">
        <v>3</v>
      </c>
      <c r="L22" s="13">
        <v>5</v>
      </c>
      <c r="M22" s="71">
        <v>0</v>
      </c>
      <c r="N22" s="45">
        <v>0</v>
      </c>
      <c r="O22" s="45">
        <v>4</v>
      </c>
      <c r="P22" s="45">
        <v>5</v>
      </c>
      <c r="Q22" s="45">
        <v>0</v>
      </c>
      <c r="R22" s="70">
        <f t="shared" si="0"/>
        <v>27</v>
      </c>
      <c r="S22" s="47">
        <v>65</v>
      </c>
      <c r="T22" s="47">
        <f t="shared" si="1"/>
        <v>41.53846153846154</v>
      </c>
      <c r="U22" s="10" t="s">
        <v>35</v>
      </c>
    </row>
    <row r="23" spans="1:21" ht="27" thickBot="1" x14ac:dyDescent="0.3">
      <c r="A23" s="13">
        <v>7</v>
      </c>
      <c r="B23" s="14" t="s">
        <v>160</v>
      </c>
      <c r="C23" s="16" t="s">
        <v>24</v>
      </c>
      <c r="D23" s="16" t="s">
        <v>25</v>
      </c>
      <c r="E23" s="16">
        <v>11</v>
      </c>
      <c r="F23" s="16">
        <v>11</v>
      </c>
      <c r="G23" s="11" t="s">
        <v>26</v>
      </c>
      <c r="H23" s="13">
        <v>3</v>
      </c>
      <c r="I23" s="13">
        <v>4</v>
      </c>
      <c r="J23" s="13">
        <v>4</v>
      </c>
      <c r="K23" s="13">
        <v>0</v>
      </c>
      <c r="L23" s="13">
        <v>10</v>
      </c>
      <c r="M23" s="71">
        <v>0</v>
      </c>
      <c r="N23" s="45">
        <v>0</v>
      </c>
      <c r="O23" s="45">
        <v>0</v>
      </c>
      <c r="P23" s="45">
        <v>0</v>
      </c>
      <c r="Q23" s="45">
        <v>0</v>
      </c>
      <c r="R23" s="70">
        <f t="shared" si="0"/>
        <v>21</v>
      </c>
      <c r="S23" s="47">
        <v>65</v>
      </c>
      <c r="T23" s="47">
        <f t="shared" si="1"/>
        <v>32.307692307692307</v>
      </c>
      <c r="U23" s="13" t="s">
        <v>35</v>
      </c>
    </row>
    <row r="24" spans="1:21" ht="27" thickBot="1" x14ac:dyDescent="0.3">
      <c r="A24" s="13">
        <v>8</v>
      </c>
      <c r="B24" s="14" t="s">
        <v>161</v>
      </c>
      <c r="C24" s="16" t="s">
        <v>24</v>
      </c>
      <c r="D24" s="16" t="s">
        <v>25</v>
      </c>
      <c r="E24" s="16">
        <v>11</v>
      </c>
      <c r="F24" s="16">
        <v>11</v>
      </c>
      <c r="G24" s="11" t="s">
        <v>26</v>
      </c>
      <c r="H24" s="13">
        <v>2</v>
      </c>
      <c r="I24" s="13">
        <v>3</v>
      </c>
      <c r="J24" s="13">
        <v>0</v>
      </c>
      <c r="K24" s="13">
        <v>0</v>
      </c>
      <c r="L24" s="13">
        <v>0</v>
      </c>
      <c r="M24" s="71">
        <v>4</v>
      </c>
      <c r="N24" s="45">
        <v>9</v>
      </c>
      <c r="O24" s="45">
        <v>3</v>
      </c>
      <c r="P24" s="45">
        <v>0</v>
      </c>
      <c r="Q24" s="45">
        <v>0</v>
      </c>
      <c r="R24" s="70">
        <f t="shared" si="0"/>
        <v>21</v>
      </c>
      <c r="S24" s="47">
        <v>65</v>
      </c>
      <c r="T24" s="47">
        <f t="shared" si="1"/>
        <v>32.307692307692307</v>
      </c>
      <c r="U24" s="13" t="s">
        <v>35</v>
      </c>
    </row>
    <row r="25" spans="1:21" ht="27" thickBot="1" x14ac:dyDescent="0.3">
      <c r="A25" s="13">
        <v>9</v>
      </c>
      <c r="B25" s="14" t="s">
        <v>162</v>
      </c>
      <c r="C25" s="16" t="s">
        <v>24</v>
      </c>
      <c r="D25" s="16" t="s">
        <v>25</v>
      </c>
      <c r="E25" s="16">
        <v>11</v>
      </c>
      <c r="F25" s="16">
        <v>11</v>
      </c>
      <c r="G25" s="11" t="s">
        <v>26</v>
      </c>
      <c r="H25" s="13">
        <v>3</v>
      </c>
      <c r="I25" s="13">
        <v>1</v>
      </c>
      <c r="J25" s="13">
        <v>0</v>
      </c>
      <c r="K25" s="13">
        <v>1</v>
      </c>
      <c r="L25" s="13">
        <v>0</v>
      </c>
      <c r="M25" s="71">
        <v>4</v>
      </c>
      <c r="N25" s="45">
        <v>0</v>
      </c>
      <c r="O25" s="45">
        <v>5</v>
      </c>
      <c r="P25" s="45">
        <v>0</v>
      </c>
      <c r="Q25" s="45">
        <v>6</v>
      </c>
      <c r="R25" s="70">
        <f t="shared" si="0"/>
        <v>20</v>
      </c>
      <c r="S25" s="47">
        <v>65</v>
      </c>
      <c r="T25" s="47">
        <f t="shared" si="1"/>
        <v>30.76923076923077</v>
      </c>
      <c r="U25" s="13" t="s">
        <v>35</v>
      </c>
    </row>
    <row r="26" spans="1:21" ht="26.4" x14ac:dyDescent="0.25">
      <c r="A26" s="13">
        <v>10</v>
      </c>
      <c r="B26" s="14" t="s">
        <v>163</v>
      </c>
      <c r="C26" s="42" t="s">
        <v>24</v>
      </c>
      <c r="D26" s="42" t="s">
        <v>25</v>
      </c>
      <c r="E26" s="42">
        <v>11</v>
      </c>
      <c r="F26" s="42">
        <v>11</v>
      </c>
      <c r="G26" s="72" t="s">
        <v>26</v>
      </c>
      <c r="H26" s="13">
        <v>1</v>
      </c>
      <c r="I26" s="13">
        <v>0</v>
      </c>
      <c r="J26" s="13">
        <v>0</v>
      </c>
      <c r="K26" s="13">
        <v>3</v>
      </c>
      <c r="L26" s="13">
        <v>0</v>
      </c>
      <c r="M26" s="71">
        <v>0</v>
      </c>
      <c r="N26" s="45">
        <v>0</v>
      </c>
      <c r="O26" s="45">
        <v>3</v>
      </c>
      <c r="P26" s="45">
        <v>0</v>
      </c>
      <c r="Q26" s="45">
        <v>0</v>
      </c>
      <c r="R26" s="45">
        <f t="shared" si="0"/>
        <v>7</v>
      </c>
      <c r="S26" s="45">
        <v>65</v>
      </c>
      <c r="T26" s="45">
        <f t="shared" si="1"/>
        <v>10.76923076923077</v>
      </c>
      <c r="U26" s="73" t="s">
        <v>35</v>
      </c>
    </row>
    <row r="27" spans="1:21" ht="13.2" x14ac:dyDescent="0.25">
      <c r="A27" s="18"/>
      <c r="B27" s="19"/>
      <c r="C27" s="18"/>
      <c r="D27" s="18"/>
      <c r="E27" s="18"/>
      <c r="F27" s="18"/>
      <c r="G27" s="18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2"/>
      <c r="S27" s="22"/>
      <c r="T27" s="22"/>
      <c r="U27" s="4"/>
    </row>
    <row r="28" spans="1:21" ht="13.2" x14ac:dyDescent="0.25">
      <c r="A28" s="18"/>
      <c r="B28" s="19"/>
      <c r="C28" s="18"/>
      <c r="D28" s="18"/>
      <c r="E28" s="18"/>
      <c r="F28" s="18"/>
      <c r="G28" s="18"/>
      <c r="H28" s="20"/>
      <c r="I28" s="20"/>
      <c r="J28" s="20"/>
      <c r="K28" s="20"/>
      <c r="L28" s="20"/>
      <c r="M28" s="21"/>
      <c r="N28" s="21"/>
      <c r="O28" s="21"/>
      <c r="P28" s="21"/>
      <c r="Q28" s="21"/>
      <c r="R28" s="22"/>
      <c r="S28" s="22"/>
      <c r="T28" s="22"/>
      <c r="U28" s="4"/>
    </row>
    <row r="29" spans="1:21" ht="13.2" x14ac:dyDescent="0.25">
      <c r="A29" s="18"/>
      <c r="B29" s="19"/>
      <c r="C29" s="18"/>
      <c r="D29" s="18"/>
      <c r="E29" s="18"/>
      <c r="F29" s="18"/>
      <c r="G29" s="18"/>
      <c r="H29" s="20"/>
      <c r="I29" s="20"/>
      <c r="J29" s="20"/>
      <c r="K29" s="20"/>
      <c r="L29" s="20"/>
      <c r="M29" s="21"/>
      <c r="N29" s="21"/>
      <c r="O29" s="21"/>
      <c r="P29" s="21"/>
      <c r="Q29" s="21"/>
      <c r="R29" s="21"/>
      <c r="S29" s="21"/>
      <c r="T29" s="21"/>
      <c r="U29" s="20"/>
    </row>
    <row r="30" spans="1:21" ht="13.2" x14ac:dyDescent="0.25">
      <c r="A30" s="18"/>
      <c r="B30" s="23" t="s">
        <v>56</v>
      </c>
      <c r="C30" s="18"/>
      <c r="D30" s="18"/>
      <c r="E30" s="18"/>
      <c r="F30" s="18"/>
      <c r="G30" s="77" t="s">
        <v>167</v>
      </c>
      <c r="H30" s="20"/>
      <c r="I30" s="20"/>
      <c r="J30" s="20"/>
      <c r="K30" s="20"/>
      <c r="L30" s="20"/>
      <c r="M30" s="21"/>
      <c r="N30" s="21"/>
      <c r="O30" s="21"/>
      <c r="P30" s="21"/>
      <c r="Q30" s="21"/>
      <c r="R30" s="21"/>
      <c r="S30" s="21"/>
      <c r="T30" s="21"/>
      <c r="U30" s="20"/>
    </row>
    <row r="31" spans="1:21" ht="13.2" x14ac:dyDescent="0.25">
      <c r="A31" s="24"/>
      <c r="B31" s="25" t="s">
        <v>58</v>
      </c>
      <c r="C31" s="26"/>
      <c r="D31" s="26"/>
      <c r="E31" s="26"/>
      <c r="F31" s="26"/>
      <c r="G31" s="78" t="s">
        <v>169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13.2" x14ac:dyDescent="0.25">
      <c r="A32" s="24"/>
      <c r="B32" s="27"/>
      <c r="C32" s="27"/>
      <c r="D32" s="27"/>
      <c r="E32" s="27"/>
      <c r="F32" s="27"/>
      <c r="G32" s="77" t="s">
        <v>168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13.2" x14ac:dyDescent="0.25">
      <c r="A33" s="24"/>
      <c r="B33" s="27"/>
      <c r="C33" s="27"/>
      <c r="D33" s="27"/>
      <c r="E33" s="27"/>
      <c r="F33" s="27"/>
      <c r="G33" s="77" t="s">
        <v>170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13.2" x14ac:dyDescent="0.25">
      <c r="A34" s="24"/>
      <c r="B34" s="27"/>
      <c r="C34" s="27"/>
      <c r="D34" s="27"/>
      <c r="E34" s="27"/>
      <c r="F34" s="27"/>
      <c r="G34" s="77" t="s">
        <v>171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</sheetData>
  <sortState ref="B17:V26">
    <sortCondition descending="1" ref="R17:R26"/>
  </sortState>
  <mergeCells count="11">
    <mergeCell ref="A14:U14"/>
    <mergeCell ref="A9:M9"/>
    <mergeCell ref="A13:U13"/>
    <mergeCell ref="A10:Q10"/>
    <mergeCell ref="A11:Q11"/>
    <mergeCell ref="A12:Q12"/>
    <mergeCell ref="A3:U3"/>
    <mergeCell ref="A5:U5"/>
    <mergeCell ref="A6:U6"/>
    <mergeCell ref="A7:U7"/>
    <mergeCell ref="A8:Q8"/>
  </mergeCells>
  <pageMargins left="0.70078740157480324" right="0.70078740157480324" top="0.75196850393700787" bottom="0.75196850393700787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4</cp:revision>
  <cp:lastPrinted>2023-09-27T14:32:41Z</cp:lastPrinted>
  <dcterms:created xsi:type="dcterms:W3CDTF">2017-09-13T09:18:13Z</dcterms:created>
  <dcterms:modified xsi:type="dcterms:W3CDTF">2023-12-12T06:38:59Z</dcterms:modified>
</cp:coreProperties>
</file>