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9" r:id="rId6"/>
  </sheets>
  <definedNames>
    <definedName name="_xlnm._FilterDatabase" localSheetId="5" hidden="1">'10 класс'!$A$12:$P$17</definedName>
    <definedName name="_xlnm._FilterDatabase" localSheetId="4" hidden="1">'9 класс'!$A$13:$Q$18</definedName>
  </definedNames>
  <calcPr calcId="162913"/>
</workbook>
</file>

<file path=xl/calcChain.xml><?xml version="1.0" encoding="utf-8"?>
<calcChain xmlns="http://schemas.openxmlformats.org/spreadsheetml/2006/main">
  <c r="M20" i="5" l="1"/>
  <c r="O20" i="5" s="1"/>
  <c r="N19" i="6" l="1"/>
  <c r="P19" i="6" s="1"/>
  <c r="N20" i="6"/>
  <c r="P20" i="6" s="1"/>
  <c r="M13" i="9" l="1"/>
  <c r="M14" i="9"/>
  <c r="M15" i="9"/>
  <c r="M16" i="9"/>
  <c r="M17" i="4"/>
  <c r="M20" i="4"/>
  <c r="M18" i="4"/>
  <c r="M19" i="4"/>
  <c r="M21" i="4"/>
  <c r="K16" i="3" l="1"/>
  <c r="M16" i="3"/>
  <c r="K17" i="3"/>
  <c r="M17" i="3"/>
  <c r="K18" i="3"/>
  <c r="M18" i="3"/>
  <c r="K19" i="3"/>
  <c r="M19" i="3"/>
  <c r="K20" i="3"/>
  <c r="M20" i="3"/>
  <c r="K21" i="3"/>
  <c r="M21" i="3"/>
  <c r="K22" i="3"/>
  <c r="M22" i="3"/>
  <c r="K23" i="3"/>
  <c r="M23" i="3"/>
  <c r="K24" i="3"/>
  <c r="M24" i="3"/>
  <c r="K25" i="3"/>
  <c r="M25" i="3"/>
  <c r="K26" i="3"/>
  <c r="M26" i="3"/>
  <c r="K27" i="3"/>
  <c r="M27" i="3"/>
  <c r="K28" i="3"/>
  <c r="M28" i="3"/>
  <c r="K29" i="3"/>
  <c r="M29" i="3"/>
  <c r="K30" i="3"/>
  <c r="M30" i="3"/>
  <c r="K31" i="3"/>
  <c r="M31" i="3"/>
  <c r="M21" i="9" l="1"/>
  <c r="O21" i="9"/>
  <c r="M19" i="9"/>
  <c r="O19" i="9"/>
  <c r="O13" i="9"/>
  <c r="O14" i="9"/>
  <c r="M20" i="9"/>
  <c r="O20" i="9"/>
  <c r="M22" i="9"/>
  <c r="O22" i="9"/>
  <c r="M18" i="9"/>
  <c r="O18" i="9" s="1"/>
  <c r="O15" i="9"/>
  <c r="M17" i="9"/>
  <c r="O17" i="9" s="1"/>
  <c r="O16" i="9"/>
  <c r="M23" i="9"/>
  <c r="O23" i="9" s="1"/>
  <c r="O17" i="4"/>
  <c r="O19" i="4"/>
  <c r="K23" i="2"/>
  <c r="K22" i="2"/>
  <c r="K18" i="2"/>
  <c r="K16" i="2"/>
  <c r="K21" i="2"/>
  <c r="M21" i="2"/>
  <c r="K19" i="2"/>
  <c r="M19" i="2" s="1"/>
  <c r="K20" i="2"/>
  <c r="M20" i="2"/>
  <c r="K17" i="2"/>
  <c r="M17" i="2" s="1"/>
  <c r="N15" i="6"/>
  <c r="P15" i="6" s="1"/>
  <c r="N16" i="6"/>
  <c r="P16" i="6" s="1"/>
  <c r="N17" i="6"/>
  <c r="P17" i="6" s="1"/>
  <c r="N14" i="6"/>
  <c r="P14" i="6" s="1"/>
  <c r="N18" i="6"/>
  <c r="P18" i="6" s="1"/>
  <c r="M16" i="2" l="1"/>
  <c r="M18" i="2"/>
  <c r="M30" i="5"/>
  <c r="O30" i="5" s="1"/>
  <c r="M28" i="5"/>
  <c r="O28" i="5" s="1"/>
  <c r="M16" i="5"/>
  <c r="O16" i="5" s="1"/>
  <c r="M25" i="5"/>
  <c r="O25" i="5" s="1"/>
  <c r="M27" i="5"/>
  <c r="O27" i="5" s="1"/>
  <c r="M18" i="5"/>
  <c r="O18" i="5" s="1"/>
  <c r="M23" i="5"/>
  <c r="O23" i="5" s="1"/>
  <c r="M19" i="5"/>
  <c r="O19" i="5" s="1"/>
  <c r="M21" i="5"/>
  <c r="O21" i="5" s="1"/>
  <c r="M22" i="5"/>
  <c r="O22" i="5" s="1"/>
  <c r="M17" i="5"/>
  <c r="O17" i="5" s="1"/>
  <c r="M26" i="5"/>
  <c r="O26" i="5" s="1"/>
  <c r="M24" i="5"/>
  <c r="O24" i="5" s="1"/>
  <c r="M29" i="5"/>
  <c r="O29" i="5" s="1"/>
  <c r="O21" i="4"/>
  <c r="O18" i="4"/>
  <c r="O20" i="4"/>
  <c r="K25" i="2"/>
  <c r="K24" i="2"/>
  <c r="M22" i="2"/>
  <c r="M23" i="2"/>
  <c r="M24" i="2" l="1"/>
  <c r="M25" i="2"/>
</calcChain>
</file>

<file path=xl/sharedStrings.xml><?xml version="1.0" encoding="utf-8"?>
<sst xmlns="http://schemas.openxmlformats.org/spreadsheetml/2006/main" count="539" uniqueCount="121">
  <si>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</si>
  <si>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</si>
  <si>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</si>
  <si>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</si>
  <si>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</si>
  <si>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</si>
  <si>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</si>
  <si>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</si>
  <si>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</si>
  <si>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</si>
  <si>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</si>
  <si>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</si>
  <si>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</si>
  <si>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</si>
  <si>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</si>
  <si>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</si>
  <si>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</si>
  <si>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</si>
  <si>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Место проведения: г. Чебоксары, МБОУ СОШ №39,</t>
  </si>
  <si>
    <t>Председатель жюри: Толкачева Вера Ивановна, учитель географии</t>
  </si>
  <si>
    <t>МБОУ СОШ №39 г. Чебоксары</t>
  </si>
  <si>
    <t>Толкачева Вера Ивановна</t>
  </si>
  <si>
    <t>Толкачева В. И</t>
  </si>
  <si>
    <t>тест</t>
  </si>
  <si>
    <t>Тест</t>
  </si>
  <si>
    <t>призер</t>
  </si>
  <si>
    <t>Задание 5</t>
  </si>
  <si>
    <t>победитель</t>
  </si>
  <si>
    <r>
      <t xml:space="preserve">Количество участников: </t>
    </r>
    <r>
      <rPr>
        <b/>
        <i/>
        <sz val="10"/>
        <color theme="1"/>
        <rFont val="Times New Roman"/>
        <family val="1"/>
        <charset val="204"/>
      </rPr>
      <t>6</t>
    </r>
  </si>
  <si>
    <r>
      <t xml:space="preserve">Количество участников: </t>
    </r>
    <r>
      <rPr>
        <b/>
        <i/>
        <sz val="10"/>
        <color theme="1"/>
        <rFont val="Times New Roman"/>
        <family val="1"/>
        <charset val="204"/>
      </rPr>
      <t>15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</si>
  <si>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</t>
    </r>
    <r>
      <rPr>
        <b/>
        <i/>
        <sz val="10"/>
        <color theme="1"/>
        <rFont val="Times New Roman"/>
        <family val="1"/>
        <charset val="204"/>
      </rPr>
      <t xml:space="preserve">5 </t>
    </r>
    <r>
      <rPr>
        <b/>
        <sz val="10"/>
        <color theme="1"/>
        <rFont val="Times New Roman"/>
        <family val="1"/>
        <charset val="204"/>
      </rPr>
      <t>класс</t>
    </r>
  </si>
  <si>
    <r>
      <t xml:space="preserve">Количество участников: </t>
    </r>
    <r>
      <rPr>
        <b/>
        <i/>
        <sz val="10"/>
        <color theme="1"/>
        <rFont val="Times New Roman"/>
        <family val="1"/>
        <charset val="204"/>
      </rPr>
      <t>10</t>
    </r>
  </si>
  <si>
    <t>Дата проведения: 20.09.2023</t>
  </si>
  <si>
    <t>Г-5-1</t>
  </si>
  <si>
    <t>Г-5-3</t>
  </si>
  <si>
    <t>Г-5-4</t>
  </si>
  <si>
    <t>Г-5-5</t>
  </si>
  <si>
    <t>Г-5-6</t>
  </si>
  <si>
    <t>Г-5-7</t>
  </si>
  <si>
    <t>Г-5-8</t>
  </si>
  <si>
    <t>Г-5-9</t>
  </si>
  <si>
    <t>Г-5-10</t>
  </si>
  <si>
    <t>Г-5-11</t>
  </si>
  <si>
    <t>Г-6-1</t>
  </si>
  <si>
    <t>Г-6-2</t>
  </si>
  <si>
    <t>Г-6-3</t>
  </si>
  <si>
    <t>Г-6-4</t>
  </si>
  <si>
    <t>Г-6-5</t>
  </si>
  <si>
    <t>Г-6-6</t>
  </si>
  <si>
    <t>Г-6-7</t>
  </si>
  <si>
    <t>Г-6-8</t>
  </si>
  <si>
    <t>Г-6-9</t>
  </si>
  <si>
    <t>Г-6-10</t>
  </si>
  <si>
    <t>Г-6-11</t>
  </si>
  <si>
    <t>Г-6-13</t>
  </si>
  <si>
    <t>Г-6-14</t>
  </si>
  <si>
    <t>Г-6-15</t>
  </si>
  <si>
    <t>Г-6-16</t>
  </si>
  <si>
    <t>Г-6-17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</si>
  <si>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</t>
    </r>
    <r>
      <rPr>
        <b/>
        <i/>
        <sz val="10"/>
        <color theme="1"/>
        <rFont val="Times New Roman"/>
        <family val="1"/>
        <charset val="204"/>
      </rPr>
      <t xml:space="preserve">6 </t>
    </r>
    <r>
      <rPr>
        <b/>
        <sz val="10"/>
        <color theme="1"/>
        <rFont val="Times New Roman"/>
        <family val="1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</si>
  <si>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7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</si>
  <si>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0"/>
        <color theme="1"/>
        <rFont val="Times New Roman"/>
        <family val="1"/>
        <charset val="204"/>
      </rPr>
      <t>20.09.2023</t>
    </r>
  </si>
  <si>
    <t>Г-7-1</t>
  </si>
  <si>
    <t>Г-7-2</t>
  </si>
  <si>
    <t>Г-7-4</t>
  </si>
  <si>
    <t>Г-7-5</t>
  </si>
  <si>
    <t>Г-7-9</t>
  </si>
  <si>
    <t>Г-8-1</t>
  </si>
  <si>
    <t>Г-8-2</t>
  </si>
  <si>
    <t>Г-8-3</t>
  </si>
  <si>
    <t>Г-8-5</t>
  </si>
  <si>
    <t>Г-8-4</t>
  </si>
  <si>
    <t>Г-8-6</t>
  </si>
  <si>
    <t>Г-8-8</t>
  </si>
  <si>
    <t>Г-8-9</t>
  </si>
  <si>
    <t>Г-8-12</t>
  </si>
  <si>
    <t>Г-8-10</t>
  </si>
  <si>
    <t>Г-8-23</t>
  </si>
  <si>
    <t>Г-8-13</t>
  </si>
  <si>
    <t>Г-8-22</t>
  </si>
  <si>
    <t>Г-8-21</t>
  </si>
  <si>
    <t>Г-8-16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</si>
  <si>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8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</si>
  <si>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0"/>
        <color theme="1"/>
        <rFont val="Times New Roman"/>
        <family val="1"/>
        <charset val="204"/>
      </rPr>
      <t>20.09.2024</t>
    </r>
  </si>
  <si>
    <t>Задание 2.1</t>
  </si>
  <si>
    <t>Задание 2.2</t>
  </si>
  <si>
    <t>Задание 2.3</t>
  </si>
  <si>
    <t>Задание 2.4</t>
  </si>
  <si>
    <t>Задание 2.5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</si>
  <si>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9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</si>
  <si>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t>Количество участников: 5</t>
  </si>
  <si>
    <t>Г-9-6</t>
  </si>
  <si>
    <t>Г-9-9</t>
  </si>
  <si>
    <t>Г-9-8</t>
  </si>
  <si>
    <t>Г-9-7</t>
  </si>
  <si>
    <t>Г-9-3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</si>
  <si>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10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</si>
  <si>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t>Г-10-1</t>
  </si>
  <si>
    <t>Г-10-2</t>
  </si>
  <si>
    <t>Г-10-3</t>
  </si>
  <si>
    <t>Г-10-4</t>
  </si>
  <si>
    <t>Г-10-5</t>
  </si>
  <si>
    <t>Г-10-6</t>
  </si>
  <si>
    <t>Г-10-7</t>
  </si>
  <si>
    <t>Г-10-8</t>
  </si>
  <si>
    <t>Г-10-9</t>
  </si>
  <si>
    <t>Г-10-10</t>
  </si>
  <si>
    <t>Г-10-11</t>
  </si>
  <si>
    <t>Количество участников: 11</t>
  </si>
  <si>
    <r>
      <t xml:space="preserve">Члены жюри: </t>
    </r>
    <r>
      <rPr>
        <b/>
        <i/>
        <sz val="10"/>
        <color theme="1"/>
        <rFont val="Times New Roman"/>
        <family val="1"/>
        <charset val="204"/>
      </rPr>
      <t>Ахмерова Н. М., учитель биологии</t>
    </r>
  </si>
  <si>
    <t>Егорова Л. С., учитель химии</t>
  </si>
  <si>
    <t>Филиппова Н. А., учитель физики</t>
  </si>
  <si>
    <t>Маланьина Н. А., учитель начальных классов</t>
  </si>
  <si>
    <t>Ахмерова Н. М.</t>
  </si>
  <si>
    <t>Егорова Л. С.</t>
  </si>
  <si>
    <t>Филиппова Н. А.</t>
  </si>
  <si>
    <t>Маланьина Н. А.</t>
  </si>
  <si>
    <t>Количество участников: 16</t>
  </si>
  <si>
    <t>Г-9-4</t>
  </si>
  <si>
    <t>Г-9-5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</si>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</sst>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9">
    <xf numFmtId="0" fontId="0" fillId="0" borderId="0" xfId="0"/>
    <xf numFmtId="0" fontId="22" fillId="0" borderId="0" xfId="1" applyFont="1"/>
    <xf numFmtId="0" fontId="21" fillId="0" borderId="0" xfId="1" applyFont="1" applyAlignment="1">
      <alignment horizontal="center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21" fillId="0" borderId="0" xfId="1" applyFont="1" applyFill="1" applyBorder="1" applyAlignment="1">
      <alignment vertical="top"/>
    </xf>
    <xf numFmtId="0" fontId="23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1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left" vertical="top" wrapText="1"/>
    </xf>
    <xf numFmtId="1" fontId="22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2" fontId="21" fillId="0" borderId="11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left" vertical="top" wrapText="1"/>
    </xf>
    <xf numFmtId="1" fontId="22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6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/>
    </xf>
    <xf numFmtId="0" fontId="21" fillId="24" borderId="11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 wrapText="1"/>
    </xf>
    <xf numFmtId="2" fontId="21" fillId="0" borderId="0" xfId="1" applyNumberFormat="1" applyFont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9" workbookViewId="0">
      <selection activeCell="C15" sqref="C15"/>
    </sheetView>
  </sheetViews>
  <sheetFormatPr defaultRowHeight="12" x14ac:dyDescent="0.25"/>
  <cols>
    <col min="2" max="2" width="9.140625" customWidth="1"/>
    <col min="3" max="3" width="14.28515625" customWidth="1"/>
    <col min="4" max="4" width="20.85546875" customWidth="1"/>
    <col min="5" max="5" width="16.85546875" customWidth="1"/>
    <col min="7" max="8" width="10.7109375" customWidth="1"/>
    <col min="9" max="9" width="10.85546875" customWidth="1"/>
    <col min="10" max="10" width="10.7109375" customWidth="1"/>
    <col min="11" max="11" width="12.28515625" customWidth="1"/>
    <col min="12" max="12" width="16" customWidth="1"/>
    <col min="13" max="13" width="16.140625" customWidth="1"/>
    <col min="14" max="14" width="16" customWidth="1"/>
  </cols>
  <sheetData>
    <row r="1" spans="1:14" ht="13.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3.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3.2" x14ac:dyDescent="0.25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3.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3.8" x14ac:dyDescent="0.25">
      <c r="A5" s="45" t="s">
        <v>31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3.2" x14ac:dyDescent="0.25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3.2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.75" customHeight="1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2.75" customHeight="1" x14ac:dyDescent="0.25">
      <c r="A9" s="48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22"/>
      <c r="L9" s="22"/>
      <c r="M9" s="22"/>
      <c r="N9" s="22"/>
    </row>
    <row r="10" spans="1:14" ht="13.5" customHeight="1" x14ac:dyDescent="0.25">
      <c r="A10" s="42" t="s">
        <v>110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3.5" customHeight="1" x14ac:dyDescent="0.25">
      <c r="A11" s="42" t="s">
        <v>111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3.8" x14ac:dyDescent="0.25">
      <c r="A12" s="42" t="s">
        <v>112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3.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3.8" thickBot="1" x14ac:dyDescent="0.3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73.5" customHeight="1" thickBot="1" x14ac:dyDescent="0.3">
      <c r="A15" s="3" t="s">
        <v>0</v>
      </c>
      <c r="B15" s="4" t="s">
        <v>1</v>
      </c>
      <c r="C15" s="6" t="s">
        <v>15</v>
      </c>
      <c r="D15" s="5" t="s">
        <v>2</v>
      </c>
      <c r="E15" s="5" t="s">
        <v>3</v>
      </c>
      <c r="F15" s="7" t="s">
        <v>4</v>
      </c>
      <c r="G15" s="8" t="s">
        <v>23</v>
      </c>
      <c r="H15" s="5" t="s">
        <v>10</v>
      </c>
      <c r="I15" s="5" t="s">
        <v>11</v>
      </c>
      <c r="J15" s="7" t="s">
        <v>12</v>
      </c>
      <c r="K15" s="5" t="s">
        <v>5</v>
      </c>
      <c r="L15" s="5" t="s">
        <v>6</v>
      </c>
      <c r="M15" s="5" t="s">
        <v>17</v>
      </c>
      <c r="N15" s="3" t="s">
        <v>14</v>
      </c>
    </row>
    <row r="16" spans="1:14" ht="27.9" customHeight="1" x14ac:dyDescent="0.25">
      <c r="A16" s="10">
        <v>1</v>
      </c>
      <c r="B16" s="23" t="s">
        <v>41</v>
      </c>
      <c r="C16" s="25" t="s">
        <v>16</v>
      </c>
      <c r="D16" s="24" t="s">
        <v>20</v>
      </c>
      <c r="E16" s="24" t="s">
        <v>21</v>
      </c>
      <c r="F16" s="24">
        <v>5</v>
      </c>
      <c r="G16" s="10">
        <v>6</v>
      </c>
      <c r="H16" s="10">
        <v>25</v>
      </c>
      <c r="I16" s="10">
        <v>1</v>
      </c>
      <c r="J16" s="30">
        <v>0</v>
      </c>
      <c r="K16" s="31">
        <f t="shared" ref="K16:K25" si="0">SUM(G16:J16)</f>
        <v>32</v>
      </c>
      <c r="L16" s="27">
        <v>51</v>
      </c>
      <c r="M16" s="28">
        <f t="shared" ref="M16:M25" si="1">K16/L16*100</f>
        <v>62.745098039215684</v>
      </c>
      <c r="N16" s="32" t="s">
        <v>27</v>
      </c>
    </row>
    <row r="17" spans="1:14" ht="27.9" customHeight="1" x14ac:dyDescent="0.25">
      <c r="A17" s="9">
        <v>2</v>
      </c>
      <c r="B17" s="23" t="s">
        <v>39</v>
      </c>
      <c r="C17" s="25" t="s">
        <v>16</v>
      </c>
      <c r="D17" s="24" t="s">
        <v>20</v>
      </c>
      <c r="E17" s="24" t="s">
        <v>21</v>
      </c>
      <c r="F17" s="24">
        <v>5</v>
      </c>
      <c r="G17" s="10">
        <v>7</v>
      </c>
      <c r="H17" s="10">
        <v>1</v>
      </c>
      <c r="I17" s="10">
        <v>0</v>
      </c>
      <c r="J17" s="30"/>
      <c r="K17" s="31">
        <f t="shared" si="0"/>
        <v>8</v>
      </c>
      <c r="L17" s="27">
        <v>51</v>
      </c>
      <c r="M17" s="28">
        <f t="shared" si="1"/>
        <v>15.686274509803921</v>
      </c>
      <c r="N17" s="32" t="s">
        <v>120</v>
      </c>
    </row>
    <row r="18" spans="1:14" ht="27.9" customHeight="1" x14ac:dyDescent="0.25">
      <c r="A18" s="10">
        <v>3</v>
      </c>
      <c r="B18" s="23" t="s">
        <v>40</v>
      </c>
      <c r="C18" s="25" t="s">
        <v>16</v>
      </c>
      <c r="D18" s="24" t="s">
        <v>20</v>
      </c>
      <c r="E18" s="24" t="s">
        <v>21</v>
      </c>
      <c r="F18" s="24">
        <v>5</v>
      </c>
      <c r="G18" s="10">
        <v>6</v>
      </c>
      <c r="H18" s="10">
        <v>0</v>
      </c>
      <c r="I18" s="10">
        <v>0</v>
      </c>
      <c r="J18" s="30">
        <v>0</v>
      </c>
      <c r="K18" s="31">
        <f t="shared" si="0"/>
        <v>6</v>
      </c>
      <c r="L18" s="27">
        <v>51</v>
      </c>
      <c r="M18" s="28">
        <f t="shared" si="1"/>
        <v>11.76470588235294</v>
      </c>
      <c r="N18" s="32" t="s">
        <v>120</v>
      </c>
    </row>
    <row r="19" spans="1:14" ht="27.9" customHeight="1" x14ac:dyDescent="0.25">
      <c r="A19" s="9">
        <v>4</v>
      </c>
      <c r="B19" s="23" t="s">
        <v>37</v>
      </c>
      <c r="C19" s="25" t="s">
        <v>16</v>
      </c>
      <c r="D19" s="24" t="s">
        <v>20</v>
      </c>
      <c r="E19" s="24" t="s">
        <v>21</v>
      </c>
      <c r="F19" s="24">
        <v>5</v>
      </c>
      <c r="G19" s="10">
        <v>6</v>
      </c>
      <c r="H19" s="10">
        <v>0</v>
      </c>
      <c r="I19" s="10">
        <v>0</v>
      </c>
      <c r="J19" s="30">
        <v>0</v>
      </c>
      <c r="K19" s="31">
        <f t="shared" si="0"/>
        <v>6</v>
      </c>
      <c r="L19" s="27">
        <v>51</v>
      </c>
      <c r="M19" s="28">
        <f t="shared" si="1"/>
        <v>11.76470588235294</v>
      </c>
      <c r="N19" s="32" t="s">
        <v>120</v>
      </c>
    </row>
    <row r="20" spans="1:14" ht="27.9" customHeight="1" x14ac:dyDescent="0.25">
      <c r="A20" s="10">
        <v>5</v>
      </c>
      <c r="B20" s="23" t="s">
        <v>38</v>
      </c>
      <c r="C20" s="25" t="s">
        <v>16</v>
      </c>
      <c r="D20" s="24" t="s">
        <v>20</v>
      </c>
      <c r="E20" s="24" t="s">
        <v>21</v>
      </c>
      <c r="F20" s="24">
        <v>5</v>
      </c>
      <c r="G20" s="10">
        <v>6</v>
      </c>
      <c r="H20" s="10">
        <v>0</v>
      </c>
      <c r="I20" s="10">
        <v>0</v>
      </c>
      <c r="J20" s="30">
        <v>0</v>
      </c>
      <c r="K20" s="31">
        <f t="shared" si="0"/>
        <v>6</v>
      </c>
      <c r="L20" s="27">
        <v>51</v>
      </c>
      <c r="M20" s="28">
        <f t="shared" si="1"/>
        <v>11.76470588235294</v>
      </c>
      <c r="N20" s="32" t="s">
        <v>120</v>
      </c>
    </row>
    <row r="21" spans="1:14" ht="27.9" customHeight="1" x14ac:dyDescent="0.25">
      <c r="A21" s="9">
        <v>6</v>
      </c>
      <c r="B21" s="23" t="s">
        <v>42</v>
      </c>
      <c r="C21" s="25" t="s">
        <v>16</v>
      </c>
      <c r="D21" s="24" t="s">
        <v>20</v>
      </c>
      <c r="E21" s="24" t="s">
        <v>21</v>
      </c>
      <c r="F21" s="24">
        <v>5</v>
      </c>
      <c r="G21" s="10">
        <v>5</v>
      </c>
      <c r="H21" s="10">
        <v>0</v>
      </c>
      <c r="I21" s="10">
        <v>0</v>
      </c>
      <c r="J21" s="30">
        <v>0</v>
      </c>
      <c r="K21" s="31">
        <f t="shared" si="0"/>
        <v>5</v>
      </c>
      <c r="L21" s="27">
        <v>51</v>
      </c>
      <c r="M21" s="28">
        <f t="shared" si="1"/>
        <v>9.8039215686274517</v>
      </c>
      <c r="N21" s="32" t="s">
        <v>120</v>
      </c>
    </row>
    <row r="22" spans="1:14" ht="27.9" customHeight="1" x14ac:dyDescent="0.25">
      <c r="A22" s="10">
        <v>7</v>
      </c>
      <c r="B22" s="23" t="s">
        <v>34</v>
      </c>
      <c r="C22" s="25" t="s">
        <v>16</v>
      </c>
      <c r="D22" s="24" t="s">
        <v>20</v>
      </c>
      <c r="E22" s="24" t="s">
        <v>21</v>
      </c>
      <c r="F22" s="24">
        <v>5</v>
      </c>
      <c r="G22" s="10">
        <v>4</v>
      </c>
      <c r="H22" s="10">
        <v>0</v>
      </c>
      <c r="I22" s="10">
        <v>0</v>
      </c>
      <c r="J22" s="30">
        <v>0</v>
      </c>
      <c r="K22" s="31">
        <f t="shared" si="0"/>
        <v>4</v>
      </c>
      <c r="L22" s="27">
        <v>51</v>
      </c>
      <c r="M22" s="28">
        <f t="shared" si="1"/>
        <v>7.8431372549019605</v>
      </c>
      <c r="N22" s="32" t="s">
        <v>120</v>
      </c>
    </row>
    <row r="23" spans="1:14" ht="27.9" customHeight="1" x14ac:dyDescent="0.25">
      <c r="A23" s="9">
        <v>8</v>
      </c>
      <c r="B23" s="23" t="s">
        <v>33</v>
      </c>
      <c r="C23" s="25" t="s">
        <v>16</v>
      </c>
      <c r="D23" s="24" t="s">
        <v>20</v>
      </c>
      <c r="E23" s="24" t="s">
        <v>21</v>
      </c>
      <c r="F23" s="24">
        <v>5</v>
      </c>
      <c r="G23" s="9">
        <v>4</v>
      </c>
      <c r="H23" s="9">
        <v>0</v>
      </c>
      <c r="I23" s="9">
        <v>0</v>
      </c>
      <c r="J23" s="26">
        <v>0</v>
      </c>
      <c r="K23" s="31">
        <f t="shared" si="0"/>
        <v>4</v>
      </c>
      <c r="L23" s="27">
        <v>51</v>
      </c>
      <c r="M23" s="28">
        <f t="shared" si="1"/>
        <v>7.8431372549019605</v>
      </c>
      <c r="N23" s="32" t="s">
        <v>120</v>
      </c>
    </row>
    <row r="24" spans="1:14" ht="27.9" customHeight="1" x14ac:dyDescent="0.25">
      <c r="A24" s="10">
        <v>9</v>
      </c>
      <c r="B24" s="23" t="s">
        <v>35</v>
      </c>
      <c r="C24" s="25" t="s">
        <v>16</v>
      </c>
      <c r="D24" s="24" t="s">
        <v>20</v>
      </c>
      <c r="E24" s="24" t="s">
        <v>21</v>
      </c>
      <c r="F24" s="24">
        <v>5</v>
      </c>
      <c r="G24" s="10">
        <v>4</v>
      </c>
      <c r="H24" s="10">
        <v>0</v>
      </c>
      <c r="I24" s="10">
        <v>0</v>
      </c>
      <c r="J24" s="30">
        <v>0</v>
      </c>
      <c r="K24" s="31">
        <f t="shared" si="0"/>
        <v>4</v>
      </c>
      <c r="L24" s="27">
        <v>51</v>
      </c>
      <c r="M24" s="28">
        <f t="shared" si="1"/>
        <v>7.8431372549019605</v>
      </c>
      <c r="N24" s="32" t="s">
        <v>120</v>
      </c>
    </row>
    <row r="25" spans="1:14" ht="27.9" customHeight="1" x14ac:dyDescent="0.25">
      <c r="A25" s="9">
        <v>10</v>
      </c>
      <c r="B25" s="23" t="s">
        <v>36</v>
      </c>
      <c r="C25" s="25" t="s">
        <v>16</v>
      </c>
      <c r="D25" s="24" t="s">
        <v>20</v>
      </c>
      <c r="E25" s="24" t="s">
        <v>21</v>
      </c>
      <c r="F25" s="24">
        <v>5</v>
      </c>
      <c r="G25" s="10">
        <v>4</v>
      </c>
      <c r="H25" s="10">
        <v>0</v>
      </c>
      <c r="I25" s="10">
        <v>0</v>
      </c>
      <c r="J25" s="30">
        <v>0</v>
      </c>
      <c r="K25" s="31">
        <f t="shared" si="0"/>
        <v>4</v>
      </c>
      <c r="L25" s="27">
        <v>51</v>
      </c>
      <c r="M25" s="28">
        <f t="shared" si="1"/>
        <v>7.8431372549019605</v>
      </c>
      <c r="N25" s="32" t="s">
        <v>120</v>
      </c>
    </row>
    <row r="26" spans="1:14" ht="13.2" x14ac:dyDescent="0.25">
      <c r="A26" s="13"/>
      <c r="B26" s="12"/>
      <c r="C26" s="40"/>
      <c r="D26" s="11"/>
      <c r="E26" s="11"/>
      <c r="F26" s="11"/>
      <c r="G26" s="13"/>
      <c r="H26" s="13"/>
      <c r="I26" s="13"/>
      <c r="J26" s="14"/>
      <c r="K26" s="15"/>
      <c r="L26" s="15"/>
      <c r="M26" s="41"/>
      <c r="N26" s="16"/>
    </row>
    <row r="27" spans="1:14" ht="13.5" customHeight="1" x14ac:dyDescent="0.25">
      <c r="A27" s="11"/>
      <c r="B27" s="17" t="s">
        <v>7</v>
      </c>
      <c r="C27" s="11"/>
      <c r="D27" s="12" t="s">
        <v>22</v>
      </c>
      <c r="E27" s="11" t="s">
        <v>8</v>
      </c>
      <c r="F27" s="11"/>
      <c r="G27" s="13"/>
      <c r="H27" s="13"/>
      <c r="I27" s="13"/>
      <c r="J27" s="14"/>
      <c r="K27" s="14"/>
      <c r="L27" s="14"/>
      <c r="M27" s="14"/>
      <c r="N27" s="13"/>
    </row>
    <row r="28" spans="1:14" ht="13.2" x14ac:dyDescent="0.25">
      <c r="A28" s="20"/>
      <c r="B28" s="18" t="s">
        <v>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customHeight="1" x14ac:dyDescent="0.25">
      <c r="A29" s="20"/>
      <c r="B29" s="19"/>
      <c r="C29" s="19"/>
      <c r="D29" s="19" t="s">
        <v>113</v>
      </c>
      <c r="E29" s="11" t="s">
        <v>8</v>
      </c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2.75" customHeight="1" x14ac:dyDescent="0.25">
      <c r="A30" s="20"/>
      <c r="B30" s="19"/>
      <c r="C30" s="19"/>
      <c r="D30" s="19" t="s">
        <v>114</v>
      </c>
      <c r="E30" s="11" t="s">
        <v>8</v>
      </c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5" customHeight="1" x14ac:dyDescent="0.25">
      <c r="A31" s="20"/>
      <c r="B31" s="19"/>
      <c r="C31" s="19"/>
      <c r="D31" s="19" t="s">
        <v>115</v>
      </c>
      <c r="E31" s="11" t="s">
        <v>8</v>
      </c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4.25" customHeight="1" x14ac:dyDescent="0.25">
      <c r="A32" s="20"/>
      <c r="B32" s="19"/>
      <c r="C32" s="19"/>
      <c r="D32" s="19" t="s">
        <v>116</v>
      </c>
      <c r="E32" s="11" t="s">
        <v>8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4.25" customHeight="1" x14ac:dyDescent="0.25">
      <c r="A33" s="20"/>
      <c r="B33" s="19"/>
      <c r="C33" s="19"/>
      <c r="D33" s="19"/>
      <c r="E33" s="11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2.75" customHeight="1" x14ac:dyDescent="0.25">
      <c r="A34" s="20"/>
      <c r="B34" s="19"/>
      <c r="C34" s="19"/>
      <c r="D34" s="19"/>
      <c r="E34" s="11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3.5" customHeight="1" x14ac:dyDescent="0.25">
      <c r="A35" s="20"/>
      <c r="B35" s="19"/>
      <c r="C35" s="19"/>
      <c r="D35" s="19"/>
      <c r="E35" s="11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2.75" customHeight="1" x14ac:dyDescent="0.25">
      <c r="A36" s="20"/>
      <c r="B36" s="19"/>
      <c r="C36" s="19"/>
      <c r="D36" s="19"/>
      <c r="E36" s="11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5" customHeight="1" x14ac:dyDescent="0.25">
      <c r="A37" s="20"/>
      <c r="B37" s="19"/>
      <c r="C37" s="19"/>
      <c r="D37" s="19"/>
      <c r="E37" s="11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3.2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3.2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</sheetData>
  <sortState ref="A16:O25">
    <sortCondition descending="1" ref="M16:M25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30" workbookViewId="0">
      <selection activeCell="C20" sqref="C20"/>
    </sheetView>
  </sheetViews>
  <sheetFormatPr defaultRowHeight="12" x14ac:dyDescent="0.25"/>
  <cols>
    <col min="3" max="3" width="15" customWidth="1"/>
    <col min="4" max="4" width="19.42578125" customWidth="1"/>
    <col min="5" max="5" width="17.7109375" customWidth="1"/>
    <col min="7" max="7" width="12.85546875" customWidth="1"/>
    <col min="8" max="8" width="15.85546875" customWidth="1"/>
    <col min="9" max="9" width="13.7109375" customWidth="1"/>
    <col min="10" max="10" width="15.42578125" customWidth="1"/>
    <col min="11" max="11" width="13.42578125" customWidth="1"/>
    <col min="12" max="12" width="14" customWidth="1"/>
    <col min="13" max="13" width="14.85546875" customWidth="1"/>
    <col min="14" max="14" width="26.42578125" customWidth="1"/>
  </cols>
  <sheetData>
    <row r="1" spans="1:14" ht="13.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3.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3.2" x14ac:dyDescent="0.25">
      <c r="A3" s="44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3.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3.2" x14ac:dyDescent="0.25">
      <c r="A5" s="45" t="s">
        <v>117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3.2" x14ac:dyDescent="0.25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3.2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3.2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3.2" x14ac:dyDescent="0.25">
      <c r="A9" s="48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22"/>
      <c r="L9" s="22"/>
      <c r="M9" s="22"/>
      <c r="N9" s="22"/>
    </row>
    <row r="10" spans="1:14" ht="13.8" x14ac:dyDescent="0.25">
      <c r="A10" s="42" t="s">
        <v>110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3.8" x14ac:dyDescent="0.25">
      <c r="A11" s="42" t="s">
        <v>111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3.8" x14ac:dyDescent="0.25">
      <c r="A12" s="42" t="s">
        <v>112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3.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3.8" thickBot="1" x14ac:dyDescent="0.3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63.75" customHeight="1" thickBot="1" x14ac:dyDescent="0.3">
      <c r="A15" s="3" t="s">
        <v>0</v>
      </c>
      <c r="B15" s="4" t="s">
        <v>1</v>
      </c>
      <c r="C15" s="6" t="s">
        <v>15</v>
      </c>
      <c r="D15" s="5" t="s">
        <v>2</v>
      </c>
      <c r="E15" s="5" t="s">
        <v>3</v>
      </c>
      <c r="F15" s="7" t="s">
        <v>4</v>
      </c>
      <c r="G15" s="8" t="s">
        <v>24</v>
      </c>
      <c r="H15" s="5" t="s">
        <v>10</v>
      </c>
      <c r="I15" s="5" t="s">
        <v>11</v>
      </c>
      <c r="J15" s="7" t="s">
        <v>12</v>
      </c>
      <c r="K15" s="5" t="s">
        <v>5</v>
      </c>
      <c r="L15" s="5" t="s">
        <v>6</v>
      </c>
      <c r="M15" s="5" t="s">
        <v>17</v>
      </c>
      <c r="N15" s="3" t="s">
        <v>14</v>
      </c>
    </row>
    <row r="16" spans="1:14" ht="27.9" customHeight="1" x14ac:dyDescent="0.25">
      <c r="A16" s="10">
        <v>1</v>
      </c>
      <c r="B16" s="23" t="s">
        <v>52</v>
      </c>
      <c r="C16" s="25" t="s">
        <v>16</v>
      </c>
      <c r="D16" s="24" t="s">
        <v>20</v>
      </c>
      <c r="E16" s="24" t="s">
        <v>21</v>
      </c>
      <c r="F16" s="24">
        <v>6</v>
      </c>
      <c r="G16" s="10">
        <v>7</v>
      </c>
      <c r="H16" s="10">
        <v>25</v>
      </c>
      <c r="I16" s="10">
        <v>1</v>
      </c>
      <c r="J16" s="30">
        <v>0</v>
      </c>
      <c r="K16" s="27">
        <f t="shared" ref="K16:K31" si="0">SUM(G16:J16)</f>
        <v>33</v>
      </c>
      <c r="L16" s="27">
        <v>51</v>
      </c>
      <c r="M16" s="28">
        <f t="shared" ref="M16:M31" si="1">K16/L16*100</f>
        <v>64.705882352941174</v>
      </c>
      <c r="N16" s="32" t="s">
        <v>27</v>
      </c>
    </row>
    <row r="17" spans="1:14" ht="27.9" customHeight="1" x14ac:dyDescent="0.25">
      <c r="A17" s="10">
        <v>2</v>
      </c>
      <c r="B17" s="23" t="s">
        <v>53</v>
      </c>
      <c r="C17" s="25" t="s">
        <v>16</v>
      </c>
      <c r="D17" s="24" t="s">
        <v>20</v>
      </c>
      <c r="E17" s="24" t="s">
        <v>21</v>
      </c>
      <c r="F17" s="24">
        <v>6</v>
      </c>
      <c r="G17" s="10">
        <v>6</v>
      </c>
      <c r="H17" s="10">
        <v>25</v>
      </c>
      <c r="I17" s="10">
        <v>1</v>
      </c>
      <c r="J17" s="30">
        <v>0</v>
      </c>
      <c r="K17" s="27">
        <f t="shared" si="0"/>
        <v>32</v>
      </c>
      <c r="L17" s="27">
        <v>51</v>
      </c>
      <c r="M17" s="28">
        <f t="shared" si="1"/>
        <v>62.745098039215684</v>
      </c>
      <c r="N17" s="32" t="s">
        <v>25</v>
      </c>
    </row>
    <row r="18" spans="1:14" ht="27.9" customHeight="1" x14ac:dyDescent="0.25">
      <c r="A18" s="10">
        <v>3</v>
      </c>
      <c r="B18" s="23" t="s">
        <v>57</v>
      </c>
      <c r="C18" s="25" t="s">
        <v>16</v>
      </c>
      <c r="D18" s="24" t="s">
        <v>20</v>
      </c>
      <c r="E18" s="24" t="s">
        <v>21</v>
      </c>
      <c r="F18" s="24">
        <v>6</v>
      </c>
      <c r="G18" s="9">
        <v>7</v>
      </c>
      <c r="H18" s="9">
        <v>16</v>
      </c>
      <c r="I18" s="9">
        <v>1</v>
      </c>
      <c r="J18" s="26">
        <v>0</v>
      </c>
      <c r="K18" s="27">
        <f t="shared" si="0"/>
        <v>24</v>
      </c>
      <c r="L18" s="27">
        <v>51</v>
      </c>
      <c r="M18" s="28">
        <f t="shared" si="1"/>
        <v>47.058823529411761</v>
      </c>
      <c r="N18" s="32" t="s">
        <v>120</v>
      </c>
    </row>
    <row r="19" spans="1:14" ht="27.9" customHeight="1" x14ac:dyDescent="0.25">
      <c r="A19" s="10">
        <v>4</v>
      </c>
      <c r="B19" s="23" t="s">
        <v>58</v>
      </c>
      <c r="C19" s="25" t="s">
        <v>16</v>
      </c>
      <c r="D19" s="24" t="s">
        <v>20</v>
      </c>
      <c r="E19" s="24" t="s">
        <v>21</v>
      </c>
      <c r="F19" s="24">
        <v>6</v>
      </c>
      <c r="G19" s="10">
        <v>7</v>
      </c>
      <c r="H19" s="10">
        <v>15</v>
      </c>
      <c r="I19" s="10">
        <v>1</v>
      </c>
      <c r="J19" s="30">
        <v>0</v>
      </c>
      <c r="K19" s="27">
        <f t="shared" si="0"/>
        <v>23</v>
      </c>
      <c r="L19" s="27">
        <v>51</v>
      </c>
      <c r="M19" s="28">
        <f t="shared" si="1"/>
        <v>45.098039215686278</v>
      </c>
      <c r="N19" s="32" t="s">
        <v>120</v>
      </c>
    </row>
    <row r="20" spans="1:14" ht="27.9" customHeight="1" x14ac:dyDescent="0.25">
      <c r="A20" s="10">
        <v>5</v>
      </c>
      <c r="B20" s="23" t="s">
        <v>46</v>
      </c>
      <c r="C20" s="25" t="s">
        <v>16</v>
      </c>
      <c r="D20" s="24" t="s">
        <v>20</v>
      </c>
      <c r="E20" s="24" t="s">
        <v>21</v>
      </c>
      <c r="F20" s="24">
        <v>6</v>
      </c>
      <c r="G20" s="10">
        <v>9</v>
      </c>
      <c r="H20" s="10">
        <v>7</v>
      </c>
      <c r="I20" s="10">
        <v>1</v>
      </c>
      <c r="J20" s="30">
        <v>0</v>
      </c>
      <c r="K20" s="27">
        <f t="shared" si="0"/>
        <v>17</v>
      </c>
      <c r="L20" s="27">
        <v>51</v>
      </c>
      <c r="M20" s="28">
        <f t="shared" si="1"/>
        <v>33.333333333333329</v>
      </c>
      <c r="N20" s="32" t="s">
        <v>120</v>
      </c>
    </row>
    <row r="21" spans="1:14" ht="27.9" customHeight="1" x14ac:dyDescent="0.25">
      <c r="A21" s="10">
        <v>6</v>
      </c>
      <c r="B21" s="23" t="s">
        <v>45</v>
      </c>
      <c r="C21" s="25" t="s">
        <v>16</v>
      </c>
      <c r="D21" s="24" t="s">
        <v>20</v>
      </c>
      <c r="E21" s="24" t="s">
        <v>21</v>
      </c>
      <c r="F21" s="24">
        <v>6</v>
      </c>
      <c r="G21" s="10">
        <v>8</v>
      </c>
      <c r="H21" s="10">
        <v>7</v>
      </c>
      <c r="I21" s="10">
        <v>1</v>
      </c>
      <c r="J21" s="30">
        <v>0</v>
      </c>
      <c r="K21" s="27">
        <f t="shared" si="0"/>
        <v>16</v>
      </c>
      <c r="L21" s="27">
        <v>51</v>
      </c>
      <c r="M21" s="28">
        <f t="shared" si="1"/>
        <v>31.372549019607842</v>
      </c>
      <c r="N21" s="32" t="s">
        <v>120</v>
      </c>
    </row>
    <row r="22" spans="1:14" ht="27.9" customHeight="1" x14ac:dyDescent="0.25">
      <c r="A22" s="10">
        <v>7</v>
      </c>
      <c r="B22" s="23" t="s">
        <v>44</v>
      </c>
      <c r="C22" s="25" t="s">
        <v>16</v>
      </c>
      <c r="D22" s="24" t="s">
        <v>20</v>
      </c>
      <c r="E22" s="24" t="s">
        <v>21</v>
      </c>
      <c r="F22" s="24">
        <v>6</v>
      </c>
      <c r="G22" s="10">
        <v>7</v>
      </c>
      <c r="H22" s="10">
        <v>7</v>
      </c>
      <c r="I22" s="10">
        <v>1</v>
      </c>
      <c r="J22" s="30">
        <v>0</v>
      </c>
      <c r="K22" s="27">
        <f t="shared" si="0"/>
        <v>15</v>
      </c>
      <c r="L22" s="27">
        <v>51</v>
      </c>
      <c r="M22" s="28">
        <f t="shared" si="1"/>
        <v>29.411764705882355</v>
      </c>
      <c r="N22" s="32" t="s">
        <v>120</v>
      </c>
    </row>
    <row r="23" spans="1:14" ht="27.9" customHeight="1" x14ac:dyDescent="0.25">
      <c r="A23" s="10">
        <v>8</v>
      </c>
      <c r="B23" s="23" t="s">
        <v>47</v>
      </c>
      <c r="C23" s="25" t="s">
        <v>16</v>
      </c>
      <c r="D23" s="24" t="s">
        <v>20</v>
      </c>
      <c r="E23" s="24" t="s">
        <v>21</v>
      </c>
      <c r="F23" s="24">
        <v>6</v>
      </c>
      <c r="G23" s="10">
        <v>6</v>
      </c>
      <c r="H23" s="10">
        <v>7</v>
      </c>
      <c r="I23" s="10">
        <v>1</v>
      </c>
      <c r="J23" s="30">
        <v>0</v>
      </c>
      <c r="K23" s="27">
        <f t="shared" si="0"/>
        <v>14</v>
      </c>
      <c r="L23" s="27">
        <v>51</v>
      </c>
      <c r="M23" s="28">
        <f t="shared" si="1"/>
        <v>27.450980392156865</v>
      </c>
      <c r="N23" s="32" t="s">
        <v>120</v>
      </c>
    </row>
    <row r="24" spans="1:14" ht="27.9" customHeight="1" x14ac:dyDescent="0.25">
      <c r="A24" s="10">
        <v>9</v>
      </c>
      <c r="B24" s="23" t="s">
        <v>48</v>
      </c>
      <c r="C24" s="25" t="s">
        <v>16</v>
      </c>
      <c r="D24" s="24" t="s">
        <v>20</v>
      </c>
      <c r="E24" s="24" t="s">
        <v>21</v>
      </c>
      <c r="F24" s="24">
        <v>6</v>
      </c>
      <c r="G24" s="10">
        <v>7</v>
      </c>
      <c r="H24" s="10">
        <v>6</v>
      </c>
      <c r="I24" s="10">
        <v>1</v>
      </c>
      <c r="J24" s="30">
        <v>0</v>
      </c>
      <c r="K24" s="27">
        <f t="shared" si="0"/>
        <v>14</v>
      </c>
      <c r="L24" s="27">
        <v>51</v>
      </c>
      <c r="M24" s="28">
        <f t="shared" si="1"/>
        <v>27.450980392156865</v>
      </c>
      <c r="N24" s="32" t="s">
        <v>120</v>
      </c>
    </row>
    <row r="25" spans="1:14" ht="27.9" customHeight="1" x14ac:dyDescent="0.25">
      <c r="A25" s="10">
        <v>10</v>
      </c>
      <c r="B25" s="23" t="s">
        <v>56</v>
      </c>
      <c r="C25" s="25" t="s">
        <v>16</v>
      </c>
      <c r="D25" s="24" t="s">
        <v>20</v>
      </c>
      <c r="E25" s="24" t="s">
        <v>21</v>
      </c>
      <c r="F25" s="24">
        <v>6</v>
      </c>
      <c r="G25" s="10">
        <v>8</v>
      </c>
      <c r="H25" s="10">
        <v>4</v>
      </c>
      <c r="I25" s="10">
        <v>1</v>
      </c>
      <c r="J25" s="30">
        <v>0</v>
      </c>
      <c r="K25" s="27">
        <f t="shared" si="0"/>
        <v>13</v>
      </c>
      <c r="L25" s="27">
        <v>51</v>
      </c>
      <c r="M25" s="28">
        <f t="shared" si="1"/>
        <v>25.490196078431371</v>
      </c>
      <c r="N25" s="32" t="s">
        <v>120</v>
      </c>
    </row>
    <row r="26" spans="1:14" ht="27.9" customHeight="1" x14ac:dyDescent="0.25">
      <c r="A26" s="10">
        <v>11</v>
      </c>
      <c r="B26" s="23" t="s">
        <v>51</v>
      </c>
      <c r="C26" s="25" t="s">
        <v>16</v>
      </c>
      <c r="D26" s="24" t="s">
        <v>20</v>
      </c>
      <c r="E26" s="24" t="s">
        <v>21</v>
      </c>
      <c r="F26" s="24">
        <v>6</v>
      </c>
      <c r="G26" s="10">
        <v>6</v>
      </c>
      <c r="H26" s="10">
        <v>4</v>
      </c>
      <c r="I26" s="10">
        <v>1</v>
      </c>
      <c r="J26" s="30">
        <v>0</v>
      </c>
      <c r="K26" s="27">
        <f t="shared" si="0"/>
        <v>11</v>
      </c>
      <c r="L26" s="27">
        <v>51</v>
      </c>
      <c r="M26" s="28">
        <f t="shared" si="1"/>
        <v>21.568627450980394</v>
      </c>
      <c r="N26" s="32" t="s">
        <v>120</v>
      </c>
    </row>
    <row r="27" spans="1:14" ht="27.9" customHeight="1" x14ac:dyDescent="0.25">
      <c r="A27" s="10">
        <v>12</v>
      </c>
      <c r="B27" s="23" t="s">
        <v>54</v>
      </c>
      <c r="C27" s="25" t="s">
        <v>16</v>
      </c>
      <c r="D27" s="24" t="s">
        <v>20</v>
      </c>
      <c r="E27" s="24" t="s">
        <v>21</v>
      </c>
      <c r="F27" s="24">
        <v>6</v>
      </c>
      <c r="G27" s="10">
        <v>7</v>
      </c>
      <c r="H27" s="10">
        <v>4</v>
      </c>
      <c r="I27" s="10">
        <v>0</v>
      </c>
      <c r="J27" s="30">
        <v>0</v>
      </c>
      <c r="K27" s="27">
        <f t="shared" si="0"/>
        <v>11</v>
      </c>
      <c r="L27" s="27">
        <v>51</v>
      </c>
      <c r="M27" s="28">
        <f t="shared" si="1"/>
        <v>21.568627450980394</v>
      </c>
      <c r="N27" s="32" t="s">
        <v>120</v>
      </c>
    </row>
    <row r="28" spans="1:14" ht="27.9" customHeight="1" x14ac:dyDescent="0.25">
      <c r="A28" s="10">
        <v>13</v>
      </c>
      <c r="B28" s="23" t="s">
        <v>43</v>
      </c>
      <c r="C28" s="25" t="s">
        <v>16</v>
      </c>
      <c r="D28" s="24" t="s">
        <v>20</v>
      </c>
      <c r="E28" s="24" t="s">
        <v>21</v>
      </c>
      <c r="F28" s="24">
        <v>6</v>
      </c>
      <c r="G28" s="10">
        <v>7</v>
      </c>
      <c r="H28" s="10">
        <v>0</v>
      </c>
      <c r="I28" s="10">
        <v>1</v>
      </c>
      <c r="J28" s="30">
        <v>0</v>
      </c>
      <c r="K28" s="27">
        <f t="shared" si="0"/>
        <v>8</v>
      </c>
      <c r="L28" s="27">
        <v>51</v>
      </c>
      <c r="M28" s="28">
        <f t="shared" si="1"/>
        <v>15.686274509803921</v>
      </c>
      <c r="N28" s="32" t="s">
        <v>120</v>
      </c>
    </row>
    <row r="29" spans="1:14" ht="27.9" customHeight="1" x14ac:dyDescent="0.25">
      <c r="A29" s="10">
        <v>14</v>
      </c>
      <c r="B29" s="23" t="s">
        <v>50</v>
      </c>
      <c r="C29" s="25" t="s">
        <v>16</v>
      </c>
      <c r="D29" s="24" t="s">
        <v>20</v>
      </c>
      <c r="E29" s="24" t="s">
        <v>21</v>
      </c>
      <c r="F29" s="24">
        <v>6</v>
      </c>
      <c r="G29" s="10">
        <v>7</v>
      </c>
      <c r="H29" s="10">
        <v>0</v>
      </c>
      <c r="I29" s="10">
        <v>1</v>
      </c>
      <c r="J29" s="30">
        <v>0</v>
      </c>
      <c r="K29" s="27">
        <f t="shared" si="0"/>
        <v>8</v>
      </c>
      <c r="L29" s="27">
        <v>51</v>
      </c>
      <c r="M29" s="28">
        <f t="shared" si="1"/>
        <v>15.686274509803921</v>
      </c>
      <c r="N29" s="32" t="s">
        <v>120</v>
      </c>
    </row>
    <row r="30" spans="1:14" ht="27.9" customHeight="1" x14ac:dyDescent="0.25">
      <c r="A30" s="10">
        <v>15</v>
      </c>
      <c r="B30" s="23" t="s">
        <v>49</v>
      </c>
      <c r="C30" s="25" t="s">
        <v>16</v>
      </c>
      <c r="D30" s="24" t="s">
        <v>20</v>
      </c>
      <c r="E30" s="24" t="s">
        <v>21</v>
      </c>
      <c r="F30" s="24">
        <v>6</v>
      </c>
      <c r="G30" s="10">
        <v>5</v>
      </c>
      <c r="H30" s="10">
        <v>0</v>
      </c>
      <c r="I30" s="10">
        <v>1</v>
      </c>
      <c r="J30" s="30">
        <v>0</v>
      </c>
      <c r="K30" s="27">
        <f t="shared" si="0"/>
        <v>6</v>
      </c>
      <c r="L30" s="27">
        <v>51</v>
      </c>
      <c r="M30" s="28">
        <f t="shared" si="1"/>
        <v>11.76470588235294</v>
      </c>
      <c r="N30" s="32" t="s">
        <v>120</v>
      </c>
    </row>
    <row r="31" spans="1:14" ht="27.9" customHeight="1" x14ac:dyDescent="0.25">
      <c r="A31" s="29">
        <v>16</v>
      </c>
      <c r="B31" s="36" t="s">
        <v>55</v>
      </c>
      <c r="C31" s="25" t="s">
        <v>16</v>
      </c>
      <c r="D31" s="24" t="s">
        <v>20</v>
      </c>
      <c r="E31" s="24" t="s">
        <v>21</v>
      </c>
      <c r="F31" s="24">
        <v>6</v>
      </c>
      <c r="G31" s="10">
        <v>2</v>
      </c>
      <c r="H31" s="10">
        <v>0</v>
      </c>
      <c r="I31" s="10">
        <v>0</v>
      </c>
      <c r="J31" s="30">
        <v>0</v>
      </c>
      <c r="K31" s="27">
        <f t="shared" si="0"/>
        <v>2</v>
      </c>
      <c r="L31" s="27">
        <v>51</v>
      </c>
      <c r="M31" s="28">
        <f t="shared" si="1"/>
        <v>3.9215686274509802</v>
      </c>
      <c r="N31" s="32" t="s">
        <v>120</v>
      </c>
    </row>
    <row r="32" spans="1:14" ht="13.2" x14ac:dyDescent="0.25">
      <c r="A32" s="11"/>
      <c r="B32" s="12"/>
      <c r="C32" s="40"/>
      <c r="D32" s="11"/>
      <c r="E32" s="11"/>
      <c r="F32" s="11"/>
      <c r="G32" s="13"/>
      <c r="H32" s="13"/>
      <c r="I32" s="13"/>
      <c r="J32" s="14"/>
      <c r="K32" s="15"/>
      <c r="L32" s="15"/>
      <c r="M32" s="41"/>
      <c r="N32" s="16"/>
    </row>
    <row r="33" spans="1:14" ht="17.25" customHeight="1" x14ac:dyDescent="0.25">
      <c r="A33" s="11"/>
      <c r="B33" s="17" t="s">
        <v>7</v>
      </c>
      <c r="C33" s="11"/>
      <c r="D33" s="12" t="s">
        <v>22</v>
      </c>
      <c r="E33" s="11" t="s">
        <v>8</v>
      </c>
      <c r="F33" s="11"/>
      <c r="G33" s="13"/>
      <c r="H33" s="13"/>
      <c r="I33" s="13"/>
      <c r="J33" s="14"/>
      <c r="K33" s="14"/>
      <c r="L33" s="14"/>
      <c r="M33" s="14"/>
      <c r="N33" s="13"/>
    </row>
    <row r="34" spans="1:14" ht="9.75" customHeight="1" x14ac:dyDescent="0.25">
      <c r="A34" s="11"/>
      <c r="B34" s="18" t="s">
        <v>9</v>
      </c>
      <c r="C34" s="1"/>
      <c r="D34" s="1"/>
      <c r="E34" s="1"/>
      <c r="F34" s="11"/>
      <c r="G34" s="13"/>
      <c r="H34" s="13"/>
      <c r="I34" s="13"/>
      <c r="J34" s="14"/>
      <c r="K34" s="14"/>
      <c r="L34" s="14"/>
      <c r="M34" s="14"/>
      <c r="N34" s="13"/>
    </row>
    <row r="35" spans="1:14" ht="15" customHeight="1" x14ac:dyDescent="0.25">
      <c r="A35" s="20"/>
      <c r="B35" s="19"/>
      <c r="C35" s="19"/>
      <c r="D35" s="19" t="s">
        <v>113</v>
      </c>
      <c r="E35" s="11" t="s">
        <v>8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ht="14.25" customHeight="1" x14ac:dyDescent="0.25">
      <c r="A36" s="20"/>
      <c r="B36" s="19"/>
      <c r="C36" s="19"/>
      <c r="D36" s="19" t="s">
        <v>114</v>
      </c>
      <c r="E36" s="11" t="s">
        <v>8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5" customHeight="1" x14ac:dyDescent="0.25">
      <c r="A37" s="20"/>
      <c r="B37" s="19"/>
      <c r="C37" s="19"/>
      <c r="D37" s="19" t="s">
        <v>115</v>
      </c>
      <c r="E37" s="11" t="s">
        <v>8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26.4" x14ac:dyDescent="0.25">
      <c r="A38" s="20"/>
      <c r="B38" s="19"/>
      <c r="C38" s="19"/>
      <c r="D38" s="19" t="s">
        <v>116</v>
      </c>
      <c r="E38" s="11" t="s">
        <v>8</v>
      </c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3.2" x14ac:dyDescent="0.25">
      <c r="A39" s="20"/>
      <c r="B39" s="19"/>
      <c r="C39" s="19"/>
      <c r="D39" s="19"/>
      <c r="E39" s="11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4.25" customHeight="1" x14ac:dyDescent="0.25">
      <c r="A40" s="20"/>
      <c r="B40" s="19"/>
      <c r="C40" s="19"/>
      <c r="D40" s="19"/>
      <c r="E40" s="11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5">
      <c r="A41" s="20"/>
      <c r="B41" s="19"/>
      <c r="C41" s="19"/>
      <c r="D41" s="19"/>
      <c r="E41" s="11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6.5" customHeight="1" x14ac:dyDescent="0.25">
      <c r="B42" s="19"/>
      <c r="C42" s="19"/>
      <c r="D42" s="19"/>
      <c r="E42" s="11"/>
    </row>
    <row r="43" spans="1:14" ht="15" customHeight="1" x14ac:dyDescent="0.25">
      <c r="B43" s="19"/>
      <c r="C43" s="19"/>
      <c r="D43" s="19"/>
      <c r="E43" s="11"/>
    </row>
  </sheetData>
  <sortState ref="A17:O30">
    <sortCondition descending="1" ref="M17:M30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10" workbookViewId="0">
      <selection activeCell="C16" sqref="C16"/>
    </sheetView>
  </sheetViews>
  <sheetFormatPr defaultRowHeight="12" x14ac:dyDescent="0.25"/>
  <cols>
    <col min="3" max="3" width="14.85546875" customWidth="1"/>
    <col min="4" max="4" width="19.28515625" customWidth="1"/>
    <col min="5" max="5" width="16.42578125" customWidth="1"/>
    <col min="8" max="8" width="13.7109375" customWidth="1"/>
    <col min="9" max="11" width="13.42578125" customWidth="1"/>
    <col min="12" max="12" width="17.140625" customWidth="1"/>
    <col min="13" max="13" width="13.140625" customWidth="1"/>
    <col min="14" max="14" width="15" customWidth="1"/>
    <col min="15" max="15" width="14.7109375" customWidth="1"/>
    <col min="16" max="16" width="25.85546875" customWidth="1"/>
  </cols>
  <sheetData>
    <row r="2" spans="1:16" ht="13.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customHeight="1" x14ac:dyDescent="0.25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3.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35"/>
      <c r="L4" s="21"/>
      <c r="M4" s="21"/>
      <c r="N4" s="21"/>
      <c r="O4" s="21"/>
      <c r="P4" s="21"/>
    </row>
    <row r="5" spans="1:16" ht="13.8" x14ac:dyDescent="0.25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3.8" x14ac:dyDescent="0.25">
      <c r="A6" s="45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2.75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9"/>
      <c r="P7" s="39"/>
    </row>
    <row r="8" spans="1:16" ht="12.75" customHeight="1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39"/>
      <c r="P8" s="39"/>
    </row>
    <row r="9" spans="1:16" ht="12.75" customHeight="1" x14ac:dyDescent="0.25">
      <c r="A9" s="48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22"/>
      <c r="L9" s="22"/>
      <c r="M9" s="22"/>
      <c r="N9" s="22"/>
      <c r="O9" s="39"/>
      <c r="P9" s="39"/>
    </row>
    <row r="10" spans="1:16" ht="12.75" customHeight="1" x14ac:dyDescent="0.25">
      <c r="A10" s="42" t="s">
        <v>110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/>
      <c r="P10" s="39"/>
    </row>
    <row r="11" spans="1:16" ht="12.75" customHeight="1" x14ac:dyDescent="0.25">
      <c r="A11" s="42" t="s">
        <v>111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9"/>
      <c r="P11" s="39"/>
    </row>
    <row r="12" spans="1:16" ht="12.75" customHeight="1" x14ac:dyDescent="0.25">
      <c r="A12" s="42" t="s">
        <v>112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39"/>
      <c r="P12" s="39"/>
    </row>
    <row r="13" spans="1:16" ht="12.7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2.7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13.5" customHeight="1" thickBot="1" x14ac:dyDescent="0.3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66" customHeight="1" thickBot="1" x14ac:dyDescent="0.3">
      <c r="A16" s="3" t="s">
        <v>0</v>
      </c>
      <c r="B16" s="4" t="s">
        <v>1</v>
      </c>
      <c r="C16" s="6" t="s">
        <v>15</v>
      </c>
      <c r="D16" s="5" t="s">
        <v>2</v>
      </c>
      <c r="E16" s="5" t="s">
        <v>3</v>
      </c>
      <c r="F16" s="7" t="s">
        <v>4</v>
      </c>
      <c r="G16" s="8" t="s">
        <v>24</v>
      </c>
      <c r="H16" s="5" t="s">
        <v>10</v>
      </c>
      <c r="I16" s="5" t="s">
        <v>11</v>
      </c>
      <c r="J16" s="7" t="s">
        <v>12</v>
      </c>
      <c r="K16" s="7" t="s">
        <v>13</v>
      </c>
      <c r="L16" s="7" t="s">
        <v>26</v>
      </c>
      <c r="M16" s="5" t="s">
        <v>5</v>
      </c>
      <c r="N16" s="5" t="s">
        <v>6</v>
      </c>
      <c r="O16" s="5" t="s">
        <v>17</v>
      </c>
      <c r="P16" s="3" t="s">
        <v>14</v>
      </c>
    </row>
    <row r="17" spans="1:16" ht="27.9" customHeight="1" x14ac:dyDescent="0.25">
      <c r="A17" s="29">
        <v>1</v>
      </c>
      <c r="B17" s="23" t="s">
        <v>65</v>
      </c>
      <c r="C17" s="25" t="s">
        <v>16</v>
      </c>
      <c r="D17" s="24" t="s">
        <v>20</v>
      </c>
      <c r="E17" s="24" t="s">
        <v>21</v>
      </c>
      <c r="F17" s="24">
        <v>8</v>
      </c>
      <c r="G17" s="10">
        <v>13</v>
      </c>
      <c r="H17" s="10">
        <v>3</v>
      </c>
      <c r="I17" s="10">
        <v>3</v>
      </c>
      <c r="J17" s="10">
        <v>3</v>
      </c>
      <c r="K17" s="10">
        <v>2</v>
      </c>
      <c r="L17" s="30">
        <v>2</v>
      </c>
      <c r="M17" s="27">
        <f t="shared" ref="M17:M21" si="0">SUM(G17:L17)</f>
        <v>26</v>
      </c>
      <c r="N17" s="27">
        <v>50</v>
      </c>
      <c r="O17" s="28">
        <f t="shared" ref="O17:O21" si="1">M17/N17*100</f>
        <v>52</v>
      </c>
      <c r="P17" s="32" t="s">
        <v>25</v>
      </c>
    </row>
    <row r="18" spans="1:16" ht="27.9" customHeight="1" x14ac:dyDescent="0.25">
      <c r="A18" s="29">
        <v>3</v>
      </c>
      <c r="B18" s="23" t="s">
        <v>63</v>
      </c>
      <c r="C18" s="25" t="s">
        <v>16</v>
      </c>
      <c r="D18" s="24" t="s">
        <v>20</v>
      </c>
      <c r="E18" s="24" t="s">
        <v>21</v>
      </c>
      <c r="F18" s="24">
        <v>7</v>
      </c>
      <c r="G18" s="10">
        <v>9</v>
      </c>
      <c r="H18" s="10">
        <v>1</v>
      </c>
      <c r="I18" s="10">
        <v>1</v>
      </c>
      <c r="J18" s="10">
        <v>0</v>
      </c>
      <c r="K18" s="10">
        <v>0</v>
      </c>
      <c r="L18" s="30">
        <v>0</v>
      </c>
      <c r="M18" s="27">
        <f t="shared" si="0"/>
        <v>11</v>
      </c>
      <c r="N18" s="27">
        <v>50</v>
      </c>
      <c r="O18" s="28">
        <f t="shared" si="1"/>
        <v>22</v>
      </c>
      <c r="P18" s="32" t="s">
        <v>120</v>
      </c>
    </row>
    <row r="19" spans="1:16" ht="27.9" customHeight="1" x14ac:dyDescent="0.25">
      <c r="A19" s="24">
        <v>4</v>
      </c>
      <c r="B19" s="23" t="s">
        <v>66</v>
      </c>
      <c r="C19" s="25" t="s">
        <v>16</v>
      </c>
      <c r="D19" s="24" t="s">
        <v>20</v>
      </c>
      <c r="E19" s="24" t="s">
        <v>21</v>
      </c>
      <c r="F19" s="24">
        <v>9</v>
      </c>
      <c r="G19" s="10">
        <v>5</v>
      </c>
      <c r="H19" s="10">
        <v>0</v>
      </c>
      <c r="I19" s="10">
        <v>0</v>
      </c>
      <c r="J19" s="10">
        <v>3</v>
      </c>
      <c r="K19" s="10">
        <v>0</v>
      </c>
      <c r="L19" s="30">
        <v>0</v>
      </c>
      <c r="M19" s="27">
        <f t="shared" si="0"/>
        <v>8</v>
      </c>
      <c r="N19" s="27">
        <v>50</v>
      </c>
      <c r="O19" s="28">
        <f t="shared" si="1"/>
        <v>16</v>
      </c>
      <c r="P19" s="32" t="s">
        <v>120</v>
      </c>
    </row>
    <row r="20" spans="1:16" ht="27.9" customHeight="1" x14ac:dyDescent="0.25">
      <c r="A20" s="29">
        <v>5</v>
      </c>
      <c r="B20" s="36" t="s">
        <v>62</v>
      </c>
      <c r="C20" s="25" t="s">
        <v>16</v>
      </c>
      <c r="D20" s="24" t="s">
        <v>20</v>
      </c>
      <c r="E20" s="24" t="s">
        <v>21</v>
      </c>
      <c r="F20" s="24">
        <v>7</v>
      </c>
      <c r="G20" s="10">
        <v>4</v>
      </c>
      <c r="H20" s="10">
        <v>0</v>
      </c>
      <c r="I20" s="10">
        <v>0</v>
      </c>
      <c r="J20" s="10">
        <v>0</v>
      </c>
      <c r="K20" s="10">
        <v>2</v>
      </c>
      <c r="L20" s="30">
        <v>0</v>
      </c>
      <c r="M20" s="27">
        <f t="shared" si="0"/>
        <v>6</v>
      </c>
      <c r="N20" s="27">
        <v>50</v>
      </c>
      <c r="O20" s="28">
        <f t="shared" si="1"/>
        <v>12</v>
      </c>
      <c r="P20" s="32" t="s">
        <v>120</v>
      </c>
    </row>
    <row r="21" spans="1:16" ht="27.9" customHeight="1" x14ac:dyDescent="0.25">
      <c r="A21" s="24">
        <v>6</v>
      </c>
      <c r="B21" s="36" t="s">
        <v>64</v>
      </c>
      <c r="C21" s="25" t="s">
        <v>16</v>
      </c>
      <c r="D21" s="24" t="s">
        <v>20</v>
      </c>
      <c r="E21" s="24" t="s">
        <v>21</v>
      </c>
      <c r="F21" s="24">
        <v>7</v>
      </c>
      <c r="G21" s="10">
        <v>2</v>
      </c>
      <c r="H21" s="10">
        <v>0</v>
      </c>
      <c r="I21" s="10">
        <v>0</v>
      </c>
      <c r="J21" s="10">
        <v>0</v>
      </c>
      <c r="K21" s="10">
        <v>0</v>
      </c>
      <c r="L21" s="30">
        <v>0</v>
      </c>
      <c r="M21" s="27">
        <f t="shared" si="0"/>
        <v>2</v>
      </c>
      <c r="N21" s="27">
        <v>50</v>
      </c>
      <c r="O21" s="28">
        <f t="shared" si="1"/>
        <v>4</v>
      </c>
      <c r="P21" s="32" t="s">
        <v>120</v>
      </c>
    </row>
    <row r="22" spans="1:16" ht="13.5" customHeight="1" x14ac:dyDescent="0.25">
      <c r="A22" s="11"/>
      <c r="B22" s="12"/>
      <c r="C22" s="40"/>
      <c r="D22" s="11"/>
      <c r="E22" s="11"/>
      <c r="F22" s="11"/>
      <c r="G22" s="13"/>
      <c r="H22" s="13"/>
      <c r="I22" s="13"/>
      <c r="J22" s="13"/>
      <c r="K22" s="13"/>
      <c r="L22" s="14"/>
      <c r="M22" s="15"/>
      <c r="N22" s="15"/>
      <c r="O22" s="41"/>
      <c r="P22" s="16"/>
    </row>
    <row r="23" spans="1:16" ht="14.25" customHeight="1" x14ac:dyDescent="0.25">
      <c r="A23" s="11"/>
      <c r="B23" s="17" t="s">
        <v>7</v>
      </c>
      <c r="C23" s="11"/>
      <c r="D23" s="12" t="s">
        <v>22</v>
      </c>
      <c r="E23" s="11" t="s">
        <v>8</v>
      </c>
      <c r="F23" s="11"/>
      <c r="G23" s="13"/>
      <c r="H23" s="13"/>
      <c r="I23" s="13"/>
      <c r="J23" s="13"/>
      <c r="K23" s="13"/>
      <c r="L23" s="14"/>
      <c r="M23" s="14"/>
      <c r="N23" s="14"/>
      <c r="O23" s="14"/>
      <c r="P23" s="13"/>
    </row>
    <row r="24" spans="1:16" ht="12.75" customHeight="1" x14ac:dyDescent="0.25">
      <c r="A24" s="20"/>
      <c r="B24" s="18" t="s">
        <v>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5">
      <c r="A25" s="20"/>
      <c r="B25" s="19"/>
      <c r="C25" s="19"/>
      <c r="D25" s="19" t="s">
        <v>113</v>
      </c>
      <c r="E25" s="11" t="s">
        <v>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4.25" customHeight="1" x14ac:dyDescent="0.25">
      <c r="A26" s="20"/>
      <c r="B26" s="19"/>
      <c r="C26" s="19"/>
      <c r="D26" s="19" t="s">
        <v>114</v>
      </c>
      <c r="E26" s="11" t="s">
        <v>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3.5" customHeight="1" x14ac:dyDescent="0.25">
      <c r="A27" s="20"/>
      <c r="B27" s="19"/>
      <c r="C27" s="19"/>
      <c r="D27" s="19" t="s">
        <v>115</v>
      </c>
      <c r="E27" s="11" t="s">
        <v>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.75" customHeight="1" x14ac:dyDescent="0.25">
      <c r="A28" s="20"/>
      <c r="B28" s="19"/>
      <c r="C28" s="19"/>
      <c r="D28" s="19" t="s">
        <v>116</v>
      </c>
      <c r="E28" s="11" t="s">
        <v>8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</sheetData>
  <sortState ref="A17:Q22">
    <sortCondition descending="1" ref="O17:O22"/>
  </sortState>
  <mergeCells count="9">
    <mergeCell ref="A12:N12"/>
    <mergeCell ref="A9:J9"/>
    <mergeCell ref="A11:N11"/>
    <mergeCell ref="A6:P6"/>
    <mergeCell ref="A3:P3"/>
    <mergeCell ref="A5:P5"/>
    <mergeCell ref="A7:N7"/>
    <mergeCell ref="A8:N8"/>
    <mergeCell ref="A10:N10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opLeftCell="A28" workbookViewId="0">
      <selection activeCell="C17" sqref="C17"/>
    </sheetView>
  </sheetViews>
  <sheetFormatPr defaultRowHeight="12" x14ac:dyDescent="0.25"/>
  <cols>
    <col min="3" max="3" width="17.85546875" customWidth="1"/>
    <col min="4" max="4" width="20" customWidth="1"/>
    <col min="5" max="5" width="19.28515625" customWidth="1"/>
    <col min="8" max="8" width="14" customWidth="1"/>
    <col min="9" max="9" width="15" customWidth="1"/>
    <col min="10" max="11" width="13.7109375" customWidth="1"/>
    <col min="12" max="12" width="13.28515625" customWidth="1"/>
    <col min="13" max="13" width="13" customWidth="1"/>
    <col min="14" max="14" width="13.7109375" customWidth="1"/>
    <col min="15" max="15" width="13.85546875" customWidth="1"/>
    <col min="16" max="16" width="16.28515625" customWidth="1"/>
  </cols>
  <sheetData>
    <row r="2" spans="1:16" ht="13.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customHeight="1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3.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5" t="s">
        <v>29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3.8" x14ac:dyDescent="0.25">
      <c r="A6" s="45" t="s">
        <v>83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3.2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9"/>
      <c r="P7" s="39"/>
    </row>
    <row r="8" spans="1:16" ht="13.2" x14ac:dyDescent="0.2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39"/>
      <c r="P8" s="39"/>
    </row>
    <row r="9" spans="1:16" ht="13.2" x14ac:dyDescent="0.25">
      <c r="A9" s="48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22"/>
      <c r="L9" s="22"/>
      <c r="M9" s="22"/>
      <c r="N9" s="22"/>
      <c r="O9" s="39"/>
      <c r="P9" s="39"/>
    </row>
    <row r="10" spans="1:16" ht="13.8" x14ac:dyDescent="0.25">
      <c r="A10" s="42" t="s">
        <v>110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/>
      <c r="P10" s="39"/>
    </row>
    <row r="11" spans="1:16" ht="13.8" x14ac:dyDescent="0.25">
      <c r="A11" s="42" t="s">
        <v>111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9"/>
      <c r="P11" s="39"/>
    </row>
    <row r="12" spans="1:16" ht="13.8" x14ac:dyDescent="0.25">
      <c r="A12" s="42" t="s">
        <v>112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39"/>
      <c r="P12" s="39"/>
    </row>
    <row r="13" spans="1:16" ht="13.2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3.8" thickBot="1" x14ac:dyDescent="0.3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66.599999999999994" thickBot="1" x14ac:dyDescent="0.3">
      <c r="A15" s="3" t="s">
        <v>0</v>
      </c>
      <c r="B15" s="4" t="s">
        <v>1</v>
      </c>
      <c r="C15" s="6" t="s">
        <v>15</v>
      </c>
      <c r="D15" s="5" t="s">
        <v>2</v>
      </c>
      <c r="E15" s="5" t="s">
        <v>3</v>
      </c>
      <c r="F15" s="7" t="s">
        <v>4</v>
      </c>
      <c r="G15" s="8" t="s">
        <v>24</v>
      </c>
      <c r="H15" s="5" t="s">
        <v>10</v>
      </c>
      <c r="I15" s="5" t="s">
        <v>11</v>
      </c>
      <c r="J15" s="7" t="s">
        <v>12</v>
      </c>
      <c r="K15" s="7" t="s">
        <v>13</v>
      </c>
      <c r="L15" s="7" t="s">
        <v>26</v>
      </c>
      <c r="M15" s="5" t="s">
        <v>5</v>
      </c>
      <c r="N15" s="5" t="s">
        <v>6</v>
      </c>
      <c r="O15" s="5" t="s">
        <v>17</v>
      </c>
      <c r="P15" s="3" t="s">
        <v>14</v>
      </c>
    </row>
    <row r="16" spans="1:16" ht="27.9" customHeight="1" x14ac:dyDescent="0.25">
      <c r="A16" s="9">
        <v>1</v>
      </c>
      <c r="B16" s="23" t="s">
        <v>72</v>
      </c>
      <c r="C16" s="25" t="s">
        <v>16</v>
      </c>
      <c r="D16" s="24" t="s">
        <v>20</v>
      </c>
      <c r="E16" s="24" t="s">
        <v>21</v>
      </c>
      <c r="F16" s="24">
        <v>8</v>
      </c>
      <c r="G16" s="9">
        <v>14</v>
      </c>
      <c r="H16" s="13">
        <v>4</v>
      </c>
      <c r="I16" s="9">
        <v>15</v>
      </c>
      <c r="J16" s="9">
        <v>5</v>
      </c>
      <c r="K16" s="9">
        <v>2</v>
      </c>
      <c r="L16" s="26">
        <v>9</v>
      </c>
      <c r="M16" s="27">
        <f t="shared" ref="M16:M30" si="0">SUM(G16:L16)</f>
        <v>49</v>
      </c>
      <c r="N16" s="27">
        <v>50</v>
      </c>
      <c r="O16" s="28">
        <f t="shared" ref="O16:O30" si="1">M16/N16*100</f>
        <v>98</v>
      </c>
      <c r="P16" s="38" t="s">
        <v>27</v>
      </c>
    </row>
    <row r="17" spans="1:16" ht="27.9" customHeight="1" x14ac:dyDescent="0.25">
      <c r="A17" s="9">
        <v>2</v>
      </c>
      <c r="B17" s="23" t="s">
        <v>81</v>
      </c>
      <c r="C17" s="25" t="s">
        <v>16</v>
      </c>
      <c r="D17" s="24" t="s">
        <v>20</v>
      </c>
      <c r="E17" s="24" t="s">
        <v>21</v>
      </c>
      <c r="F17" s="24">
        <v>8</v>
      </c>
      <c r="G17" s="10">
        <v>13</v>
      </c>
      <c r="H17" s="10">
        <v>0</v>
      </c>
      <c r="I17" s="10">
        <v>13</v>
      </c>
      <c r="J17" s="10">
        <v>6</v>
      </c>
      <c r="K17" s="10">
        <v>1</v>
      </c>
      <c r="L17" s="30">
        <v>9</v>
      </c>
      <c r="M17" s="27">
        <f t="shared" si="0"/>
        <v>42</v>
      </c>
      <c r="N17" s="27">
        <v>50</v>
      </c>
      <c r="O17" s="28">
        <f t="shared" si="1"/>
        <v>84</v>
      </c>
      <c r="P17" s="38" t="s">
        <v>25</v>
      </c>
    </row>
    <row r="18" spans="1:16" ht="27.9" customHeight="1" x14ac:dyDescent="0.25">
      <c r="A18" s="9">
        <v>3</v>
      </c>
      <c r="B18" s="23" t="s">
        <v>76</v>
      </c>
      <c r="C18" s="25" t="s">
        <v>16</v>
      </c>
      <c r="D18" s="24" t="s">
        <v>20</v>
      </c>
      <c r="E18" s="24" t="s">
        <v>21</v>
      </c>
      <c r="F18" s="24">
        <v>8</v>
      </c>
      <c r="G18" s="10">
        <v>14</v>
      </c>
      <c r="H18" s="10">
        <v>2</v>
      </c>
      <c r="I18" s="10">
        <v>10</v>
      </c>
      <c r="J18" s="10">
        <v>4</v>
      </c>
      <c r="K18" s="10">
        <v>2</v>
      </c>
      <c r="L18" s="30">
        <v>5</v>
      </c>
      <c r="M18" s="27">
        <f t="shared" si="0"/>
        <v>37</v>
      </c>
      <c r="N18" s="27">
        <v>50</v>
      </c>
      <c r="O18" s="28">
        <f t="shared" si="1"/>
        <v>74</v>
      </c>
      <c r="P18" s="32" t="s">
        <v>25</v>
      </c>
    </row>
    <row r="19" spans="1:16" ht="27.9" customHeight="1" x14ac:dyDescent="0.25">
      <c r="A19" s="9">
        <v>4</v>
      </c>
      <c r="B19" s="23" t="s">
        <v>78</v>
      </c>
      <c r="C19" s="25" t="s">
        <v>16</v>
      </c>
      <c r="D19" s="24" t="s">
        <v>20</v>
      </c>
      <c r="E19" s="24" t="s">
        <v>21</v>
      </c>
      <c r="F19" s="24">
        <v>8</v>
      </c>
      <c r="G19" s="10">
        <v>8</v>
      </c>
      <c r="H19" s="10">
        <v>0</v>
      </c>
      <c r="I19" s="10">
        <v>12</v>
      </c>
      <c r="J19" s="10">
        <v>6</v>
      </c>
      <c r="K19" s="10">
        <v>1</v>
      </c>
      <c r="L19" s="30">
        <v>9</v>
      </c>
      <c r="M19" s="27">
        <f t="shared" si="0"/>
        <v>36</v>
      </c>
      <c r="N19" s="27">
        <v>50</v>
      </c>
      <c r="O19" s="28">
        <f t="shared" si="1"/>
        <v>72</v>
      </c>
      <c r="P19" s="32" t="s">
        <v>25</v>
      </c>
    </row>
    <row r="20" spans="1:16" ht="27.9" customHeight="1" x14ac:dyDescent="0.25">
      <c r="A20" s="9">
        <v>5</v>
      </c>
      <c r="B20" s="23" t="s">
        <v>77</v>
      </c>
      <c r="C20" s="25" t="s">
        <v>16</v>
      </c>
      <c r="D20" s="24" t="s">
        <v>20</v>
      </c>
      <c r="E20" s="24" t="s">
        <v>21</v>
      </c>
      <c r="F20" s="24">
        <v>8</v>
      </c>
      <c r="G20" s="10">
        <v>13</v>
      </c>
      <c r="H20" s="10">
        <v>0</v>
      </c>
      <c r="I20" s="10">
        <v>5</v>
      </c>
      <c r="J20" s="10">
        <v>6</v>
      </c>
      <c r="K20" s="10">
        <v>1</v>
      </c>
      <c r="L20" s="30">
        <v>9</v>
      </c>
      <c r="M20" s="27">
        <f t="shared" si="0"/>
        <v>34</v>
      </c>
      <c r="N20" s="27">
        <v>50</v>
      </c>
      <c r="O20" s="28">
        <f t="shared" si="1"/>
        <v>68</v>
      </c>
      <c r="P20" s="32" t="s">
        <v>120</v>
      </c>
    </row>
    <row r="21" spans="1:16" ht="27.9" customHeight="1" x14ac:dyDescent="0.25">
      <c r="A21" s="9">
        <v>6</v>
      </c>
      <c r="B21" s="23" t="s">
        <v>79</v>
      </c>
      <c r="C21" s="25" t="s">
        <v>16</v>
      </c>
      <c r="D21" s="24" t="s">
        <v>20</v>
      </c>
      <c r="E21" s="24" t="s">
        <v>21</v>
      </c>
      <c r="F21" s="24">
        <v>8</v>
      </c>
      <c r="G21" s="10">
        <v>13</v>
      </c>
      <c r="H21" s="10">
        <v>0</v>
      </c>
      <c r="I21" s="10">
        <v>2</v>
      </c>
      <c r="J21" s="10">
        <v>6</v>
      </c>
      <c r="K21" s="10">
        <v>1</v>
      </c>
      <c r="L21" s="30">
        <v>9</v>
      </c>
      <c r="M21" s="27">
        <f t="shared" si="0"/>
        <v>31</v>
      </c>
      <c r="N21" s="27">
        <v>50</v>
      </c>
      <c r="O21" s="28">
        <f t="shared" si="1"/>
        <v>62</v>
      </c>
      <c r="P21" s="32" t="s">
        <v>120</v>
      </c>
    </row>
    <row r="22" spans="1:16" ht="27.9" customHeight="1" x14ac:dyDescent="0.25">
      <c r="A22" s="9">
        <v>7</v>
      </c>
      <c r="B22" s="23" t="s">
        <v>80</v>
      </c>
      <c r="C22" s="25" t="s">
        <v>16</v>
      </c>
      <c r="D22" s="24" t="s">
        <v>20</v>
      </c>
      <c r="E22" s="24" t="s">
        <v>21</v>
      </c>
      <c r="F22" s="24">
        <v>8</v>
      </c>
      <c r="G22" s="10">
        <v>8</v>
      </c>
      <c r="H22" s="10">
        <v>0</v>
      </c>
      <c r="I22" s="10">
        <v>0</v>
      </c>
      <c r="J22" s="10">
        <v>6</v>
      </c>
      <c r="K22" s="10">
        <v>1</v>
      </c>
      <c r="L22" s="30">
        <v>9</v>
      </c>
      <c r="M22" s="27">
        <f t="shared" si="0"/>
        <v>24</v>
      </c>
      <c r="N22" s="27">
        <v>50</v>
      </c>
      <c r="O22" s="28">
        <f t="shared" si="1"/>
        <v>48</v>
      </c>
      <c r="P22" s="32" t="s">
        <v>120</v>
      </c>
    </row>
    <row r="23" spans="1:16" ht="27.9" customHeight="1" x14ac:dyDescent="0.25">
      <c r="A23" s="9">
        <v>8</v>
      </c>
      <c r="B23" s="23" t="s">
        <v>74</v>
      </c>
      <c r="C23" s="25" t="s">
        <v>16</v>
      </c>
      <c r="D23" s="24" t="s">
        <v>20</v>
      </c>
      <c r="E23" s="24" t="s">
        <v>21</v>
      </c>
      <c r="F23" s="24">
        <v>8</v>
      </c>
      <c r="G23" s="10">
        <v>10</v>
      </c>
      <c r="H23" s="10">
        <v>1</v>
      </c>
      <c r="I23" s="10">
        <v>0</v>
      </c>
      <c r="J23" s="10">
        <v>4</v>
      </c>
      <c r="K23" s="10">
        <v>1</v>
      </c>
      <c r="L23" s="30">
        <v>9</v>
      </c>
      <c r="M23" s="27">
        <f t="shared" si="0"/>
        <v>25</v>
      </c>
      <c r="N23" s="27">
        <v>50</v>
      </c>
      <c r="O23" s="28">
        <f t="shared" si="1"/>
        <v>50</v>
      </c>
      <c r="P23" s="32" t="s">
        <v>120</v>
      </c>
    </row>
    <row r="24" spans="1:16" ht="27.9" customHeight="1" x14ac:dyDescent="0.25">
      <c r="A24" s="9">
        <v>9</v>
      </c>
      <c r="B24" s="23" t="s">
        <v>68</v>
      </c>
      <c r="C24" s="25" t="s">
        <v>16</v>
      </c>
      <c r="D24" s="24" t="s">
        <v>20</v>
      </c>
      <c r="E24" s="24" t="s">
        <v>21</v>
      </c>
      <c r="F24" s="24">
        <v>8</v>
      </c>
      <c r="G24" s="10">
        <v>2</v>
      </c>
      <c r="H24" s="10">
        <v>1</v>
      </c>
      <c r="I24" s="10">
        <v>0</v>
      </c>
      <c r="J24" s="10">
        <v>5</v>
      </c>
      <c r="K24" s="10">
        <v>1</v>
      </c>
      <c r="L24" s="30">
        <v>9</v>
      </c>
      <c r="M24" s="27">
        <f t="shared" si="0"/>
        <v>18</v>
      </c>
      <c r="N24" s="27">
        <v>50</v>
      </c>
      <c r="O24" s="28">
        <f t="shared" si="1"/>
        <v>36</v>
      </c>
      <c r="P24" s="32" t="s">
        <v>120</v>
      </c>
    </row>
    <row r="25" spans="1:16" ht="27.9" customHeight="1" x14ac:dyDescent="0.25">
      <c r="A25" s="9">
        <v>10</v>
      </c>
      <c r="B25" s="23" t="s">
        <v>73</v>
      </c>
      <c r="C25" s="25" t="s">
        <v>16</v>
      </c>
      <c r="D25" s="24" t="s">
        <v>20</v>
      </c>
      <c r="E25" s="24" t="s">
        <v>21</v>
      </c>
      <c r="F25" s="24">
        <v>8</v>
      </c>
      <c r="G25" s="10">
        <v>12</v>
      </c>
      <c r="H25" s="10">
        <v>0</v>
      </c>
      <c r="I25" s="10">
        <v>0</v>
      </c>
      <c r="J25" s="10">
        <v>4</v>
      </c>
      <c r="K25" s="10">
        <v>1</v>
      </c>
      <c r="L25" s="30">
        <v>0</v>
      </c>
      <c r="M25" s="27">
        <f t="shared" si="0"/>
        <v>17</v>
      </c>
      <c r="N25" s="27">
        <v>50</v>
      </c>
      <c r="O25" s="28">
        <f t="shared" si="1"/>
        <v>34</v>
      </c>
      <c r="P25" s="32" t="s">
        <v>120</v>
      </c>
    </row>
    <row r="26" spans="1:16" ht="27.9" customHeight="1" x14ac:dyDescent="0.25">
      <c r="A26" s="9">
        <v>11</v>
      </c>
      <c r="B26" s="23" t="s">
        <v>69</v>
      </c>
      <c r="C26" s="25" t="s">
        <v>16</v>
      </c>
      <c r="D26" s="24" t="s">
        <v>20</v>
      </c>
      <c r="E26" s="24" t="s">
        <v>21</v>
      </c>
      <c r="F26" s="24">
        <v>8</v>
      </c>
      <c r="G26" s="10">
        <v>9</v>
      </c>
      <c r="H26" s="10">
        <v>0</v>
      </c>
      <c r="I26" s="10">
        <v>0</v>
      </c>
      <c r="J26" s="10">
        <v>0</v>
      </c>
      <c r="K26" s="10">
        <v>0</v>
      </c>
      <c r="L26" s="30">
        <v>0</v>
      </c>
      <c r="M26" s="27">
        <f t="shared" si="0"/>
        <v>9</v>
      </c>
      <c r="N26" s="27">
        <v>50</v>
      </c>
      <c r="O26" s="28">
        <f t="shared" si="1"/>
        <v>18</v>
      </c>
      <c r="P26" s="32" t="s">
        <v>120</v>
      </c>
    </row>
    <row r="27" spans="1:16" ht="27.9" customHeight="1" x14ac:dyDescent="0.25">
      <c r="A27" s="9">
        <v>12</v>
      </c>
      <c r="B27" s="23" t="s">
        <v>75</v>
      </c>
      <c r="C27" s="25" t="s">
        <v>16</v>
      </c>
      <c r="D27" s="24" t="s">
        <v>20</v>
      </c>
      <c r="E27" s="24" t="s">
        <v>21</v>
      </c>
      <c r="F27" s="24">
        <v>8</v>
      </c>
      <c r="G27" s="10">
        <v>6</v>
      </c>
      <c r="H27" s="10">
        <v>0</v>
      </c>
      <c r="I27" s="10">
        <v>2</v>
      </c>
      <c r="J27" s="10">
        <v>1</v>
      </c>
      <c r="K27" s="10">
        <v>0</v>
      </c>
      <c r="L27" s="30">
        <v>0</v>
      </c>
      <c r="M27" s="27">
        <f t="shared" si="0"/>
        <v>9</v>
      </c>
      <c r="N27" s="27">
        <v>50</v>
      </c>
      <c r="O27" s="28">
        <f t="shared" si="1"/>
        <v>18</v>
      </c>
      <c r="P27" s="32" t="s">
        <v>120</v>
      </c>
    </row>
    <row r="28" spans="1:16" ht="27.9" customHeight="1" x14ac:dyDescent="0.25">
      <c r="A28" s="9">
        <v>13</v>
      </c>
      <c r="B28" s="23" t="s">
        <v>71</v>
      </c>
      <c r="C28" s="25" t="s">
        <v>16</v>
      </c>
      <c r="D28" s="24" t="s">
        <v>20</v>
      </c>
      <c r="E28" s="24" t="s">
        <v>21</v>
      </c>
      <c r="F28" s="24">
        <v>8</v>
      </c>
      <c r="G28" s="10">
        <v>6</v>
      </c>
      <c r="H28" s="10">
        <v>0</v>
      </c>
      <c r="I28" s="10">
        <v>0</v>
      </c>
      <c r="J28" s="10">
        <v>1</v>
      </c>
      <c r="K28" s="10">
        <v>0</v>
      </c>
      <c r="L28" s="30">
        <v>0</v>
      </c>
      <c r="M28" s="27">
        <f t="shared" si="0"/>
        <v>7</v>
      </c>
      <c r="N28" s="27">
        <v>50</v>
      </c>
      <c r="O28" s="28">
        <f t="shared" si="1"/>
        <v>14.000000000000002</v>
      </c>
      <c r="P28" s="32" t="s">
        <v>120</v>
      </c>
    </row>
    <row r="29" spans="1:16" ht="27.9" customHeight="1" x14ac:dyDescent="0.25">
      <c r="A29" s="9">
        <v>14</v>
      </c>
      <c r="B29" s="23" t="s">
        <v>67</v>
      </c>
      <c r="C29" s="25" t="s">
        <v>16</v>
      </c>
      <c r="D29" s="24" t="s">
        <v>20</v>
      </c>
      <c r="E29" s="24" t="s">
        <v>21</v>
      </c>
      <c r="F29" s="24">
        <v>8</v>
      </c>
      <c r="G29" s="10">
        <v>5</v>
      </c>
      <c r="H29" s="37">
        <v>0</v>
      </c>
      <c r="I29" s="10">
        <v>0</v>
      </c>
      <c r="J29" s="10">
        <v>0</v>
      </c>
      <c r="K29" s="10">
        <v>1</v>
      </c>
      <c r="L29" s="30">
        <v>0</v>
      </c>
      <c r="M29" s="27">
        <f t="shared" si="0"/>
        <v>6</v>
      </c>
      <c r="N29" s="27">
        <v>50</v>
      </c>
      <c r="O29" s="28">
        <f t="shared" si="1"/>
        <v>12</v>
      </c>
      <c r="P29" s="32" t="s">
        <v>120</v>
      </c>
    </row>
    <row r="30" spans="1:16" ht="27.9" customHeight="1" x14ac:dyDescent="0.25">
      <c r="A30" s="9">
        <v>15</v>
      </c>
      <c r="B30" s="23" t="s">
        <v>70</v>
      </c>
      <c r="C30" s="25" t="s">
        <v>16</v>
      </c>
      <c r="D30" s="24" t="s">
        <v>20</v>
      </c>
      <c r="E30" s="24" t="s">
        <v>21</v>
      </c>
      <c r="F30" s="24">
        <v>8</v>
      </c>
      <c r="G30" s="10">
        <v>3</v>
      </c>
      <c r="H30" s="10">
        <v>0</v>
      </c>
      <c r="I30" s="10">
        <v>0</v>
      </c>
      <c r="J30" s="10">
        <v>1</v>
      </c>
      <c r="K30" s="10">
        <v>0</v>
      </c>
      <c r="L30" s="30">
        <v>0</v>
      </c>
      <c r="M30" s="33">
        <f t="shared" si="0"/>
        <v>4</v>
      </c>
      <c r="N30" s="27">
        <v>50</v>
      </c>
      <c r="O30" s="28">
        <f t="shared" si="1"/>
        <v>8</v>
      </c>
      <c r="P30" s="32" t="s">
        <v>120</v>
      </c>
    </row>
    <row r="31" spans="1:16" ht="13.2" x14ac:dyDescent="0.25">
      <c r="A31" s="11"/>
      <c r="B31" s="12"/>
      <c r="C31" s="11"/>
      <c r="D31" s="11"/>
      <c r="E31" s="11"/>
      <c r="F31" s="11"/>
      <c r="G31" s="13"/>
      <c r="H31" s="13"/>
      <c r="I31" s="13"/>
      <c r="J31" s="13"/>
      <c r="K31" s="13"/>
      <c r="L31" s="14"/>
      <c r="M31" s="34"/>
      <c r="N31" s="15"/>
      <c r="O31" s="15"/>
      <c r="P31" s="16"/>
    </row>
    <row r="32" spans="1:16" ht="13.2" x14ac:dyDescent="0.25">
      <c r="A32" s="11"/>
      <c r="B32" s="12"/>
      <c r="C32" s="11"/>
      <c r="D32" s="11"/>
      <c r="E32" s="11"/>
      <c r="F32" s="11"/>
      <c r="G32" s="13"/>
      <c r="H32" s="13"/>
      <c r="I32" s="13"/>
      <c r="J32" s="13"/>
      <c r="K32" s="13"/>
      <c r="L32" s="14"/>
      <c r="M32" s="14"/>
      <c r="N32" s="14"/>
      <c r="O32" s="14"/>
      <c r="P32" s="13"/>
    </row>
    <row r="33" spans="1:16" ht="15" customHeight="1" x14ac:dyDescent="0.25">
      <c r="A33" s="11"/>
      <c r="B33" s="17" t="s">
        <v>7</v>
      </c>
      <c r="C33" s="11"/>
      <c r="D33" s="12" t="s">
        <v>22</v>
      </c>
      <c r="E33" s="11" t="s">
        <v>8</v>
      </c>
      <c r="F33" s="11"/>
      <c r="G33" s="13"/>
      <c r="H33" s="13"/>
      <c r="I33" s="13"/>
      <c r="J33" s="13"/>
      <c r="K33" s="13"/>
      <c r="L33" s="14"/>
      <c r="M33" s="14"/>
      <c r="N33" s="14"/>
      <c r="O33" s="14"/>
      <c r="P33" s="13"/>
    </row>
    <row r="34" spans="1:16" ht="15" customHeight="1" x14ac:dyDescent="0.25">
      <c r="A34" s="20"/>
      <c r="B34" s="18" t="s">
        <v>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customHeight="1" x14ac:dyDescent="0.25">
      <c r="A35" s="20"/>
      <c r="B35" s="19"/>
      <c r="C35" s="19"/>
      <c r="D35" s="19" t="s">
        <v>113</v>
      </c>
      <c r="E35" s="11" t="s">
        <v>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customHeight="1" x14ac:dyDescent="0.25">
      <c r="A36" s="20"/>
      <c r="B36" s="19"/>
      <c r="C36" s="19"/>
      <c r="D36" s="19" t="s">
        <v>114</v>
      </c>
      <c r="E36" s="11" t="s">
        <v>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customHeight="1" x14ac:dyDescent="0.25">
      <c r="A37" s="20"/>
      <c r="B37" s="19"/>
      <c r="C37" s="19"/>
      <c r="D37" s="19" t="s">
        <v>115</v>
      </c>
      <c r="E37" s="11" t="s">
        <v>8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" customHeight="1" x14ac:dyDescent="0.25">
      <c r="A38" s="20"/>
      <c r="B38" s="19"/>
      <c r="C38" s="19"/>
      <c r="D38" s="19" t="s">
        <v>116</v>
      </c>
      <c r="E38" s="11" t="s">
        <v>8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</sheetData>
  <sortState ref="A16:Q30">
    <sortCondition descending="1" ref="O16:O30"/>
  </sortState>
  <mergeCells count="9">
    <mergeCell ref="A3:P3"/>
    <mergeCell ref="A5:P5"/>
    <mergeCell ref="A6:P6"/>
    <mergeCell ref="A12:N12"/>
    <mergeCell ref="A7:N7"/>
    <mergeCell ref="A8:N8"/>
    <mergeCell ref="A9:J9"/>
    <mergeCell ref="A10:N10"/>
    <mergeCell ref="A11:N1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13" workbookViewId="0">
      <selection activeCell="C16" sqref="C16"/>
    </sheetView>
  </sheetViews>
  <sheetFormatPr defaultRowHeight="12" x14ac:dyDescent="0.25"/>
  <cols>
    <col min="2" max="2" width="8" customWidth="1"/>
    <col min="3" max="3" width="15.85546875" customWidth="1"/>
    <col min="4" max="4" width="21.42578125" customWidth="1"/>
    <col min="5" max="5" width="18" customWidth="1"/>
    <col min="7" max="7" width="11.28515625" customWidth="1"/>
    <col min="8" max="8" width="10.7109375" customWidth="1"/>
    <col min="9" max="9" width="9.7109375" customWidth="1"/>
    <col min="10" max="10" width="10.28515625" customWidth="1"/>
    <col min="11" max="11" width="10" customWidth="1"/>
    <col min="12" max="12" width="9.85546875" customWidth="1"/>
    <col min="13" max="13" width="10" customWidth="1"/>
    <col min="14" max="14" width="11.42578125" customWidth="1"/>
    <col min="15" max="15" width="13" customWidth="1"/>
    <col min="16" max="16" width="12.85546875" customWidth="1"/>
    <col min="17" max="17" width="18.28515625" customWidth="1"/>
  </cols>
  <sheetData>
    <row r="1" spans="1:17" ht="13.2" x14ac:dyDescent="0.25">
      <c r="A1" s="44" t="s">
        <v>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3.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5"/>
      <c r="M2" s="21"/>
      <c r="N2" s="21"/>
      <c r="O2" s="21"/>
      <c r="P2" s="21"/>
      <c r="Q2" s="21"/>
    </row>
    <row r="3" spans="1:17" ht="15" customHeight="1" x14ac:dyDescent="0.25">
      <c r="A3" s="45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3.8" x14ac:dyDescent="0.25">
      <c r="A4" s="45" t="s">
        <v>61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4.25" customHeight="1" x14ac:dyDescent="0.25">
      <c r="A5" s="46" t="s">
        <v>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9"/>
      <c r="P5" s="39"/>
      <c r="Q5" s="39"/>
    </row>
    <row r="6" spans="1:17" ht="14.25" customHeight="1" x14ac:dyDescent="0.25">
      <c r="A6" s="47" t="s">
        <v>19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39"/>
      <c r="P6" s="39"/>
      <c r="Q6" s="39"/>
    </row>
    <row r="7" spans="1:17" ht="14.25" customHeight="1" x14ac:dyDescent="0.25">
      <c r="A7" s="48" t="s">
        <v>109</v>
      </c>
      <c r="B7" s="48"/>
      <c r="C7" s="48"/>
      <c r="D7" s="48"/>
      <c r="E7" s="48"/>
      <c r="F7" s="48"/>
      <c r="G7" s="48"/>
      <c r="H7" s="48"/>
      <c r="I7" s="48"/>
      <c r="J7" s="48"/>
      <c r="K7" s="22"/>
      <c r="L7" s="22"/>
      <c r="M7" s="22"/>
      <c r="N7" s="22"/>
      <c r="O7" s="39"/>
      <c r="P7" s="39"/>
      <c r="Q7" s="39"/>
    </row>
    <row r="8" spans="1:17" ht="14.25" customHeight="1" x14ac:dyDescent="0.25">
      <c r="A8" s="42" t="s">
        <v>110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39"/>
      <c r="P8" s="39"/>
      <c r="Q8" s="39"/>
    </row>
    <row r="9" spans="1:17" ht="14.25" customHeight="1" x14ac:dyDescent="0.25">
      <c r="A9" s="42" t="s">
        <v>111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39"/>
      <c r="P9" s="39"/>
      <c r="Q9" s="39"/>
    </row>
    <row r="10" spans="1:17" ht="14.25" customHeight="1" x14ac:dyDescent="0.25">
      <c r="A10" s="42" t="s">
        <v>112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/>
      <c r="P10" s="39"/>
      <c r="Q10" s="39"/>
    </row>
    <row r="11" spans="1:17" ht="14.2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3.8" thickBot="1" x14ac:dyDescent="0.3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67.5" customHeight="1" thickBot="1" x14ac:dyDescent="0.3">
      <c r="A13" s="3" t="s">
        <v>0</v>
      </c>
      <c r="B13" s="4" t="s">
        <v>1</v>
      </c>
      <c r="C13" s="6" t="s">
        <v>15</v>
      </c>
      <c r="D13" s="5" t="s">
        <v>2</v>
      </c>
      <c r="E13" s="5" t="s">
        <v>3</v>
      </c>
      <c r="F13" s="7" t="s">
        <v>4</v>
      </c>
      <c r="G13" s="8" t="s">
        <v>24</v>
      </c>
      <c r="H13" s="5" t="s">
        <v>10</v>
      </c>
      <c r="I13" s="5" t="s">
        <v>84</v>
      </c>
      <c r="J13" s="5" t="s">
        <v>85</v>
      </c>
      <c r="K13" s="5" t="s">
        <v>86</v>
      </c>
      <c r="L13" s="5" t="s">
        <v>87</v>
      </c>
      <c r="M13" s="5" t="s">
        <v>88</v>
      </c>
      <c r="N13" s="5" t="s">
        <v>5</v>
      </c>
      <c r="O13" s="5" t="s">
        <v>6</v>
      </c>
      <c r="P13" s="5" t="s">
        <v>17</v>
      </c>
      <c r="Q13" s="3" t="s">
        <v>14</v>
      </c>
    </row>
    <row r="14" spans="1:17" ht="27.9" customHeight="1" x14ac:dyDescent="0.25">
      <c r="A14" s="9">
        <v>1</v>
      </c>
      <c r="B14" s="23" t="s">
        <v>91</v>
      </c>
      <c r="C14" s="25" t="s">
        <v>16</v>
      </c>
      <c r="D14" s="24" t="s">
        <v>20</v>
      </c>
      <c r="E14" s="24" t="s">
        <v>21</v>
      </c>
      <c r="F14" s="24">
        <v>9</v>
      </c>
      <c r="G14" s="10">
        <v>16</v>
      </c>
      <c r="H14" s="10">
        <v>8.5</v>
      </c>
      <c r="I14" s="10">
        <v>5</v>
      </c>
      <c r="J14" s="10">
        <v>6</v>
      </c>
      <c r="K14" s="10">
        <v>0</v>
      </c>
      <c r="L14" s="10">
        <v>0</v>
      </c>
      <c r="M14" s="30">
        <v>7</v>
      </c>
      <c r="N14" s="27">
        <f>SUM(G14:M14)</f>
        <v>42.5</v>
      </c>
      <c r="O14" s="27">
        <v>54</v>
      </c>
      <c r="P14" s="28">
        <f>N14/O14*100</f>
        <v>78.703703703703709</v>
      </c>
      <c r="Q14" s="32" t="s">
        <v>27</v>
      </c>
    </row>
    <row r="15" spans="1:17" ht="27.9" customHeight="1" x14ac:dyDescent="0.25">
      <c r="A15" s="9">
        <v>2</v>
      </c>
      <c r="B15" s="23" t="s">
        <v>92</v>
      </c>
      <c r="C15" s="25" t="s">
        <v>16</v>
      </c>
      <c r="D15" s="24" t="s">
        <v>20</v>
      </c>
      <c r="E15" s="24" t="s">
        <v>21</v>
      </c>
      <c r="F15" s="24">
        <v>9</v>
      </c>
      <c r="G15" s="10">
        <v>15</v>
      </c>
      <c r="H15" s="10">
        <v>8.5</v>
      </c>
      <c r="I15" s="10">
        <v>5</v>
      </c>
      <c r="J15" s="10">
        <v>6</v>
      </c>
      <c r="K15" s="10">
        <v>0</v>
      </c>
      <c r="L15" s="10">
        <v>0</v>
      </c>
      <c r="M15" s="30">
        <v>7</v>
      </c>
      <c r="N15" s="27">
        <f>SUM(G15:M15)</f>
        <v>41.5</v>
      </c>
      <c r="O15" s="27">
        <v>54</v>
      </c>
      <c r="P15" s="28">
        <f>N15/O15*100</f>
        <v>76.851851851851848</v>
      </c>
      <c r="Q15" s="32" t="s">
        <v>25</v>
      </c>
    </row>
    <row r="16" spans="1:17" ht="27.9" customHeight="1" x14ac:dyDescent="0.25">
      <c r="A16" s="9">
        <v>3</v>
      </c>
      <c r="B16" s="23" t="s">
        <v>93</v>
      </c>
      <c r="C16" s="25" t="s">
        <v>16</v>
      </c>
      <c r="D16" s="24" t="s">
        <v>20</v>
      </c>
      <c r="E16" s="24" t="s">
        <v>21</v>
      </c>
      <c r="F16" s="24">
        <v>9</v>
      </c>
      <c r="G16" s="10">
        <v>12</v>
      </c>
      <c r="H16" s="10">
        <v>5</v>
      </c>
      <c r="I16" s="10">
        <v>5</v>
      </c>
      <c r="J16" s="10">
        <v>6</v>
      </c>
      <c r="K16" s="10">
        <v>0</v>
      </c>
      <c r="L16" s="10">
        <v>5</v>
      </c>
      <c r="M16" s="30">
        <v>6</v>
      </c>
      <c r="N16" s="27">
        <f>SUM(G16:M16)</f>
        <v>39</v>
      </c>
      <c r="O16" s="27">
        <v>54</v>
      </c>
      <c r="P16" s="28">
        <f>N16/O16*100</f>
        <v>72.222222222222214</v>
      </c>
      <c r="Q16" s="32" t="s">
        <v>120</v>
      </c>
    </row>
    <row r="17" spans="1:17" ht="27.9" customHeight="1" x14ac:dyDescent="0.25">
      <c r="A17" s="9">
        <v>4</v>
      </c>
      <c r="B17" s="23" t="s">
        <v>94</v>
      </c>
      <c r="C17" s="25" t="s">
        <v>16</v>
      </c>
      <c r="D17" s="24" t="s">
        <v>20</v>
      </c>
      <c r="E17" s="24" t="s">
        <v>21</v>
      </c>
      <c r="F17" s="24">
        <v>9</v>
      </c>
      <c r="G17" s="10">
        <v>13</v>
      </c>
      <c r="H17" s="10">
        <v>5</v>
      </c>
      <c r="I17" s="10">
        <v>5</v>
      </c>
      <c r="J17" s="10">
        <v>3</v>
      </c>
      <c r="K17" s="10">
        <v>0</v>
      </c>
      <c r="L17" s="10">
        <v>5</v>
      </c>
      <c r="M17" s="30">
        <v>3</v>
      </c>
      <c r="N17" s="27">
        <f>SUM(G17:M17)</f>
        <v>34</v>
      </c>
      <c r="O17" s="27">
        <v>54</v>
      </c>
      <c r="P17" s="28">
        <f>N17/O17*100</f>
        <v>62.962962962962962</v>
      </c>
      <c r="Q17" s="32" t="s">
        <v>120</v>
      </c>
    </row>
    <row r="18" spans="1:17" ht="27.9" customHeight="1" x14ac:dyDescent="0.25">
      <c r="A18" s="9">
        <v>5</v>
      </c>
      <c r="B18" s="23" t="s">
        <v>95</v>
      </c>
      <c r="C18" s="25" t="s">
        <v>16</v>
      </c>
      <c r="D18" s="24" t="s">
        <v>20</v>
      </c>
      <c r="E18" s="24" t="s">
        <v>21</v>
      </c>
      <c r="F18" s="24">
        <v>9</v>
      </c>
      <c r="G18" s="10">
        <v>10</v>
      </c>
      <c r="H18" s="10">
        <v>7</v>
      </c>
      <c r="I18" s="10">
        <v>5</v>
      </c>
      <c r="J18" s="10">
        <v>0</v>
      </c>
      <c r="K18" s="10">
        <v>0</v>
      </c>
      <c r="L18" s="10">
        <v>0</v>
      </c>
      <c r="M18" s="30">
        <v>4</v>
      </c>
      <c r="N18" s="27">
        <f>SUM(G18:M18)</f>
        <v>26</v>
      </c>
      <c r="O18" s="27">
        <v>54</v>
      </c>
      <c r="P18" s="28">
        <f>N18/O18*100</f>
        <v>48.148148148148145</v>
      </c>
      <c r="Q18" s="32" t="s">
        <v>120</v>
      </c>
    </row>
    <row r="19" spans="1:17" ht="27.9" customHeight="1" x14ac:dyDescent="0.25">
      <c r="A19" s="9">
        <v>6</v>
      </c>
      <c r="B19" s="23" t="s">
        <v>118</v>
      </c>
      <c r="C19" s="25" t="s">
        <v>16</v>
      </c>
      <c r="D19" s="24" t="s">
        <v>20</v>
      </c>
      <c r="E19" s="24" t="s">
        <v>21</v>
      </c>
      <c r="F19" s="24">
        <v>9</v>
      </c>
      <c r="G19" s="10">
        <v>10</v>
      </c>
      <c r="H19" s="10">
        <v>2</v>
      </c>
      <c r="I19" s="10">
        <v>5</v>
      </c>
      <c r="J19" s="10">
        <v>0</v>
      </c>
      <c r="K19" s="10">
        <v>0</v>
      </c>
      <c r="L19" s="10">
        <v>0</v>
      </c>
      <c r="M19" s="30">
        <v>4</v>
      </c>
      <c r="N19" s="27">
        <f t="shared" ref="N19:N20" si="0">SUM(G19:M19)</f>
        <v>21</v>
      </c>
      <c r="O19" s="27">
        <v>55</v>
      </c>
      <c r="P19" s="28">
        <f t="shared" ref="P19:P20" si="1">N19/O19*100</f>
        <v>38.181818181818187</v>
      </c>
      <c r="Q19" s="32" t="s">
        <v>120</v>
      </c>
    </row>
    <row r="20" spans="1:17" ht="27.9" customHeight="1" x14ac:dyDescent="0.25">
      <c r="A20" s="9">
        <v>7</v>
      </c>
      <c r="B20" s="23" t="s">
        <v>119</v>
      </c>
      <c r="C20" s="25" t="s">
        <v>16</v>
      </c>
      <c r="D20" s="24" t="s">
        <v>20</v>
      </c>
      <c r="E20" s="24" t="s">
        <v>21</v>
      </c>
      <c r="F20" s="24">
        <v>9</v>
      </c>
      <c r="G20" s="10">
        <v>2</v>
      </c>
      <c r="H20" s="10">
        <v>3</v>
      </c>
      <c r="I20" s="10">
        <v>5</v>
      </c>
      <c r="J20" s="10">
        <v>0</v>
      </c>
      <c r="K20" s="10">
        <v>0</v>
      </c>
      <c r="L20" s="10">
        <v>0</v>
      </c>
      <c r="M20" s="30">
        <v>4</v>
      </c>
      <c r="N20" s="27">
        <f t="shared" si="0"/>
        <v>14</v>
      </c>
      <c r="O20" s="27">
        <v>56</v>
      </c>
      <c r="P20" s="28">
        <f t="shared" si="1"/>
        <v>25</v>
      </c>
      <c r="Q20" s="32" t="s">
        <v>120</v>
      </c>
    </row>
    <row r="21" spans="1:17" ht="13.2" x14ac:dyDescent="0.25">
      <c r="A21" s="11"/>
      <c r="B21" s="12"/>
      <c r="C21" s="11"/>
      <c r="D21" s="11"/>
      <c r="E21" s="11"/>
      <c r="F21" s="11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3"/>
    </row>
    <row r="22" spans="1:17" ht="15" customHeight="1" x14ac:dyDescent="0.25">
      <c r="A22" s="11"/>
      <c r="B22" s="17" t="s">
        <v>7</v>
      </c>
      <c r="C22" s="11"/>
      <c r="D22" s="12" t="s">
        <v>22</v>
      </c>
      <c r="E22" s="11" t="s">
        <v>8</v>
      </c>
      <c r="F22" s="11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3"/>
    </row>
    <row r="23" spans="1:17" ht="15" customHeight="1" x14ac:dyDescent="0.25">
      <c r="A23" s="20"/>
      <c r="B23" s="18" t="s">
        <v>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5">
      <c r="A24" s="20"/>
      <c r="B24" s="19"/>
      <c r="C24" s="19"/>
      <c r="D24" s="19" t="s">
        <v>113</v>
      </c>
      <c r="E24" s="11" t="s">
        <v>8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5" customHeight="1" x14ac:dyDescent="0.25">
      <c r="A25" s="20"/>
      <c r="B25" s="19"/>
      <c r="C25" s="19"/>
      <c r="D25" s="19" t="s">
        <v>114</v>
      </c>
      <c r="E25" s="11" t="s">
        <v>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5" customHeight="1" x14ac:dyDescent="0.25">
      <c r="A26" s="20"/>
      <c r="B26" s="19"/>
      <c r="C26" s="19"/>
      <c r="D26" s="19" t="s">
        <v>115</v>
      </c>
      <c r="E26" s="11" t="s">
        <v>8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5" customHeight="1" x14ac:dyDescent="0.25">
      <c r="A27" s="20"/>
      <c r="B27" s="19"/>
      <c r="C27" s="19"/>
      <c r="D27" s="19" t="s">
        <v>116</v>
      </c>
      <c r="E27" s="11" t="s">
        <v>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</sheetData>
  <sortState ref="A14:R18">
    <sortCondition descending="1" ref="P14:P18"/>
  </sortState>
  <mergeCells count="9">
    <mergeCell ref="A1:Q1"/>
    <mergeCell ref="A3:Q3"/>
    <mergeCell ref="A4:Q4"/>
    <mergeCell ref="A10:N10"/>
    <mergeCell ref="A5:N5"/>
    <mergeCell ref="A6:N6"/>
    <mergeCell ref="A7:J7"/>
    <mergeCell ref="A8:N8"/>
    <mergeCell ref="A9:N9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10" zoomScale="85" zoomScaleNormal="85" workbookViewId="0">
      <selection activeCell="C18" sqref="C18"/>
    </sheetView>
  </sheetViews>
  <sheetFormatPr defaultRowHeight="12" x14ac:dyDescent="0.25"/>
  <cols>
    <col min="2" max="2" width="9" customWidth="1"/>
    <col min="3" max="3" width="15.85546875" customWidth="1"/>
    <col min="4" max="4" width="23.140625" customWidth="1"/>
    <col min="5" max="5" width="19.7109375" customWidth="1"/>
    <col min="7" max="7" width="11.28515625" customWidth="1"/>
    <col min="8" max="8" width="10.7109375" customWidth="1"/>
    <col min="9" max="9" width="12.7109375" customWidth="1"/>
    <col min="10" max="10" width="11.28515625" customWidth="1"/>
    <col min="11" max="11" width="11.42578125" customWidth="1"/>
    <col min="12" max="12" width="11.7109375" customWidth="1"/>
    <col min="13" max="13" width="11.42578125" customWidth="1"/>
    <col min="14" max="14" width="13" customWidth="1"/>
    <col min="15" max="15" width="12.85546875" customWidth="1"/>
    <col min="16" max="16" width="18.28515625" customWidth="1"/>
  </cols>
  <sheetData>
    <row r="1" spans="1:16" ht="13.2" x14ac:dyDescent="0.25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3.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customHeight="1" x14ac:dyDescent="0.25">
      <c r="A3" s="45" t="s">
        <v>108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3.8" x14ac:dyDescent="0.25">
      <c r="A4" s="45" t="s">
        <v>61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4.25" customHeight="1" x14ac:dyDescent="0.25">
      <c r="A5" s="46" t="s">
        <v>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9"/>
      <c r="P5" s="39"/>
    </row>
    <row r="6" spans="1:16" ht="14.25" customHeight="1" x14ac:dyDescent="0.25">
      <c r="A6" s="47" t="s">
        <v>19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39"/>
      <c r="P6" s="39"/>
    </row>
    <row r="7" spans="1:16" ht="14.25" customHeight="1" x14ac:dyDescent="0.25">
      <c r="A7" s="48" t="s">
        <v>109</v>
      </c>
      <c r="B7" s="48"/>
      <c r="C7" s="48"/>
      <c r="D7" s="48"/>
      <c r="E7" s="48"/>
      <c r="F7" s="48"/>
      <c r="G7" s="48"/>
      <c r="H7" s="48"/>
      <c r="I7" s="48"/>
      <c r="J7" s="48"/>
      <c r="K7" s="22"/>
      <c r="L7" s="22"/>
      <c r="M7" s="22"/>
      <c r="N7" s="22"/>
      <c r="O7" s="39"/>
      <c r="P7" s="39"/>
    </row>
    <row r="8" spans="1:16" ht="14.25" customHeight="1" x14ac:dyDescent="0.25">
      <c r="A8" s="42" t="s">
        <v>110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39"/>
      <c r="P8" s="39"/>
    </row>
    <row r="9" spans="1:16" ht="14.25" customHeight="1" x14ac:dyDescent="0.25">
      <c r="A9" s="42" t="s">
        <v>111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39"/>
      <c r="P9" s="39"/>
    </row>
    <row r="10" spans="1:16" ht="14.25" customHeight="1" x14ac:dyDescent="0.25">
      <c r="A10" s="42" t="s">
        <v>112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9"/>
      <c r="P10" s="39"/>
    </row>
    <row r="11" spans="1:16" ht="13.5" customHeight="1" thickBot="1" x14ac:dyDescent="0.3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7.5" customHeight="1" thickBot="1" x14ac:dyDescent="0.3">
      <c r="A12" s="3" t="s">
        <v>0</v>
      </c>
      <c r="B12" s="4" t="s">
        <v>1</v>
      </c>
      <c r="C12" s="6" t="s">
        <v>15</v>
      </c>
      <c r="D12" s="5" t="s">
        <v>2</v>
      </c>
      <c r="E12" s="5" t="s">
        <v>3</v>
      </c>
      <c r="F12" s="7" t="s">
        <v>4</v>
      </c>
      <c r="G12" s="8" t="s">
        <v>24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26</v>
      </c>
      <c r="M12" s="5" t="s">
        <v>5</v>
      </c>
      <c r="N12" s="5" t="s">
        <v>6</v>
      </c>
      <c r="O12" s="5" t="s">
        <v>17</v>
      </c>
      <c r="P12" s="3" t="s">
        <v>14</v>
      </c>
    </row>
    <row r="13" spans="1:16" ht="27.9" customHeight="1" x14ac:dyDescent="0.25">
      <c r="A13" s="9">
        <v>1</v>
      </c>
      <c r="B13" s="23" t="s">
        <v>104</v>
      </c>
      <c r="C13" s="25" t="s">
        <v>16</v>
      </c>
      <c r="D13" s="24" t="s">
        <v>20</v>
      </c>
      <c r="E13" s="24" t="s">
        <v>21</v>
      </c>
      <c r="F13" s="24">
        <v>10</v>
      </c>
      <c r="G13" s="10">
        <v>15</v>
      </c>
      <c r="H13" s="10">
        <v>3</v>
      </c>
      <c r="I13" s="10">
        <v>10</v>
      </c>
      <c r="J13" s="10">
        <v>8</v>
      </c>
      <c r="K13" s="10">
        <v>0</v>
      </c>
      <c r="L13" s="10">
        <v>10</v>
      </c>
      <c r="M13" s="27">
        <f t="shared" ref="M13:M23" si="0">SUM(G13:L13)</f>
        <v>46</v>
      </c>
      <c r="N13" s="27">
        <v>66</v>
      </c>
      <c r="O13" s="28">
        <f t="shared" ref="O13:O23" si="1">M13/N13*100</f>
        <v>69.696969696969703</v>
      </c>
      <c r="P13" s="32" t="s">
        <v>25</v>
      </c>
    </row>
    <row r="14" spans="1:16" ht="27.9" customHeight="1" x14ac:dyDescent="0.25">
      <c r="A14" s="9">
        <v>2</v>
      </c>
      <c r="B14" s="23" t="s">
        <v>105</v>
      </c>
      <c r="C14" s="25" t="s">
        <v>16</v>
      </c>
      <c r="D14" s="24" t="s">
        <v>20</v>
      </c>
      <c r="E14" s="24" t="s">
        <v>21</v>
      </c>
      <c r="F14" s="24">
        <v>10</v>
      </c>
      <c r="G14" s="10">
        <v>13</v>
      </c>
      <c r="H14" s="10">
        <v>4</v>
      </c>
      <c r="I14" s="10">
        <v>10</v>
      </c>
      <c r="J14" s="10">
        <v>8</v>
      </c>
      <c r="K14" s="10">
        <v>0</v>
      </c>
      <c r="L14" s="10">
        <v>9</v>
      </c>
      <c r="M14" s="27">
        <f t="shared" si="0"/>
        <v>44</v>
      </c>
      <c r="N14" s="27">
        <v>66</v>
      </c>
      <c r="O14" s="28">
        <f t="shared" si="1"/>
        <v>66.666666666666657</v>
      </c>
      <c r="P14" s="32" t="s">
        <v>25</v>
      </c>
    </row>
    <row r="15" spans="1:16" ht="27.9" customHeight="1" x14ac:dyDescent="0.25">
      <c r="A15" s="9">
        <v>3</v>
      </c>
      <c r="B15" s="23" t="s">
        <v>100</v>
      </c>
      <c r="C15" s="25" t="s">
        <v>16</v>
      </c>
      <c r="D15" s="24" t="s">
        <v>20</v>
      </c>
      <c r="E15" s="24" t="s">
        <v>21</v>
      </c>
      <c r="F15" s="24">
        <v>10</v>
      </c>
      <c r="G15" s="10">
        <v>13</v>
      </c>
      <c r="H15" s="10">
        <v>4</v>
      </c>
      <c r="I15" s="10">
        <v>0</v>
      </c>
      <c r="J15" s="10">
        <v>10</v>
      </c>
      <c r="K15" s="10">
        <v>6</v>
      </c>
      <c r="L15" s="10">
        <v>10</v>
      </c>
      <c r="M15" s="27">
        <f t="shared" si="0"/>
        <v>43</v>
      </c>
      <c r="N15" s="27">
        <v>66</v>
      </c>
      <c r="O15" s="28">
        <f t="shared" si="1"/>
        <v>65.151515151515156</v>
      </c>
      <c r="P15" s="32" t="s">
        <v>25</v>
      </c>
    </row>
    <row r="16" spans="1:16" ht="27.9" customHeight="1" x14ac:dyDescent="0.25">
      <c r="A16" s="9">
        <v>4</v>
      </c>
      <c r="B16" s="23" t="s">
        <v>98</v>
      </c>
      <c r="C16" s="25" t="s">
        <v>16</v>
      </c>
      <c r="D16" s="24" t="s">
        <v>20</v>
      </c>
      <c r="E16" s="24" t="s">
        <v>21</v>
      </c>
      <c r="F16" s="24">
        <v>10</v>
      </c>
      <c r="G16" s="10">
        <v>12</v>
      </c>
      <c r="H16" s="10">
        <v>5</v>
      </c>
      <c r="I16" s="10">
        <v>0</v>
      </c>
      <c r="J16" s="10">
        <v>8</v>
      </c>
      <c r="K16" s="10">
        <v>4</v>
      </c>
      <c r="L16" s="10">
        <v>10</v>
      </c>
      <c r="M16" s="27">
        <f t="shared" si="0"/>
        <v>39</v>
      </c>
      <c r="N16" s="27">
        <v>66</v>
      </c>
      <c r="O16" s="28">
        <f t="shared" si="1"/>
        <v>59.090909090909093</v>
      </c>
      <c r="P16" s="32" t="s">
        <v>120</v>
      </c>
    </row>
    <row r="17" spans="1:16" ht="27.9" customHeight="1" x14ac:dyDescent="0.25">
      <c r="A17" s="9">
        <v>5</v>
      </c>
      <c r="B17" s="23" t="s">
        <v>99</v>
      </c>
      <c r="C17" s="25" t="s">
        <v>16</v>
      </c>
      <c r="D17" s="24" t="s">
        <v>20</v>
      </c>
      <c r="E17" s="24" t="s">
        <v>21</v>
      </c>
      <c r="F17" s="24">
        <v>10</v>
      </c>
      <c r="G17" s="10">
        <v>15</v>
      </c>
      <c r="H17" s="10">
        <v>4</v>
      </c>
      <c r="I17" s="10">
        <v>0</v>
      </c>
      <c r="J17" s="10">
        <v>6</v>
      </c>
      <c r="K17" s="10">
        <v>2</v>
      </c>
      <c r="L17" s="10">
        <v>10</v>
      </c>
      <c r="M17" s="27">
        <f t="shared" si="0"/>
        <v>37</v>
      </c>
      <c r="N17" s="27">
        <v>66</v>
      </c>
      <c r="O17" s="28">
        <f t="shared" si="1"/>
        <v>56.060606060606055</v>
      </c>
      <c r="P17" s="32" t="s">
        <v>120</v>
      </c>
    </row>
    <row r="18" spans="1:16" ht="27.9" customHeight="1" x14ac:dyDescent="0.25">
      <c r="A18" s="9">
        <v>6</v>
      </c>
      <c r="B18" s="36" t="s">
        <v>101</v>
      </c>
      <c r="C18" s="25" t="s">
        <v>16</v>
      </c>
      <c r="D18" s="24" t="s">
        <v>20</v>
      </c>
      <c r="E18" s="24" t="s">
        <v>21</v>
      </c>
      <c r="F18" s="24">
        <v>10</v>
      </c>
      <c r="G18" s="10">
        <v>10</v>
      </c>
      <c r="H18" s="10">
        <v>4</v>
      </c>
      <c r="I18" s="10">
        <v>10</v>
      </c>
      <c r="J18" s="10">
        <v>4</v>
      </c>
      <c r="K18" s="10">
        <v>0</v>
      </c>
      <c r="L18" s="10">
        <v>9</v>
      </c>
      <c r="M18" s="27">
        <f t="shared" si="0"/>
        <v>37</v>
      </c>
      <c r="N18" s="27">
        <v>66</v>
      </c>
      <c r="O18" s="28">
        <f t="shared" si="1"/>
        <v>56.060606060606055</v>
      </c>
      <c r="P18" s="32" t="s">
        <v>120</v>
      </c>
    </row>
    <row r="19" spans="1:16" ht="27.9" customHeight="1" x14ac:dyDescent="0.25">
      <c r="A19" s="9">
        <v>7</v>
      </c>
      <c r="B19" s="36" t="s">
        <v>103</v>
      </c>
      <c r="C19" s="25" t="s">
        <v>16</v>
      </c>
      <c r="D19" s="24" t="s">
        <v>20</v>
      </c>
      <c r="E19" s="24" t="s">
        <v>21</v>
      </c>
      <c r="F19" s="24">
        <v>10</v>
      </c>
      <c r="G19" s="10">
        <v>15</v>
      </c>
      <c r="H19" s="10">
        <v>3</v>
      </c>
      <c r="I19" s="10">
        <v>0</v>
      </c>
      <c r="J19" s="10">
        <v>8</v>
      </c>
      <c r="K19" s="10">
        <v>0</v>
      </c>
      <c r="L19" s="10">
        <v>10</v>
      </c>
      <c r="M19" s="27">
        <f t="shared" si="0"/>
        <v>36</v>
      </c>
      <c r="N19" s="27">
        <v>66</v>
      </c>
      <c r="O19" s="28">
        <f t="shared" si="1"/>
        <v>54.54545454545454</v>
      </c>
      <c r="P19" s="32" t="s">
        <v>120</v>
      </c>
    </row>
    <row r="20" spans="1:16" ht="27.9" customHeight="1" x14ac:dyDescent="0.25">
      <c r="A20" s="9">
        <v>8</v>
      </c>
      <c r="B20" s="36" t="s">
        <v>106</v>
      </c>
      <c r="C20" s="25" t="s">
        <v>16</v>
      </c>
      <c r="D20" s="24" t="s">
        <v>20</v>
      </c>
      <c r="E20" s="24" t="s">
        <v>21</v>
      </c>
      <c r="F20" s="24">
        <v>10</v>
      </c>
      <c r="G20" s="10">
        <v>14</v>
      </c>
      <c r="H20" s="10">
        <v>4</v>
      </c>
      <c r="I20" s="10">
        <v>0</v>
      </c>
      <c r="J20" s="10">
        <v>6</v>
      </c>
      <c r="K20" s="10">
        <v>2</v>
      </c>
      <c r="L20" s="10">
        <v>10</v>
      </c>
      <c r="M20" s="27">
        <f t="shared" si="0"/>
        <v>36</v>
      </c>
      <c r="N20" s="27">
        <v>66</v>
      </c>
      <c r="O20" s="28">
        <f t="shared" si="1"/>
        <v>54.54545454545454</v>
      </c>
      <c r="P20" s="32" t="s">
        <v>120</v>
      </c>
    </row>
    <row r="21" spans="1:16" ht="27.9" customHeight="1" x14ac:dyDescent="0.25">
      <c r="A21" s="9">
        <v>9</v>
      </c>
      <c r="B21" s="36" t="s">
        <v>102</v>
      </c>
      <c r="C21" s="25" t="s">
        <v>16</v>
      </c>
      <c r="D21" s="24" t="s">
        <v>20</v>
      </c>
      <c r="E21" s="24" t="s">
        <v>21</v>
      </c>
      <c r="F21" s="24">
        <v>10</v>
      </c>
      <c r="G21" s="10">
        <v>14</v>
      </c>
      <c r="H21" s="10">
        <v>4</v>
      </c>
      <c r="I21" s="10">
        <v>0</v>
      </c>
      <c r="J21" s="10">
        <v>8</v>
      </c>
      <c r="K21" s="10">
        <v>6</v>
      </c>
      <c r="L21" s="10">
        <v>0</v>
      </c>
      <c r="M21" s="27">
        <f t="shared" si="0"/>
        <v>32</v>
      </c>
      <c r="N21" s="27">
        <v>66</v>
      </c>
      <c r="O21" s="28">
        <f t="shared" si="1"/>
        <v>48.484848484848484</v>
      </c>
      <c r="P21" s="32" t="s">
        <v>120</v>
      </c>
    </row>
    <row r="22" spans="1:16" ht="27.9" customHeight="1" x14ac:dyDescent="0.25">
      <c r="A22" s="9">
        <v>10</v>
      </c>
      <c r="B22" s="36" t="s">
        <v>107</v>
      </c>
      <c r="C22" s="25" t="s">
        <v>16</v>
      </c>
      <c r="D22" s="24" t="s">
        <v>20</v>
      </c>
      <c r="E22" s="24" t="s">
        <v>21</v>
      </c>
      <c r="F22" s="24">
        <v>10</v>
      </c>
      <c r="G22" s="10">
        <v>10</v>
      </c>
      <c r="H22" s="10">
        <v>4</v>
      </c>
      <c r="I22" s="10">
        <v>0</v>
      </c>
      <c r="J22" s="10">
        <v>6</v>
      </c>
      <c r="K22" s="10">
        <v>2</v>
      </c>
      <c r="L22" s="10">
        <v>10</v>
      </c>
      <c r="M22" s="27">
        <f t="shared" si="0"/>
        <v>32</v>
      </c>
      <c r="N22" s="27">
        <v>66</v>
      </c>
      <c r="O22" s="28">
        <f t="shared" si="1"/>
        <v>48.484848484848484</v>
      </c>
      <c r="P22" s="32" t="s">
        <v>120</v>
      </c>
    </row>
    <row r="23" spans="1:16" ht="27.9" customHeight="1" x14ac:dyDescent="0.25">
      <c r="A23" s="9">
        <v>11</v>
      </c>
      <c r="B23" s="36" t="s">
        <v>97</v>
      </c>
      <c r="C23" s="25" t="s">
        <v>16</v>
      </c>
      <c r="D23" s="24" t="s">
        <v>20</v>
      </c>
      <c r="E23" s="24" t="s">
        <v>21</v>
      </c>
      <c r="F23" s="24">
        <v>10</v>
      </c>
      <c r="G23" s="10">
        <v>9</v>
      </c>
      <c r="H23" s="10">
        <v>4</v>
      </c>
      <c r="I23" s="10">
        <v>0</v>
      </c>
      <c r="J23" s="10">
        <v>4</v>
      </c>
      <c r="K23" s="10">
        <v>2</v>
      </c>
      <c r="L23" s="10">
        <v>10</v>
      </c>
      <c r="M23" s="27">
        <f t="shared" si="0"/>
        <v>29</v>
      </c>
      <c r="N23" s="27">
        <v>66</v>
      </c>
      <c r="O23" s="28">
        <f t="shared" si="1"/>
        <v>43.939393939393938</v>
      </c>
      <c r="P23" s="32" t="s">
        <v>120</v>
      </c>
    </row>
    <row r="24" spans="1:16" ht="12.75" customHeight="1" x14ac:dyDescent="0.25">
      <c r="A24" s="11"/>
      <c r="B24" s="12"/>
      <c r="C24" s="11"/>
      <c r="D24" s="11"/>
      <c r="E24" s="11"/>
      <c r="F24" s="11"/>
      <c r="G24" s="13"/>
      <c r="H24" s="13"/>
      <c r="I24" s="13"/>
      <c r="J24" s="13"/>
      <c r="K24" s="13"/>
      <c r="L24" s="13"/>
      <c r="M24" s="14"/>
      <c r="N24" s="14"/>
      <c r="O24" s="14"/>
      <c r="P24" s="13"/>
    </row>
    <row r="25" spans="1:16" ht="12.75" customHeight="1" x14ac:dyDescent="0.25">
      <c r="A25" s="11"/>
      <c r="B25" s="17" t="s">
        <v>7</v>
      </c>
      <c r="C25" s="11"/>
      <c r="D25" s="12" t="s">
        <v>22</v>
      </c>
      <c r="E25" s="11" t="s">
        <v>8</v>
      </c>
      <c r="F25" s="11"/>
      <c r="G25" s="13"/>
      <c r="H25" s="13"/>
      <c r="I25" s="13"/>
      <c r="J25" s="13"/>
      <c r="K25" s="13"/>
      <c r="L25" s="13"/>
      <c r="M25" s="14"/>
      <c r="N25" s="14"/>
      <c r="O25" s="14"/>
      <c r="P25" s="13"/>
    </row>
    <row r="26" spans="1:16" ht="13.2" x14ac:dyDescent="0.25">
      <c r="A26" s="20"/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6.4" x14ac:dyDescent="0.25">
      <c r="A27" s="20"/>
      <c r="B27" s="19"/>
      <c r="C27" s="19"/>
      <c r="D27" s="19" t="s">
        <v>113</v>
      </c>
      <c r="E27" s="11" t="s">
        <v>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26.4" x14ac:dyDescent="0.25">
      <c r="A28" s="20"/>
      <c r="B28" s="19"/>
      <c r="C28" s="19"/>
      <c r="D28" s="19" t="s">
        <v>114</v>
      </c>
      <c r="E28" s="11" t="s">
        <v>8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26.4" x14ac:dyDescent="0.25">
      <c r="A29" s="20"/>
      <c r="B29" s="19"/>
      <c r="C29" s="19"/>
      <c r="D29" s="19" t="s">
        <v>115</v>
      </c>
      <c r="E29" s="11" t="s">
        <v>8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26.4" x14ac:dyDescent="0.25">
      <c r="A30" s="20"/>
      <c r="B30" s="19"/>
      <c r="C30" s="19"/>
      <c r="D30" s="19" t="s">
        <v>116</v>
      </c>
      <c r="E30" s="11" t="s">
        <v>8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</sheetData>
  <sortState ref="A14:Q24">
    <sortCondition descending="1" ref="O14:O24"/>
  </sortState>
  <mergeCells count="9">
    <mergeCell ref="A1:P1"/>
    <mergeCell ref="A3:P3"/>
    <mergeCell ref="A4:P4"/>
    <mergeCell ref="A10:N10"/>
    <mergeCell ref="A5:N5"/>
    <mergeCell ref="A6:N6"/>
    <mergeCell ref="A7:J7"/>
    <mergeCell ref="A8:N8"/>
    <mergeCell ref="A9:N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2023-09-26T06:50:34Z</cp:lastPrinted>
  <dcterms:created xsi:type="dcterms:W3CDTF">2017-09-13T09:18:13Z</dcterms:created>
  <dcterms:modified xsi:type="dcterms:W3CDTF">2023-12-12T06:04:17Z</dcterms:modified>
</cp:coreProperties>
</file>