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130" tabRatio="484" activeTab="3"/>
  </bookViews>
  <sheets>
    <sheet name="ОБЖ 7-8 классы" sheetId="1" r:id="rId1"/>
    <sheet name="ОБЖ 9 класс " sheetId="2" r:id="rId2"/>
    <sheet name="ОБЖ 10 классы" sheetId="4" r:id="rId3"/>
    <sheet name="ОБЖ 11 классы " sheetId="3" r:id="rId4"/>
  </sheets>
  <definedNames>
    <definedName name="_xlnm._FilterDatabase" localSheetId="2" hidden="1">'ОБЖ 10 классы'!$A$15:$M$19</definedName>
    <definedName name="_xlnm._FilterDatabase" localSheetId="3" hidden="1">'ОБЖ 11 классы '!$A$14:$M$20</definedName>
    <definedName name="_xlnm._FilterDatabase" localSheetId="0" hidden="1">'ОБЖ 7-8 классы'!$A$15:$O$36</definedName>
    <definedName name="_xlnm._FilterDatabase" localSheetId="1" hidden="1">'ОБЖ 9 класс '!$A$14:$M$19</definedName>
    <definedName name="_xlnm.Print_Area" localSheetId="2">'ОБЖ 10 классы'!$A$1:$O$31</definedName>
    <definedName name="_xlnm.Print_Area" localSheetId="3">'ОБЖ 11 классы '!$A$1:$N$28</definedName>
    <definedName name="_xlnm.Print_Area" localSheetId="0">'ОБЖ 7-8 классы'!$A$1:$O$37</definedName>
    <definedName name="_xlnm.Print_Area" localSheetId="1">'ОБЖ 9 класс '!$A$1:$M$33</definedName>
  </definedNames>
  <calcPr calcId="125725"/>
</workbook>
</file>

<file path=xl/calcChain.xml><?xml version="1.0" encoding="utf-8"?>
<calcChain xmlns="http://schemas.openxmlformats.org/spreadsheetml/2006/main">
  <c r="J21" i="4"/>
  <c r="L21" s="1"/>
  <c r="J20"/>
  <c r="L20" s="1"/>
  <c r="J18"/>
  <c r="L18" s="1"/>
  <c r="J15" i="3"/>
  <c r="L15" s="1"/>
  <c r="J16"/>
  <c r="L16" s="1"/>
  <c r="J19"/>
  <c r="L19" s="1"/>
  <c r="J17"/>
  <c r="L17" s="1"/>
  <c r="J18"/>
  <c r="L18" s="1"/>
  <c r="J22" i="4"/>
  <c r="L22" s="1"/>
  <c r="J19"/>
  <c r="L19" s="1"/>
  <c r="J17"/>
  <c r="L17" s="1"/>
  <c r="J16"/>
  <c r="L16" s="1"/>
  <c r="J15" i="2"/>
  <c r="L15" s="1"/>
  <c r="J17"/>
  <c r="L17" s="1"/>
  <c r="J22"/>
  <c r="L22" s="1"/>
  <c r="J23"/>
  <c r="L23" s="1"/>
  <c r="J24"/>
  <c r="L24" s="1"/>
  <c r="J19"/>
  <c r="L19" s="1"/>
  <c r="J20"/>
  <c r="L20" s="1"/>
  <c r="J18"/>
  <c r="L18" s="1"/>
  <c r="J21"/>
  <c r="L21" s="1"/>
  <c r="J16"/>
  <c r="L16" s="1"/>
  <c r="J18" i="1"/>
  <c r="L18" s="1"/>
  <c r="J19"/>
  <c r="L19" s="1"/>
  <c r="J20"/>
  <c r="L20" s="1"/>
  <c r="J21"/>
  <c r="L21" s="1"/>
  <c r="J22"/>
  <c r="L22" s="1"/>
  <c r="J23"/>
  <c r="L23" s="1"/>
  <c r="J24"/>
  <c r="L24" s="1"/>
  <c r="J25"/>
  <c r="L25" s="1"/>
  <c r="J26"/>
  <c r="L26"/>
  <c r="J27"/>
  <c r="L27" s="1"/>
  <c r="J28"/>
  <c r="L28" s="1"/>
  <c r="J17"/>
  <c r="L17" s="1"/>
</calcChain>
</file>

<file path=xl/sharedStrings.xml><?xml version="1.0" encoding="utf-8"?>
<sst xmlns="http://schemas.openxmlformats.org/spreadsheetml/2006/main" count="349" uniqueCount="149">
  <si>
    <t>№</t>
  </si>
  <si>
    <t>Шифр</t>
  </si>
  <si>
    <t>Класс</t>
  </si>
  <si>
    <t>Вид задания (теоретический тур)</t>
  </si>
  <si>
    <t>Эффективность участия (%)</t>
  </si>
  <si>
    <t xml:space="preserve">Ибресинский </t>
  </si>
  <si>
    <t>Кошелев Александр Иванович</t>
  </si>
  <si>
    <t>Наумов Николай Сергеевич</t>
  </si>
  <si>
    <t>Аюкин Андрей Витальевич</t>
  </si>
  <si>
    <t>Ильин Владимир Иванович</t>
  </si>
  <si>
    <t>Наумов Николай Сергеевич, учитель МБОУ "Ибресинская СОШ №1";</t>
  </si>
  <si>
    <t xml:space="preserve"> </t>
  </si>
  <si>
    <t>ИТОГО баллов</t>
  </si>
  <si>
    <t>МАКСИМАЛЬНЫЙ балл</t>
  </si>
  <si>
    <t>Ильин Владимир Иванович, учитель МБОУ "Новочурашевская СОШ";</t>
  </si>
  <si>
    <t>Вид задания</t>
  </si>
  <si>
    <t>теоретический тур</t>
  </si>
  <si>
    <t>практический тур</t>
  </si>
  <si>
    <t>Федоров Игорь Федорович, учитель МБОУ "Большеабакасинская ООШ";</t>
  </si>
  <si>
    <t>Члены жюри:        Аюкин Андрей Витальевич, учитель МБОУ "Хормалинская СОШ";</t>
  </si>
  <si>
    <r>
      <t xml:space="preserve">Результат </t>
    </r>
    <r>
      <rPr>
        <i/>
        <sz val="10"/>
        <rFont val="Times New Roman"/>
        <family val="1"/>
        <charset val="204"/>
      </rPr>
      <t>(победитель/призер/участник)</t>
    </r>
  </si>
  <si>
    <r>
      <t xml:space="preserve">Ф.И.О. наставника </t>
    </r>
    <r>
      <rPr>
        <i/>
        <sz val="10"/>
        <rFont val="Times New Roman"/>
        <family val="1"/>
        <charset val="204"/>
      </rPr>
      <t>(полностью)</t>
    </r>
  </si>
  <si>
    <r>
      <t xml:space="preserve">Ф.И.О. участника </t>
    </r>
    <r>
      <rPr>
        <i/>
        <sz val="10"/>
        <rFont val="Times New Roman"/>
        <family val="1"/>
        <charset val="204"/>
      </rPr>
      <t>(полностью)</t>
    </r>
  </si>
  <si>
    <r>
      <t>Наименование ОО</t>
    </r>
    <r>
      <rPr>
        <b/>
        <i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(сокращенное наименование по Уставу)</t>
    </r>
  </si>
  <si>
    <r>
      <t>Наименование ОО</t>
    </r>
    <r>
      <rPr>
        <i/>
        <sz val="10"/>
        <rFont val="Times New Roman"/>
        <family val="1"/>
        <charset val="204"/>
      </rPr>
      <t xml:space="preserve"> (сокращенное наименование по Уставу)</t>
    </r>
  </si>
  <si>
    <r>
      <t>Ф.И.О. наставника</t>
    </r>
    <r>
      <rPr>
        <i/>
        <sz val="10"/>
        <rFont val="Times New Roman"/>
        <family val="1"/>
        <charset val="204"/>
      </rPr>
      <t xml:space="preserve"> (полностью)</t>
    </r>
  </si>
  <si>
    <r>
      <t>Ф.И.О. участника</t>
    </r>
    <r>
      <rPr>
        <i/>
        <sz val="10"/>
        <rFont val="Times New Roman"/>
        <family val="1"/>
        <charset val="204"/>
      </rPr>
      <t xml:space="preserve"> (полностью)</t>
    </r>
  </si>
  <si>
    <r>
      <t xml:space="preserve">Наименование ОО </t>
    </r>
    <r>
      <rPr>
        <i/>
        <sz val="10"/>
        <rFont val="Times New Roman"/>
        <family val="1"/>
        <charset val="204"/>
      </rPr>
      <t>(сокращенное наименование по Уставу)</t>
    </r>
  </si>
  <si>
    <r>
      <rPr>
        <b/>
        <sz val="10"/>
        <rFont val="Times New Roman"/>
        <family val="1"/>
        <charset val="204"/>
      </rPr>
      <t xml:space="preserve">Председатель жюри: </t>
    </r>
    <r>
      <rPr>
        <sz val="10"/>
        <rFont val="Times New Roman"/>
        <family val="1"/>
        <charset val="204"/>
      </rPr>
      <t xml:space="preserve">Филиппов Владимир Васильевич, учитель МБОУ "Айбечская СОШ"  </t>
    </r>
  </si>
  <si>
    <t xml:space="preserve">Аюкин Андрей Витальевич, учитель МБОУ "Хормалинская СОШ";  </t>
  </si>
  <si>
    <t>Федоров Игорь Федорович</t>
  </si>
  <si>
    <t>Кошелев Александр Иванович, учитель МБОУ "Липовская ООШ"</t>
  </si>
  <si>
    <t>Евдокимов Николай Николаевич, учитель МБОУ "Чуваштимяшская СОШ"</t>
  </si>
  <si>
    <t xml:space="preserve">Члены жюри:        </t>
  </si>
  <si>
    <t>Евдокимов Николай Николаевич</t>
  </si>
  <si>
    <r>
      <rPr>
        <b/>
        <sz val="10"/>
        <rFont val="Times New Roman"/>
        <family val="1"/>
        <charset val="204"/>
      </rPr>
      <t xml:space="preserve">Председатель жюри:    </t>
    </r>
    <r>
      <rPr>
        <sz val="10"/>
        <rFont val="Times New Roman"/>
        <family val="1"/>
        <charset val="204"/>
      </rPr>
      <t xml:space="preserve">                                             Филиппов Владимир Васильевич</t>
    </r>
  </si>
  <si>
    <r>
      <rPr>
        <b/>
        <sz val="10"/>
        <rFont val="Times New Roman"/>
        <family val="1"/>
        <charset val="204"/>
      </rPr>
      <t xml:space="preserve">Председатель жюри:    </t>
    </r>
    <r>
      <rPr>
        <sz val="10"/>
        <rFont val="Times New Roman"/>
        <family val="1"/>
        <charset val="204"/>
      </rPr>
      <t xml:space="preserve">                                          Филиппов Владимир Васильевич</t>
    </r>
  </si>
  <si>
    <r>
      <t xml:space="preserve">Председатель жюри: </t>
    </r>
    <r>
      <rPr>
        <sz val="10"/>
        <rFont val="Times New Roman"/>
        <family val="1"/>
        <charset val="204"/>
      </rPr>
      <t xml:space="preserve">Филиппов Владимир Васильевич, учитель МБОУ "Айбечская СОШ"  </t>
    </r>
  </si>
  <si>
    <t>Артемьева Анна Валерьевна</t>
  </si>
  <si>
    <t>Королев Илья Олегович</t>
  </si>
  <si>
    <t>МБОУ "Большеабакасинская ООШ"</t>
  </si>
  <si>
    <t>Чураев Кирилл Сергеевич</t>
  </si>
  <si>
    <t>МБОУ "Малокармалинская СОШ"</t>
  </si>
  <si>
    <t>Яруков Петр Николаевич</t>
  </si>
  <si>
    <t>Мухтеев Павел Андреевич</t>
  </si>
  <si>
    <t>МБОУ "Айбечская СОШ"</t>
  </si>
  <si>
    <t>Филиппов Владимир Васильевич</t>
  </si>
  <si>
    <t>Иванова Кристина Алексеевна</t>
  </si>
  <si>
    <t>МБОУ "Новочурашевская СОШ"</t>
  </si>
  <si>
    <t>Холдеева Мария Викторовна</t>
  </si>
  <si>
    <t>Ярзунова Анастасия Юрьевна</t>
  </si>
  <si>
    <t>Наумов Алексей Николаевич</t>
  </si>
  <si>
    <t>Васильева Кристина Сергеевна</t>
  </si>
  <si>
    <t>МБОУ "Хормалинская СОШ"</t>
  </si>
  <si>
    <t>Семенова Анастасия Сергеевна</t>
  </si>
  <si>
    <t>Федоров Димитрий Борисович</t>
  </si>
  <si>
    <t>Петрова Зоя Васильевна</t>
  </si>
  <si>
    <t>МБОУ "Ибресинская СОШ №2"</t>
  </si>
  <si>
    <t>Кошелева Ирина Александровна</t>
  </si>
  <si>
    <r>
      <t xml:space="preserve">Председатель жюри: </t>
    </r>
    <r>
      <rPr>
        <sz val="9"/>
        <rFont val="Times New Roman"/>
        <family val="1"/>
        <charset val="204"/>
      </rPr>
      <t xml:space="preserve">Филиппов Владимир Васильевич, учитель МБОУ "Айбечская СОШ"  </t>
    </r>
  </si>
  <si>
    <r>
      <t xml:space="preserve">Ф.И.О. участника </t>
    </r>
    <r>
      <rPr>
        <i/>
        <sz val="9"/>
        <rFont val="Times New Roman"/>
        <family val="1"/>
        <charset val="204"/>
      </rPr>
      <t>(полностью)</t>
    </r>
  </si>
  <si>
    <r>
      <t>Наименование ОО</t>
    </r>
    <r>
      <rPr>
        <b/>
        <i/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(сокращенное наименование по Уставу)</t>
    </r>
  </si>
  <si>
    <r>
      <t xml:space="preserve">Ф.И.О. наставника </t>
    </r>
    <r>
      <rPr>
        <i/>
        <sz val="9"/>
        <rFont val="Times New Roman"/>
        <family val="1"/>
        <charset val="204"/>
      </rPr>
      <t>(полностью)</t>
    </r>
  </si>
  <si>
    <r>
      <t xml:space="preserve">Результат </t>
    </r>
    <r>
      <rPr>
        <i/>
        <sz val="9"/>
        <rFont val="Times New Roman"/>
        <family val="1"/>
        <charset val="204"/>
      </rPr>
      <t>(победитель/призер/участник)</t>
    </r>
  </si>
  <si>
    <r>
      <rPr>
        <b/>
        <sz val="9"/>
        <rFont val="Times New Roman"/>
        <family val="1"/>
        <charset val="204"/>
      </rPr>
      <t xml:space="preserve">Председатель жюри:    </t>
    </r>
    <r>
      <rPr>
        <sz val="9"/>
        <rFont val="Times New Roman"/>
        <family val="1"/>
        <charset val="204"/>
      </rPr>
      <t xml:space="preserve">                                          Филиппов Владимир Васильевич</t>
    </r>
  </si>
  <si>
    <t>Яруков Петр Николаевич, учитель МБОУ "Малокармалинская СОШ"</t>
  </si>
  <si>
    <t>Краснов Кирилл Борисович</t>
  </si>
  <si>
    <t>Ефремов Егор Владимирович</t>
  </si>
  <si>
    <t xml:space="preserve">Горбунова Дарья Валерьевна </t>
  </si>
  <si>
    <t>Тарасова Мария Сергеевна</t>
  </si>
  <si>
    <t>Малышева Милана Алексеевна</t>
  </si>
  <si>
    <t>Петрова Мария Владимировна</t>
  </si>
  <si>
    <t>Гулянов Алексей Сергеевич</t>
  </si>
  <si>
    <t>Васильев Александр Сергеевич</t>
  </si>
  <si>
    <t xml:space="preserve">МБОУ"Чуваштимяшская  СОШ"  </t>
  </si>
  <si>
    <t>МБОУ "Ибресинская СОШ № 1"</t>
  </si>
  <si>
    <t xml:space="preserve">МБОУ "Липовская ООШ" </t>
  </si>
  <si>
    <t>Родионов А.Ф.</t>
  </si>
  <si>
    <t xml:space="preserve">Кошелев Александр Иванович </t>
  </si>
  <si>
    <t>Ивашкин Владислав Александрович</t>
  </si>
  <si>
    <t xml:space="preserve">Александрова Виктория Андреевна         </t>
  </si>
  <si>
    <t>Сергеев Павел Сергеевич</t>
  </si>
  <si>
    <t>Ильин Максим Евгеньевич</t>
  </si>
  <si>
    <t>Маркова Софья Григорьевна</t>
  </si>
  <si>
    <t>Петрова Ульяна Александровна</t>
  </si>
  <si>
    <t>МБОУ Ибресинская СОШ № 1</t>
  </si>
  <si>
    <t>Матвеев Владимир Анатольевич</t>
  </si>
  <si>
    <t>Фёдорова Александра Игоревна</t>
  </si>
  <si>
    <t>Иванова Ксения Алексеевна</t>
  </si>
  <si>
    <t xml:space="preserve">Аюкин Андрей Витальевич </t>
  </si>
  <si>
    <t xml:space="preserve">Андреев Егор Вячеславович      </t>
  </si>
  <si>
    <t>Емельянов Никита Александрович</t>
  </si>
  <si>
    <t>ОБЖ 08-01</t>
  </si>
  <si>
    <t>ОБЖ 07-01</t>
  </si>
  <si>
    <t>ОБЖ 07-02</t>
  </si>
  <si>
    <t>ОБЖ 08-02</t>
  </si>
  <si>
    <t>Васильева Светлана Андреевна</t>
  </si>
  <si>
    <t>ОБЖ 07-03</t>
  </si>
  <si>
    <t>ОБЖ 07-04</t>
  </si>
  <si>
    <t>ОБЖ 08-03</t>
  </si>
  <si>
    <t>ОБЖ 07-05</t>
  </si>
  <si>
    <t>ОБЖ 08-04</t>
  </si>
  <si>
    <t>ОБЖ 08-05</t>
  </si>
  <si>
    <t>ОБЖ 08-06</t>
  </si>
  <si>
    <t>ОБЖ 07-06</t>
  </si>
  <si>
    <r>
      <t>Дата проведения:</t>
    </r>
    <r>
      <rPr>
        <sz val="9"/>
        <rFont val="Times New Roman"/>
        <family val="1"/>
        <charset val="204"/>
      </rPr>
      <t xml:space="preserve"> 08.12.2023</t>
    </r>
  </si>
  <si>
    <t>ОБЖ 11-04</t>
  </si>
  <si>
    <t>ОБЖ 11-05</t>
  </si>
  <si>
    <t>ОБЖ 11-03</t>
  </si>
  <si>
    <t>ОБЖ 11-01</t>
  </si>
  <si>
    <t>ОБЖ 11-02</t>
  </si>
  <si>
    <t>Родионов Александр Федорович</t>
  </si>
  <si>
    <r>
      <t>Дата проведения:</t>
    </r>
    <r>
      <rPr>
        <sz val="10"/>
        <rFont val="Times New Roman"/>
        <family val="1"/>
        <charset val="204"/>
      </rPr>
      <t xml:space="preserve"> 08.12.2023</t>
    </r>
  </si>
  <si>
    <t xml:space="preserve">Аюкин Андрей Витальевич                                                       </t>
  </si>
  <si>
    <t xml:space="preserve">Ильин Владимир Иванович                                                         </t>
  </si>
  <si>
    <t xml:space="preserve">Наумов Николай Сергеевич                                                       </t>
  </si>
  <si>
    <t>ОБЖ 10-01</t>
  </si>
  <si>
    <t>ОБЖ 10-02</t>
  </si>
  <si>
    <t>ОБЖ 10-03</t>
  </si>
  <si>
    <t>ОБЖ 10-04</t>
  </si>
  <si>
    <t>ОБЖ 10-05</t>
  </si>
  <si>
    <t>ОБЖ 10-06</t>
  </si>
  <si>
    <t>ОБЖ 10-07</t>
  </si>
  <si>
    <t>ОБЖ 09-01</t>
  </si>
  <si>
    <t>ОБЖ 09-02</t>
  </si>
  <si>
    <t>ОБЖ 09-03</t>
  </si>
  <si>
    <t>ОБЖ 09-04</t>
  </si>
  <si>
    <t>ОБЖ 09-05</t>
  </si>
  <si>
    <t>ОБЖ 09-06</t>
  </si>
  <si>
    <t>ОБЖ 09-07</t>
  </si>
  <si>
    <t>ОБЖ 09-08</t>
  </si>
  <si>
    <t>ОБЖ 09-09</t>
  </si>
  <si>
    <t>ОБЖ 09-10</t>
  </si>
  <si>
    <t>Ахметова Диляра</t>
  </si>
  <si>
    <t>победитель</t>
  </si>
  <si>
    <t>призер</t>
  </si>
  <si>
    <t>участник</t>
  </si>
  <si>
    <t>Муниципалитет</t>
  </si>
  <si>
    <r>
      <t>Место проведения:</t>
    </r>
    <r>
      <rPr>
        <sz val="10"/>
        <rFont val="Times New Roman"/>
        <family val="1"/>
        <charset val="204"/>
      </rPr>
      <t xml:space="preserve"> МБОУ "Ибресинская СОШ №1" </t>
    </r>
  </si>
  <si>
    <r>
      <t>Количество участников:</t>
    </r>
    <r>
      <rPr>
        <b/>
        <i/>
        <sz val="10"/>
        <color indexed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12</t>
    </r>
  </si>
  <si>
    <r>
      <t>Протокол муниципального этапа всероссийской олимпиады школьников по основам безопасности жизнедеятельности в 2023-2024 уч.г.,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7-8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классы</t>
    </r>
  </si>
  <si>
    <r>
      <t>Протокол муниципального этапа всероссийской олимпиады школьников по основам безопасности жизнедеятельности в 2023-2024 уч.г.,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9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классы</t>
    </r>
  </si>
  <si>
    <r>
      <t>Количество участников:</t>
    </r>
    <r>
      <rPr>
        <b/>
        <i/>
        <sz val="10"/>
        <rFont val="Times New Roman"/>
        <family val="1"/>
        <charset val="204"/>
      </rPr>
      <t xml:space="preserve"> 10</t>
    </r>
  </si>
  <si>
    <r>
      <t xml:space="preserve">Место проведения: </t>
    </r>
    <r>
      <rPr>
        <sz val="10"/>
        <rFont val="Times New Roman"/>
        <family val="1"/>
        <charset val="204"/>
      </rPr>
      <t>МБОУ "Ибресинская СОШ №1"</t>
    </r>
  </si>
  <si>
    <r>
      <t>Протокол муниципального этапа всероссийской олимпиады школьников по основам безопасности жизнедеятельности в 2023-2024 уч.г.,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10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класс</t>
    </r>
  </si>
  <si>
    <t>Место проведения: МБОУ "Ибресинская СОШ №1"</t>
  </si>
  <si>
    <r>
      <t>Количество участников:</t>
    </r>
    <r>
      <rPr>
        <b/>
        <i/>
        <sz val="10"/>
        <color indexed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7</t>
    </r>
  </si>
  <si>
    <r>
      <t>Протокол муниципального этапа всероссийской олимпиады школьников по основам безопасности жизнедеятельности в 2023-2024 уч.г.,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11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класс</t>
    </r>
  </si>
  <si>
    <r>
      <t>Количество участников:</t>
    </r>
    <r>
      <rPr>
        <b/>
        <i/>
        <sz val="9"/>
        <color indexed="10"/>
        <rFont val="Times New Roman"/>
        <family val="1"/>
        <charset val="204"/>
      </rPr>
      <t xml:space="preserve"> </t>
    </r>
    <r>
      <rPr>
        <b/>
        <i/>
        <sz val="9"/>
        <rFont val="Times New Roman"/>
        <family val="1"/>
        <charset val="204"/>
      </rPr>
      <t>5</t>
    </r>
  </si>
</sst>
</file>

<file path=xl/styles.xml><?xml version="1.0" encoding="utf-8"?>
<styleSheet xmlns="http://schemas.openxmlformats.org/spreadsheetml/2006/main">
  <numFmts count="1">
    <numFmt numFmtId="164" formatCode="0.0"/>
  </numFmts>
  <fonts count="45"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 Chuvash"/>
      <family val="1"/>
      <charset val="204"/>
    </font>
    <font>
      <sz val="10"/>
      <color indexed="8"/>
      <name val="Times New Roman Chuvash"/>
      <family val="1"/>
      <charset val="204"/>
    </font>
    <font>
      <b/>
      <sz val="10"/>
      <name val="Times New Roman Chuvash"/>
      <family val="1"/>
      <charset val="204"/>
    </font>
    <font>
      <b/>
      <sz val="9"/>
      <name val="Times New Roman"/>
      <family val="1"/>
      <charset val="204"/>
    </font>
    <font>
      <b/>
      <i/>
      <sz val="9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Arial"/>
      <family val="2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8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9" fillId="1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185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left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1" fillId="0" borderId="11" xfId="0" applyFont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21" fillId="0" borderId="0" xfId="0" applyFont="1" applyAlignment="1">
      <alignment horizontal="left" wrapText="1"/>
    </xf>
    <xf numFmtId="0" fontId="2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39" fillId="0" borderId="0" xfId="0" applyFont="1" applyBorder="1" applyAlignment="1">
      <alignment horizontal="center" vertical="top" wrapText="1"/>
    </xf>
    <xf numFmtId="1" fontId="23" fillId="0" borderId="10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top"/>
    </xf>
    <xf numFmtId="0" fontId="28" fillId="0" borderId="10" xfId="0" applyFont="1" applyFill="1" applyBorder="1" applyAlignment="1">
      <alignment horizontal="center" vertical="top"/>
    </xf>
    <xf numFmtId="0" fontId="30" fillId="0" borderId="10" xfId="0" applyFont="1" applyFill="1" applyBorder="1" applyAlignment="1">
      <alignment horizontal="center" vertical="top"/>
    </xf>
    <xf numFmtId="164" fontId="21" fillId="0" borderId="10" xfId="0" applyNumberFormat="1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2" fillId="0" borderId="12" xfId="0" applyFont="1" applyBorder="1" applyAlignment="1">
      <alignment horizontal="left" vertical="top"/>
    </xf>
    <xf numFmtId="0" fontId="28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top"/>
    </xf>
    <xf numFmtId="2" fontId="21" fillId="0" borderId="10" xfId="0" applyNumberFormat="1" applyFont="1" applyFill="1" applyBorder="1" applyAlignment="1">
      <alignment horizontal="center" vertical="top"/>
    </xf>
    <xf numFmtId="0" fontId="21" fillId="15" borderId="10" xfId="0" applyFont="1" applyFill="1" applyBorder="1" applyAlignment="1">
      <alignment horizontal="center" vertical="top"/>
    </xf>
    <xf numFmtId="0" fontId="23" fillId="0" borderId="10" xfId="0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1" fillId="0" borderId="0" xfId="0" applyFont="1" applyFill="1" applyBorder="1" applyAlignment="1">
      <alignment horizontal="left" vertical="top" wrapText="1"/>
    </xf>
    <xf numFmtId="0" fontId="34" fillId="0" borderId="0" xfId="0" applyFont="1" applyAlignment="1">
      <alignment horizontal="left" wrapText="1"/>
    </xf>
    <xf numFmtId="0" fontId="33" fillId="0" borderId="0" xfId="0" applyFont="1" applyAlignment="1">
      <alignment horizontal="left" vertical="top" wrapText="1"/>
    </xf>
    <xf numFmtId="0" fontId="36" fillId="0" borderId="0" xfId="0" applyFont="1" applyAlignment="1">
      <alignment vertical="top" wrapText="1"/>
    </xf>
    <xf numFmtId="0" fontId="31" fillId="0" borderId="1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3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left" vertical="top" wrapText="1"/>
    </xf>
    <xf numFmtId="0" fontId="33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1" fontId="31" fillId="0" borderId="10" xfId="0" applyNumberFormat="1" applyFont="1" applyBorder="1" applyAlignment="1">
      <alignment horizontal="center" vertical="top" wrapText="1"/>
    </xf>
    <xf numFmtId="1" fontId="33" fillId="0" borderId="10" xfId="0" applyNumberFormat="1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4" fillId="0" borderId="0" xfId="0" applyFont="1" applyAlignment="1">
      <alignment horizontal="left" vertical="top"/>
    </xf>
    <xf numFmtId="0" fontId="34" fillId="0" borderId="0" xfId="0" applyFont="1" applyBorder="1" applyAlignment="1">
      <alignment horizontal="left" vertical="top" wrapText="1"/>
    </xf>
    <xf numFmtId="0" fontId="34" fillId="0" borderId="0" xfId="0" applyFont="1" applyAlignment="1">
      <alignment horizontal="center" vertical="top"/>
    </xf>
    <xf numFmtId="0" fontId="33" fillId="0" borderId="0" xfId="0" applyFont="1" applyFill="1" applyAlignment="1">
      <alignment horizontal="left" vertical="center"/>
    </xf>
    <xf numFmtId="0" fontId="40" fillId="0" borderId="1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top" wrapText="1"/>
    </xf>
    <xf numFmtId="0" fontId="33" fillId="0" borderId="18" xfId="0" applyFont="1" applyBorder="1" applyAlignment="1">
      <alignment horizontal="left" vertical="top" wrapText="1"/>
    </xf>
    <xf numFmtId="0" fontId="33" fillId="0" borderId="18" xfId="0" applyFont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49" fontId="33" fillId="0" borderId="18" xfId="0" applyNumberFormat="1" applyFont="1" applyFill="1" applyBorder="1" applyAlignment="1">
      <alignment horizontal="left" vertical="top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top" wrapText="1"/>
    </xf>
    <xf numFmtId="1" fontId="31" fillId="0" borderId="18" xfId="0" applyNumberFormat="1" applyFont="1" applyBorder="1" applyAlignment="1">
      <alignment horizontal="center" vertical="top" wrapText="1"/>
    </xf>
    <xf numFmtId="1" fontId="33" fillId="0" borderId="18" xfId="0" applyNumberFormat="1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1" fontId="23" fillId="0" borderId="13" xfId="0" applyNumberFormat="1" applyFont="1" applyBorder="1" applyAlignment="1">
      <alignment horizontal="center" vertical="top" wrapText="1"/>
    </xf>
    <xf numFmtId="1" fontId="21" fillId="0" borderId="13" xfId="0" applyNumberFormat="1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top"/>
    </xf>
    <xf numFmtId="0" fontId="21" fillId="0" borderId="18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top"/>
    </xf>
    <xf numFmtId="0" fontId="21" fillId="0" borderId="18" xfId="0" applyFont="1" applyBorder="1" applyAlignment="1">
      <alignment horizontal="left" vertical="top"/>
    </xf>
    <xf numFmtId="0" fontId="23" fillId="0" borderId="18" xfId="0" applyFont="1" applyFill="1" applyBorder="1" applyAlignment="1">
      <alignment horizontal="center" vertical="top"/>
    </xf>
    <xf numFmtId="0" fontId="21" fillId="0" borderId="18" xfId="0" applyFont="1" applyFill="1" applyBorder="1" applyAlignment="1">
      <alignment horizontal="center" vertical="top"/>
    </xf>
    <xf numFmtId="2" fontId="21" fillId="0" borderId="18" xfId="0" applyNumberFormat="1" applyFont="1" applyFill="1" applyBorder="1" applyAlignment="1">
      <alignment horizontal="center" vertical="top"/>
    </xf>
    <xf numFmtId="0" fontId="21" fillId="0" borderId="18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left" vertical="top"/>
    </xf>
    <xf numFmtId="0" fontId="28" fillId="0" borderId="18" xfId="0" applyFont="1" applyBorder="1" applyAlignment="1">
      <alignment vertical="top"/>
    </xf>
    <xf numFmtId="0" fontId="22" fillId="0" borderId="18" xfId="0" applyFont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164" fontId="21" fillId="0" borderId="1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40" fillId="0" borderId="10" xfId="0" applyNumberFormat="1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41" fillId="0" borderId="10" xfId="0" applyFont="1" applyBorder="1" applyAlignment="1">
      <alignment horizontal="left" vertical="center" wrapText="1"/>
    </xf>
    <xf numFmtId="0" fontId="13" fillId="0" borderId="10" xfId="20" applyFont="1" applyFill="1" applyBorder="1" applyAlignment="1">
      <alignment horizontal="left" vertical="center" wrapText="1"/>
    </xf>
    <xf numFmtId="0" fontId="13" fillId="0" borderId="10" xfId="20" applyFont="1" applyBorder="1" applyAlignment="1">
      <alignment horizontal="left" vertical="center" wrapText="1"/>
    </xf>
    <xf numFmtId="0" fontId="33" fillId="0" borderId="0" xfId="0" applyFont="1" applyAlignment="1">
      <alignment horizontal="left"/>
    </xf>
    <xf numFmtId="0" fontId="39" fillId="0" borderId="10" xfId="0" applyNumberFormat="1" applyFont="1" applyFill="1" applyBorder="1" applyAlignment="1" applyProtection="1">
      <alignment horizontal="center" vertical="center" wrapText="1"/>
    </xf>
    <xf numFmtId="0" fontId="21" fillId="0" borderId="10" xfId="20" applyFont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9" fillId="0" borderId="10" xfId="0" applyNumberFormat="1" applyFont="1" applyFill="1" applyBorder="1" applyAlignment="1" applyProtection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2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1" fillId="15" borderId="1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3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23" fillId="0" borderId="0" xfId="0" applyFont="1" applyBorder="1" applyAlignment="1">
      <alignment horizontal="left"/>
    </xf>
    <xf numFmtId="0" fontId="26" fillId="0" borderId="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center"/>
    </xf>
    <xf numFmtId="0" fontId="31" fillId="0" borderId="1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3" fillId="0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10" xfId="0" applyFont="1" applyBorder="1" applyAlignment="1">
      <alignment horizontal="center" vertical="center" wrapText="1"/>
    </xf>
    <xf numFmtId="0" fontId="33" fillId="0" borderId="0" xfId="0" applyFont="1" applyFill="1" applyAlignment="1">
      <alignment horizontal="left" vertical="top" wrapText="1"/>
    </xf>
    <xf numFmtId="0" fontId="37" fillId="0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31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0" fontId="31" fillId="0" borderId="0" xfId="0" applyFont="1" applyBorder="1" applyAlignment="1">
      <alignment horizontal="left"/>
    </xf>
    <xf numFmtId="0" fontId="35" fillId="0" borderId="0" xfId="0" applyFont="1" applyFill="1" applyBorder="1" applyAlignment="1">
      <alignment horizontal="left" vertical="top" wrapText="1"/>
    </xf>
    <xf numFmtId="0" fontId="33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9" fillId="0" borderId="14" xfId="0" applyNumberFormat="1" applyFont="1" applyFill="1" applyBorder="1" applyAlignment="1" applyProtection="1">
      <alignment horizontal="center" vertical="center" wrapText="1"/>
    </xf>
  </cellXfs>
  <cellStyles count="28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Обычный 4" xfId="20"/>
    <cellStyle name="Обычный 7 4" xfId="21"/>
    <cellStyle name="Плохой" xfId="22" builtinId="27" customBuiltin="1"/>
    <cellStyle name="Пояснение" xfId="23" builtinId="53" customBuiltin="1"/>
    <cellStyle name="Примечание" xfId="24" builtinId="10" customBuiltin="1"/>
    <cellStyle name="Связанная ячейка" xfId="25" builtinId="24" customBuiltin="1"/>
    <cellStyle name="Текст предупреждения" xfId="26" builtinId="11" customBuiltin="1"/>
    <cellStyle name="Хороший" xfId="27" builtinId="26" customBuiltin="1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F1C1B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zoomScale="70" zoomScaleNormal="70" zoomScaleSheetLayoutView="82" workbookViewId="0">
      <selection sqref="A1:M1"/>
    </sheetView>
  </sheetViews>
  <sheetFormatPr defaultColWidth="35.7109375" defaultRowHeight="12.75"/>
  <cols>
    <col min="1" max="1" width="5.28515625" style="1" customWidth="1"/>
    <col min="2" max="2" width="10.28515625" style="1" customWidth="1"/>
    <col min="3" max="3" width="30.42578125" style="1" customWidth="1"/>
    <col min="4" max="4" width="15.7109375" style="1" customWidth="1"/>
    <col min="5" max="5" width="35.28515625" style="1" customWidth="1"/>
    <col min="6" max="6" width="30.140625" style="1" customWidth="1"/>
    <col min="7" max="7" width="6" style="1" customWidth="1"/>
    <col min="8" max="8" width="10.140625" style="1" customWidth="1"/>
    <col min="9" max="9" width="9.140625" style="1" customWidth="1"/>
    <col min="10" max="10" width="8.140625" style="1" customWidth="1"/>
    <col min="11" max="11" width="8.42578125" style="1" customWidth="1"/>
    <col min="12" max="12" width="11.140625" style="1" customWidth="1"/>
    <col min="13" max="13" width="14" style="1" customWidth="1"/>
    <col min="14" max="14" width="5.85546875" style="1" customWidth="1"/>
    <col min="15" max="15" width="3.28515625" style="1" customWidth="1"/>
    <col min="16" max="16384" width="35.7109375" style="1"/>
  </cols>
  <sheetData>
    <row r="1" spans="1:14" s="2" customFormat="1" ht="12.75" customHeight="1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s="2" customForma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s="2" customFormat="1" ht="13.5">
      <c r="A3" s="150" t="s">
        <v>139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4" s="2" customFormat="1">
      <c r="A4" s="150" t="s">
        <v>112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4" s="2" customFormat="1">
      <c r="A5" s="152" t="s">
        <v>138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4" s="3" customFormat="1" ht="12.75" customHeight="1">
      <c r="A6" s="145" t="s">
        <v>37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</row>
    <row r="7" spans="1:14" s="3" customFormat="1" ht="12.75" customHeight="1">
      <c r="A7" s="145" t="s">
        <v>19</v>
      </c>
      <c r="B7" s="145"/>
      <c r="C7" s="140" t="s">
        <v>29</v>
      </c>
      <c r="D7" s="141"/>
      <c r="E7" s="141"/>
      <c r="F7" s="21"/>
      <c r="G7" s="21"/>
      <c r="H7" s="21"/>
      <c r="I7" s="21"/>
      <c r="J7" s="21"/>
      <c r="K7" s="21"/>
      <c r="L7" s="21"/>
      <c r="M7" s="21"/>
    </row>
    <row r="8" spans="1:14" s="3" customFormat="1" ht="12.75" customHeight="1">
      <c r="A8" s="26"/>
      <c r="B8" s="26"/>
      <c r="C8" s="142" t="s">
        <v>14</v>
      </c>
      <c r="D8" s="142"/>
      <c r="E8" s="142"/>
      <c r="F8" s="22"/>
      <c r="G8" s="22"/>
      <c r="H8" s="22"/>
      <c r="I8" s="22"/>
      <c r="J8" s="22"/>
      <c r="K8" s="22"/>
      <c r="L8" s="22"/>
      <c r="M8" s="22"/>
    </row>
    <row r="9" spans="1:14" s="3" customFormat="1" ht="12.75" customHeight="1">
      <c r="A9" s="26"/>
      <c r="B9" s="26"/>
      <c r="C9" s="142" t="s">
        <v>10</v>
      </c>
      <c r="D9" s="142"/>
      <c r="E9" s="142"/>
      <c r="F9" s="22"/>
      <c r="G9" s="22"/>
      <c r="H9" s="22"/>
      <c r="I9" s="22"/>
      <c r="J9" s="22"/>
      <c r="K9" s="22"/>
      <c r="L9" s="22"/>
      <c r="M9" s="22"/>
      <c r="N9" s="18"/>
    </row>
    <row r="10" spans="1:14" s="3" customFormat="1" ht="12.75" customHeight="1">
      <c r="A10" s="26"/>
      <c r="B10" s="26"/>
      <c r="C10" s="142" t="s">
        <v>18</v>
      </c>
      <c r="D10" s="142"/>
      <c r="E10" s="142"/>
      <c r="F10" s="22"/>
      <c r="G10" s="22"/>
      <c r="H10" s="22"/>
      <c r="I10" s="22"/>
      <c r="J10" s="22"/>
      <c r="K10" s="22"/>
      <c r="L10" s="22"/>
      <c r="M10" s="22"/>
    </row>
    <row r="11" spans="1:14" s="3" customFormat="1" ht="12.75" customHeight="1">
      <c r="A11" s="26"/>
      <c r="B11" s="26"/>
      <c r="C11" s="146" t="s">
        <v>31</v>
      </c>
      <c r="D11" s="146"/>
      <c r="E11" s="146"/>
      <c r="F11" s="22"/>
      <c r="G11" s="22"/>
      <c r="H11" s="22"/>
      <c r="I11" s="22"/>
      <c r="J11" s="22"/>
      <c r="K11" s="22"/>
      <c r="L11" s="22"/>
      <c r="M11" s="22"/>
    </row>
    <row r="12" spans="1:14" s="3" customFormat="1" ht="12.75" customHeight="1">
      <c r="A12" s="26"/>
      <c r="B12" s="26"/>
      <c r="C12" s="142" t="s">
        <v>32</v>
      </c>
      <c r="D12" s="148"/>
      <c r="E12" s="148"/>
      <c r="F12" s="22"/>
      <c r="G12" s="22"/>
      <c r="H12" s="22"/>
      <c r="I12" s="22"/>
      <c r="J12" s="22"/>
      <c r="K12" s="22"/>
      <c r="L12" s="22"/>
      <c r="M12" s="22"/>
    </row>
    <row r="13" spans="1:14" s="3" customFormat="1" ht="12.75" customHeight="1">
      <c r="A13" s="26"/>
      <c r="B13" s="26"/>
      <c r="C13" s="30" t="s">
        <v>65</v>
      </c>
      <c r="D13" s="30"/>
      <c r="E13" s="30"/>
      <c r="F13" s="22"/>
      <c r="G13" s="22"/>
      <c r="H13" s="22"/>
      <c r="I13" s="22"/>
      <c r="J13" s="22"/>
      <c r="K13" s="22"/>
      <c r="L13" s="22"/>
      <c r="M13" s="22"/>
    </row>
    <row r="14" spans="1:14" s="3" customFormat="1" ht="12.75" customHeight="1">
      <c r="A14" s="26"/>
      <c r="B14" s="26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4" s="3" customFormat="1" ht="12.75" customHeight="1">
      <c r="A15" s="138" t="s">
        <v>0</v>
      </c>
      <c r="B15" s="138" t="s">
        <v>1</v>
      </c>
      <c r="C15" s="137" t="s">
        <v>26</v>
      </c>
      <c r="D15" s="137" t="s">
        <v>137</v>
      </c>
      <c r="E15" s="137" t="s">
        <v>27</v>
      </c>
      <c r="F15" s="137" t="s">
        <v>21</v>
      </c>
      <c r="G15" s="137" t="s">
        <v>2</v>
      </c>
      <c r="H15" s="139" t="s">
        <v>3</v>
      </c>
      <c r="I15" s="139"/>
      <c r="J15" s="137" t="s">
        <v>12</v>
      </c>
      <c r="K15" s="137" t="s">
        <v>13</v>
      </c>
      <c r="L15" s="137" t="s">
        <v>4</v>
      </c>
      <c r="M15" s="138" t="s">
        <v>20</v>
      </c>
    </row>
    <row r="16" spans="1:14" ht="25.5">
      <c r="A16" s="138"/>
      <c r="B16" s="138"/>
      <c r="C16" s="137"/>
      <c r="D16" s="137"/>
      <c r="E16" s="137"/>
      <c r="F16" s="137"/>
      <c r="G16" s="137"/>
      <c r="H16" s="17" t="s">
        <v>16</v>
      </c>
      <c r="I16" s="17" t="s">
        <v>17</v>
      </c>
      <c r="J16" s="137"/>
      <c r="K16" s="137"/>
      <c r="L16" s="137"/>
      <c r="M16" s="138"/>
    </row>
    <row r="17" spans="1:15" ht="16.5" customHeight="1">
      <c r="A17" s="33">
        <v>1</v>
      </c>
      <c r="B17" s="38" t="s">
        <v>94</v>
      </c>
      <c r="C17" s="109" t="s">
        <v>66</v>
      </c>
      <c r="D17" s="182" t="s">
        <v>5</v>
      </c>
      <c r="E17" s="76" t="s">
        <v>40</v>
      </c>
      <c r="F17" s="76" t="s">
        <v>30</v>
      </c>
      <c r="G17" s="72">
        <v>7</v>
      </c>
      <c r="H17" s="34">
        <v>22</v>
      </c>
      <c r="I17" s="34">
        <v>77</v>
      </c>
      <c r="J17" s="35">
        <f>H17+I17</f>
        <v>99</v>
      </c>
      <c r="K17" s="33">
        <v>300</v>
      </c>
      <c r="L17" s="36">
        <f>J17*100/K17</f>
        <v>33</v>
      </c>
      <c r="M17" s="6" t="s">
        <v>136</v>
      </c>
    </row>
    <row r="18" spans="1:15" ht="16.5" customHeight="1">
      <c r="A18" s="41">
        <v>2</v>
      </c>
      <c r="B18" s="38" t="s">
        <v>104</v>
      </c>
      <c r="C18" s="110" t="s">
        <v>96</v>
      </c>
      <c r="D18" s="183" t="s">
        <v>5</v>
      </c>
      <c r="E18" s="76" t="s">
        <v>74</v>
      </c>
      <c r="F18" s="76" t="s">
        <v>34</v>
      </c>
      <c r="G18" s="72">
        <v>7</v>
      </c>
      <c r="H18" s="39">
        <v>22</v>
      </c>
      <c r="I18" s="39">
        <v>90</v>
      </c>
      <c r="J18" s="40">
        <f t="shared" ref="J18:J28" si="0">H18+I18</f>
        <v>112</v>
      </c>
      <c r="K18" s="41">
        <v>300</v>
      </c>
      <c r="L18" s="42">
        <f t="shared" ref="L18:L28" si="1">J18*100/K18</f>
        <v>37.333333333333336</v>
      </c>
      <c r="M18" s="6" t="s">
        <v>136</v>
      </c>
    </row>
    <row r="19" spans="1:15" ht="15.75" customHeight="1">
      <c r="A19" s="41">
        <v>3</v>
      </c>
      <c r="B19" s="38" t="s">
        <v>93</v>
      </c>
      <c r="C19" s="111" t="s">
        <v>67</v>
      </c>
      <c r="D19" s="183" t="s">
        <v>5</v>
      </c>
      <c r="E19" s="70" t="s">
        <v>57</v>
      </c>
      <c r="F19" s="77" t="s">
        <v>111</v>
      </c>
      <c r="G19" s="70">
        <v>7</v>
      </c>
      <c r="H19" s="39">
        <v>6</v>
      </c>
      <c r="I19" s="39">
        <v>30</v>
      </c>
      <c r="J19" s="40">
        <f t="shared" si="0"/>
        <v>36</v>
      </c>
      <c r="K19" s="41">
        <v>300</v>
      </c>
      <c r="L19" s="42">
        <f t="shared" si="1"/>
        <v>12</v>
      </c>
      <c r="M19" s="6" t="s">
        <v>136</v>
      </c>
      <c r="O19" s="1" t="s">
        <v>11</v>
      </c>
    </row>
    <row r="20" spans="1:15" ht="15.75" customHeight="1">
      <c r="A20" s="41">
        <v>4</v>
      </c>
      <c r="B20" s="44" t="s">
        <v>97</v>
      </c>
      <c r="C20" s="110" t="s">
        <v>68</v>
      </c>
      <c r="D20" s="182" t="s">
        <v>5</v>
      </c>
      <c r="E20" s="70" t="s">
        <v>57</v>
      </c>
      <c r="F20" s="77" t="s">
        <v>111</v>
      </c>
      <c r="G20" s="70">
        <v>7</v>
      </c>
      <c r="H20" s="39">
        <v>15</v>
      </c>
      <c r="I20" s="39">
        <v>17</v>
      </c>
      <c r="J20" s="40">
        <f t="shared" si="0"/>
        <v>32</v>
      </c>
      <c r="K20" s="41">
        <v>300</v>
      </c>
      <c r="L20" s="42">
        <f t="shared" si="1"/>
        <v>10.666666666666666</v>
      </c>
      <c r="M20" s="6" t="s">
        <v>136</v>
      </c>
    </row>
    <row r="21" spans="1:15" ht="15" customHeight="1">
      <c r="A21" s="41">
        <v>5</v>
      </c>
      <c r="B21" s="44" t="s">
        <v>98</v>
      </c>
      <c r="C21" s="112" t="s">
        <v>69</v>
      </c>
      <c r="D21" s="183" t="s">
        <v>5</v>
      </c>
      <c r="E21" s="71" t="s">
        <v>75</v>
      </c>
      <c r="F21" s="71" t="s">
        <v>7</v>
      </c>
      <c r="G21" s="73">
        <v>7</v>
      </c>
      <c r="H21" s="39">
        <v>5</v>
      </c>
      <c r="I21" s="39">
        <v>67</v>
      </c>
      <c r="J21" s="40">
        <f t="shared" si="0"/>
        <v>72</v>
      </c>
      <c r="K21" s="41">
        <v>300</v>
      </c>
      <c r="L21" s="42">
        <f t="shared" si="1"/>
        <v>24</v>
      </c>
      <c r="M21" s="6" t="s">
        <v>136</v>
      </c>
    </row>
    <row r="22" spans="1:15" ht="15" customHeight="1">
      <c r="A22" s="41">
        <v>6</v>
      </c>
      <c r="B22" s="44" t="s">
        <v>100</v>
      </c>
      <c r="C22" s="113" t="s">
        <v>70</v>
      </c>
      <c r="D22" s="183" t="s">
        <v>5</v>
      </c>
      <c r="E22" s="71" t="s">
        <v>75</v>
      </c>
      <c r="F22" s="71" t="s">
        <v>7</v>
      </c>
      <c r="G22" s="71">
        <v>7</v>
      </c>
      <c r="H22" s="39">
        <v>20</v>
      </c>
      <c r="I22" s="39">
        <v>62</v>
      </c>
      <c r="J22" s="40">
        <f t="shared" si="0"/>
        <v>82</v>
      </c>
      <c r="K22" s="41">
        <v>300</v>
      </c>
      <c r="L22" s="42">
        <f t="shared" si="1"/>
        <v>27.333333333333332</v>
      </c>
      <c r="M22" s="6" t="s">
        <v>136</v>
      </c>
    </row>
    <row r="23" spans="1:15" ht="14.25" customHeight="1">
      <c r="A23" s="33">
        <v>7</v>
      </c>
      <c r="B23" s="38" t="s">
        <v>95</v>
      </c>
      <c r="C23" s="112" t="s">
        <v>39</v>
      </c>
      <c r="D23" s="183" t="s">
        <v>5</v>
      </c>
      <c r="E23" s="76" t="s">
        <v>40</v>
      </c>
      <c r="F23" s="76" t="s">
        <v>30</v>
      </c>
      <c r="G23" s="72">
        <v>8</v>
      </c>
      <c r="H23" s="34">
        <v>32</v>
      </c>
      <c r="I23" s="34">
        <v>33</v>
      </c>
      <c r="J23" s="35">
        <f t="shared" si="0"/>
        <v>65</v>
      </c>
      <c r="K23" s="33">
        <v>300</v>
      </c>
      <c r="L23" s="36">
        <f t="shared" si="1"/>
        <v>21.666666666666668</v>
      </c>
      <c r="M23" s="6" t="s">
        <v>136</v>
      </c>
    </row>
    <row r="24" spans="1:15">
      <c r="A24" s="41">
        <v>8</v>
      </c>
      <c r="B24" s="38" t="s">
        <v>101</v>
      </c>
      <c r="C24" s="112" t="s">
        <v>38</v>
      </c>
      <c r="D24" s="182" t="s">
        <v>5</v>
      </c>
      <c r="E24" s="76" t="s">
        <v>76</v>
      </c>
      <c r="F24" s="76" t="s">
        <v>78</v>
      </c>
      <c r="G24" s="72">
        <v>8</v>
      </c>
      <c r="H24" s="39">
        <v>23</v>
      </c>
      <c r="I24" s="39">
        <v>116</v>
      </c>
      <c r="J24" s="40">
        <f t="shared" si="0"/>
        <v>139</v>
      </c>
      <c r="K24" s="41">
        <v>300</v>
      </c>
      <c r="L24" s="42">
        <f t="shared" si="1"/>
        <v>46.333333333333336</v>
      </c>
      <c r="M24" s="43" t="s">
        <v>135</v>
      </c>
    </row>
    <row r="25" spans="1:15">
      <c r="A25" s="41">
        <v>9</v>
      </c>
      <c r="B25" s="44" t="s">
        <v>99</v>
      </c>
      <c r="C25" s="114" t="s">
        <v>47</v>
      </c>
      <c r="D25" s="182" t="s">
        <v>5</v>
      </c>
      <c r="E25" s="76" t="s">
        <v>48</v>
      </c>
      <c r="F25" s="76" t="s">
        <v>9</v>
      </c>
      <c r="G25" s="72">
        <v>8</v>
      </c>
      <c r="H25" s="39">
        <v>22</v>
      </c>
      <c r="I25" s="39">
        <v>128</v>
      </c>
      <c r="J25" s="40">
        <f t="shared" si="0"/>
        <v>150</v>
      </c>
      <c r="K25" s="41">
        <v>300</v>
      </c>
      <c r="L25" s="42">
        <f t="shared" si="1"/>
        <v>50</v>
      </c>
      <c r="M25" s="43" t="s">
        <v>134</v>
      </c>
    </row>
    <row r="26" spans="1:15" ht="14.25" customHeight="1">
      <c r="A26" s="45">
        <v>10</v>
      </c>
      <c r="B26" s="44" t="s">
        <v>103</v>
      </c>
      <c r="C26" s="109" t="s">
        <v>71</v>
      </c>
      <c r="D26" s="182" t="s">
        <v>5</v>
      </c>
      <c r="E26" s="76" t="s">
        <v>74</v>
      </c>
      <c r="F26" s="76" t="s">
        <v>34</v>
      </c>
      <c r="G26" s="69">
        <v>8</v>
      </c>
      <c r="H26" s="50">
        <v>24</v>
      </c>
      <c r="I26" s="50">
        <v>75</v>
      </c>
      <c r="J26" s="40">
        <f t="shared" si="0"/>
        <v>99</v>
      </c>
      <c r="K26" s="41">
        <v>300</v>
      </c>
      <c r="L26" s="42">
        <f t="shared" si="1"/>
        <v>33</v>
      </c>
      <c r="M26" s="6" t="s">
        <v>136</v>
      </c>
    </row>
    <row r="27" spans="1:15" ht="15" customHeight="1">
      <c r="A27" s="41">
        <v>11</v>
      </c>
      <c r="B27" s="44" t="s">
        <v>92</v>
      </c>
      <c r="C27" s="111" t="s">
        <v>72</v>
      </c>
      <c r="D27" s="182" t="s">
        <v>5</v>
      </c>
      <c r="E27" s="70" t="s">
        <v>57</v>
      </c>
      <c r="F27" s="77" t="s">
        <v>111</v>
      </c>
      <c r="G27" s="70">
        <v>8</v>
      </c>
      <c r="H27" s="50">
        <v>24</v>
      </c>
      <c r="I27" s="50">
        <v>30</v>
      </c>
      <c r="J27" s="40">
        <f t="shared" si="0"/>
        <v>54</v>
      </c>
      <c r="K27" s="41">
        <v>300</v>
      </c>
      <c r="L27" s="42">
        <f t="shared" si="1"/>
        <v>18</v>
      </c>
      <c r="M27" s="6" t="s">
        <v>136</v>
      </c>
    </row>
    <row r="28" spans="1:15" ht="13.5" customHeight="1">
      <c r="A28" s="41">
        <v>12</v>
      </c>
      <c r="B28" s="44" t="s">
        <v>102</v>
      </c>
      <c r="C28" s="115" t="s">
        <v>73</v>
      </c>
      <c r="D28" s="182" t="s">
        <v>5</v>
      </c>
      <c r="E28" s="75" t="s">
        <v>42</v>
      </c>
      <c r="F28" s="75" t="s">
        <v>43</v>
      </c>
      <c r="G28" s="74">
        <v>8</v>
      </c>
      <c r="H28" s="50">
        <v>12</v>
      </c>
      <c r="I28" s="50">
        <v>114</v>
      </c>
      <c r="J28" s="40">
        <f t="shared" si="0"/>
        <v>126</v>
      </c>
      <c r="K28" s="41">
        <v>300</v>
      </c>
      <c r="L28" s="42">
        <f t="shared" si="1"/>
        <v>42</v>
      </c>
      <c r="M28" s="129" t="s">
        <v>135</v>
      </c>
    </row>
    <row r="29" spans="1:15" ht="18" customHeight="1">
      <c r="A29" s="101"/>
      <c r="B29" s="102"/>
      <c r="C29" s="96"/>
      <c r="D29" s="103"/>
      <c r="E29" s="96"/>
      <c r="F29" s="96"/>
      <c r="G29" s="104"/>
      <c r="H29" s="105"/>
      <c r="I29" s="105"/>
      <c r="J29" s="106"/>
      <c r="K29" s="101"/>
      <c r="L29" s="107"/>
      <c r="M29" s="108"/>
    </row>
    <row r="30" spans="1:15" ht="13.5" customHeight="1">
      <c r="C30" s="143" t="s">
        <v>35</v>
      </c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</row>
    <row r="31" spans="1:15" ht="12.75" customHeight="1">
      <c r="C31" s="145" t="s">
        <v>33</v>
      </c>
      <c r="D31" s="145"/>
      <c r="E31" s="140" t="s">
        <v>8</v>
      </c>
      <c r="F31" s="141"/>
      <c r="G31" s="141"/>
      <c r="H31" s="21"/>
      <c r="I31" s="21"/>
      <c r="J31" s="21"/>
      <c r="K31" s="21"/>
      <c r="L31" s="21"/>
      <c r="M31" s="21"/>
      <c r="N31" s="21"/>
      <c r="O31" s="21"/>
    </row>
    <row r="32" spans="1:15" ht="12.75" customHeight="1">
      <c r="C32" s="26"/>
      <c r="D32" s="26"/>
      <c r="E32" s="142" t="s">
        <v>9</v>
      </c>
      <c r="F32" s="142"/>
      <c r="G32" s="142"/>
      <c r="H32" s="22"/>
      <c r="I32" s="22"/>
      <c r="J32" s="22"/>
      <c r="K32" s="22"/>
      <c r="L32" s="22"/>
      <c r="M32" s="22"/>
      <c r="N32" s="22"/>
      <c r="O32" s="22"/>
    </row>
    <row r="33" spans="3:15" ht="12.75" customHeight="1">
      <c r="C33" s="26"/>
      <c r="D33" s="26"/>
      <c r="E33" s="142" t="s">
        <v>7</v>
      </c>
      <c r="F33" s="142"/>
      <c r="G33" s="142"/>
      <c r="H33" s="22"/>
      <c r="I33" s="22"/>
      <c r="J33" s="22"/>
      <c r="K33" s="22"/>
      <c r="L33" s="22"/>
      <c r="M33" s="22"/>
      <c r="N33" s="22"/>
      <c r="O33" s="22"/>
    </row>
    <row r="34" spans="3:15" ht="12.75" customHeight="1">
      <c r="C34" s="26"/>
      <c r="D34" s="26"/>
      <c r="E34" s="142" t="s">
        <v>30</v>
      </c>
      <c r="F34" s="142"/>
      <c r="G34" s="142"/>
      <c r="H34" s="22"/>
      <c r="I34" s="22"/>
      <c r="J34" s="22"/>
      <c r="K34" s="22"/>
      <c r="L34" s="22"/>
      <c r="M34" s="22"/>
      <c r="N34" s="22"/>
      <c r="O34" s="22"/>
    </row>
    <row r="35" spans="3:15">
      <c r="C35" s="26"/>
      <c r="D35" s="26"/>
      <c r="E35" s="146" t="s">
        <v>6</v>
      </c>
      <c r="F35" s="146"/>
      <c r="G35" s="146"/>
      <c r="H35" s="22"/>
      <c r="I35" s="22"/>
      <c r="J35" s="22"/>
      <c r="K35" s="22"/>
      <c r="L35" s="22"/>
      <c r="M35" s="22"/>
      <c r="N35" s="22"/>
      <c r="O35" s="22"/>
    </row>
    <row r="36" spans="3:15">
      <c r="C36" s="26"/>
      <c r="D36" s="26"/>
      <c r="E36" s="142" t="s">
        <v>34</v>
      </c>
      <c r="F36" s="147"/>
      <c r="G36" s="147"/>
      <c r="H36" s="22"/>
      <c r="I36" s="22"/>
      <c r="J36" s="22"/>
      <c r="K36" s="22"/>
      <c r="L36" s="22"/>
      <c r="M36" s="22"/>
      <c r="N36" s="22"/>
      <c r="O36" s="22"/>
    </row>
    <row r="37" spans="3:15" ht="12.75" customHeight="1">
      <c r="E37" s="142" t="s">
        <v>43</v>
      </c>
      <c r="F37" s="142"/>
      <c r="G37" s="142"/>
    </row>
  </sheetData>
  <sheetProtection selectLockedCells="1" selectUnlockedCells="1"/>
  <autoFilter ref="A15:O36">
    <filterColumn colId="7" showButton="0"/>
  </autoFilter>
  <mergeCells count="33">
    <mergeCell ref="A15:A16"/>
    <mergeCell ref="B15:B16"/>
    <mergeCell ref="C15:C16"/>
    <mergeCell ref="D15:D16"/>
    <mergeCell ref="E15:E16"/>
    <mergeCell ref="A1:M1"/>
    <mergeCell ref="A3:M3"/>
    <mergeCell ref="A4:M4"/>
    <mergeCell ref="A5:M5"/>
    <mergeCell ref="A6:M6"/>
    <mergeCell ref="C7:E7"/>
    <mergeCell ref="A7:B7"/>
    <mergeCell ref="C8:E8"/>
    <mergeCell ref="C9:E9"/>
    <mergeCell ref="C10:E10"/>
    <mergeCell ref="C11:E11"/>
    <mergeCell ref="F15:F16"/>
    <mergeCell ref="G15:G16"/>
    <mergeCell ref="E37:G37"/>
    <mergeCell ref="K15:K16"/>
    <mergeCell ref="E36:G36"/>
    <mergeCell ref="C12:E12"/>
    <mergeCell ref="E33:G33"/>
    <mergeCell ref="E34:G34"/>
    <mergeCell ref="E35:G35"/>
    <mergeCell ref="L15:L16"/>
    <mergeCell ref="M15:M16"/>
    <mergeCell ref="H15:I15"/>
    <mergeCell ref="E31:G31"/>
    <mergeCell ref="E32:G32"/>
    <mergeCell ref="C30:O30"/>
    <mergeCell ref="J15:J16"/>
    <mergeCell ref="C31:D3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zoomScale="70" zoomScaleNormal="70" zoomScaleSheetLayoutView="82" zoomScalePageLayoutView="106" workbookViewId="0">
      <selection activeCell="A22" sqref="A22:A24"/>
    </sheetView>
  </sheetViews>
  <sheetFormatPr defaultColWidth="35.7109375" defaultRowHeight="12.75"/>
  <cols>
    <col min="1" max="1" width="3.140625" style="1" customWidth="1"/>
    <col min="2" max="2" width="14.7109375" style="1" customWidth="1"/>
    <col min="3" max="3" width="32.85546875" style="1" customWidth="1"/>
    <col min="4" max="4" width="14.85546875" style="1" customWidth="1"/>
    <col min="5" max="5" width="44.7109375" style="1" customWidth="1"/>
    <col min="6" max="6" width="28.140625" style="1" customWidth="1"/>
    <col min="7" max="7" width="6.42578125" style="1" customWidth="1"/>
    <col min="8" max="8" width="9.140625" style="1" customWidth="1"/>
    <col min="9" max="9" width="9.42578125" style="1" customWidth="1"/>
    <col min="10" max="10" width="7.5703125" style="1" customWidth="1"/>
    <col min="11" max="11" width="10.28515625" style="1" customWidth="1"/>
    <col min="12" max="12" width="8.140625" style="1" customWidth="1"/>
    <col min="13" max="13" width="14.7109375" style="1" customWidth="1"/>
    <col min="14" max="16384" width="35.7109375" style="1"/>
  </cols>
  <sheetData>
    <row r="1" spans="1:13" s="2" customFormat="1" ht="12.75" customHeight="1">
      <c r="A1" s="149" t="s">
        <v>141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s="3" customFormat="1" ht="12.75" customHeight="1">
      <c r="A2" s="150" t="s">
        <v>142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s="3" customFormat="1" ht="12.75" customHeight="1">
      <c r="A3" s="150" t="s">
        <v>112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3" s="3" customFormat="1" ht="12.75" customHeight="1">
      <c r="A4" s="152" t="s">
        <v>143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3" s="3" customFormat="1" ht="12.75" customHeight="1">
      <c r="A5" s="145" t="s">
        <v>28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s="3" customFormat="1" ht="12.75" customHeight="1">
      <c r="A6" s="145" t="s">
        <v>19</v>
      </c>
      <c r="B6" s="145"/>
      <c r="C6" s="140" t="s">
        <v>29</v>
      </c>
      <c r="D6" s="141"/>
      <c r="E6" s="141"/>
      <c r="F6" s="21"/>
      <c r="G6" s="21"/>
      <c r="H6" s="21"/>
      <c r="I6" s="21"/>
      <c r="J6" s="21"/>
      <c r="K6" s="21"/>
      <c r="L6" s="21"/>
      <c r="M6" s="21"/>
    </row>
    <row r="7" spans="1:13" ht="12.75" customHeight="1">
      <c r="A7" s="26"/>
      <c r="B7" s="26"/>
      <c r="C7" s="142" t="s">
        <v>14</v>
      </c>
      <c r="D7" s="142"/>
      <c r="E7" s="142"/>
      <c r="F7" s="22"/>
      <c r="G7" s="22"/>
      <c r="H7" s="22"/>
      <c r="I7" s="22"/>
      <c r="J7" s="22"/>
      <c r="K7" s="22"/>
      <c r="L7" s="22"/>
      <c r="M7" s="22"/>
    </row>
    <row r="8" spans="1:13" ht="12.75" customHeight="1">
      <c r="A8" s="26"/>
      <c r="B8" s="26"/>
      <c r="C8" s="142" t="s">
        <v>10</v>
      </c>
      <c r="D8" s="142"/>
      <c r="E8" s="142"/>
      <c r="F8" s="22"/>
      <c r="G8" s="22"/>
      <c r="H8" s="22"/>
      <c r="I8" s="22"/>
      <c r="J8" s="22"/>
      <c r="K8" s="22"/>
      <c r="L8" s="22"/>
      <c r="M8" s="22"/>
    </row>
    <row r="9" spans="1:13" ht="12.75" customHeight="1">
      <c r="A9" s="26"/>
      <c r="B9" s="26"/>
      <c r="C9" s="142" t="s">
        <v>18</v>
      </c>
      <c r="D9" s="142"/>
      <c r="E9" s="142"/>
      <c r="F9" s="22"/>
      <c r="G9" s="22"/>
      <c r="H9" s="22"/>
      <c r="I9" s="22"/>
      <c r="J9" s="22"/>
      <c r="K9" s="22"/>
      <c r="L9" s="22"/>
      <c r="M9" s="22"/>
    </row>
    <row r="10" spans="1:13" ht="12.75" customHeight="1">
      <c r="A10" s="26"/>
      <c r="B10" s="26"/>
      <c r="C10" s="146" t="s">
        <v>31</v>
      </c>
      <c r="D10" s="146"/>
      <c r="E10" s="146"/>
      <c r="F10" s="22"/>
      <c r="G10" s="22"/>
      <c r="H10" s="22"/>
      <c r="I10" s="22"/>
      <c r="J10" s="22"/>
      <c r="K10" s="22"/>
      <c r="L10" s="22"/>
      <c r="M10" s="22"/>
    </row>
    <row r="11" spans="1:13" ht="12.75" customHeight="1">
      <c r="A11" s="26"/>
      <c r="B11" s="26"/>
      <c r="C11" s="142" t="s">
        <v>32</v>
      </c>
      <c r="D11" s="147"/>
      <c r="E11" s="147"/>
      <c r="F11" s="22"/>
      <c r="G11" s="22"/>
      <c r="H11" s="22"/>
      <c r="I11" s="22"/>
      <c r="J11" s="22"/>
      <c r="K11" s="22"/>
      <c r="L11" s="22"/>
      <c r="M11" s="22"/>
    </row>
    <row r="12" spans="1:13" ht="12.75" customHeight="1">
      <c r="A12" s="23"/>
      <c r="B12" s="23"/>
      <c r="C12" s="30" t="s">
        <v>65</v>
      </c>
      <c r="D12" s="30"/>
      <c r="E12" s="30"/>
      <c r="F12" s="27"/>
      <c r="G12" s="27"/>
      <c r="H12" s="27"/>
      <c r="I12" s="27"/>
      <c r="J12" s="27"/>
      <c r="K12" s="27"/>
      <c r="L12" s="27"/>
      <c r="M12" s="27"/>
    </row>
    <row r="13" spans="1:13" ht="12.75" customHeight="1">
      <c r="A13" s="155" t="s">
        <v>0</v>
      </c>
      <c r="B13" s="138" t="s">
        <v>1</v>
      </c>
      <c r="C13" s="137" t="s">
        <v>22</v>
      </c>
      <c r="D13" s="137" t="s">
        <v>137</v>
      </c>
      <c r="E13" s="137" t="s">
        <v>24</v>
      </c>
      <c r="F13" s="137" t="s">
        <v>25</v>
      </c>
      <c r="G13" s="137" t="s">
        <v>2</v>
      </c>
      <c r="H13" s="139" t="s">
        <v>15</v>
      </c>
      <c r="I13" s="154"/>
      <c r="J13" s="137" t="s">
        <v>12</v>
      </c>
      <c r="K13" s="137" t="s">
        <v>13</v>
      </c>
      <c r="L13" s="137" t="s">
        <v>4</v>
      </c>
      <c r="M13" s="138" t="s">
        <v>20</v>
      </c>
    </row>
    <row r="14" spans="1:13" ht="39" customHeight="1">
      <c r="A14" s="155"/>
      <c r="B14" s="138"/>
      <c r="C14" s="137"/>
      <c r="D14" s="137"/>
      <c r="E14" s="137"/>
      <c r="F14" s="137"/>
      <c r="G14" s="137"/>
      <c r="H14" s="17" t="s">
        <v>16</v>
      </c>
      <c r="I14" s="17" t="s">
        <v>17</v>
      </c>
      <c r="J14" s="137"/>
      <c r="K14" s="137"/>
      <c r="L14" s="137"/>
      <c r="M14" s="138"/>
    </row>
    <row r="15" spans="1:13" s="4" customFormat="1" ht="12" customHeight="1">
      <c r="A15" s="37">
        <v>1</v>
      </c>
      <c r="B15" s="37" t="s">
        <v>131</v>
      </c>
      <c r="C15" s="131" t="s">
        <v>58</v>
      </c>
      <c r="D15" s="37" t="s">
        <v>5</v>
      </c>
      <c r="E15" s="92" t="s">
        <v>76</v>
      </c>
      <c r="F15" s="92" t="s">
        <v>78</v>
      </c>
      <c r="G15" s="92">
        <v>9</v>
      </c>
      <c r="H15" s="37">
        <v>83</v>
      </c>
      <c r="I15" s="37">
        <v>125</v>
      </c>
      <c r="J15" s="47">
        <f>H15+I15</f>
        <v>208</v>
      </c>
      <c r="K15" s="33">
        <v>300</v>
      </c>
      <c r="L15" s="48">
        <f>J15/K15*100</f>
        <v>69.333333333333343</v>
      </c>
      <c r="M15" s="43" t="s">
        <v>134</v>
      </c>
    </row>
    <row r="16" spans="1:13" s="4" customFormat="1" ht="12.75" customHeight="1">
      <c r="A16" s="37">
        <v>2</v>
      </c>
      <c r="B16" s="37" t="s">
        <v>125</v>
      </c>
      <c r="C16" s="92" t="s">
        <v>44</v>
      </c>
      <c r="D16" s="46" t="s">
        <v>5</v>
      </c>
      <c r="E16" s="127" t="s">
        <v>45</v>
      </c>
      <c r="F16" s="92" t="s">
        <v>46</v>
      </c>
      <c r="G16" s="127">
        <v>9</v>
      </c>
      <c r="H16" s="37">
        <v>49</v>
      </c>
      <c r="I16" s="37">
        <v>118</v>
      </c>
      <c r="J16" s="47">
        <f>H16+I16</f>
        <v>167</v>
      </c>
      <c r="K16" s="33">
        <v>300</v>
      </c>
      <c r="L16" s="48">
        <f>J16/K16*100</f>
        <v>55.666666666666664</v>
      </c>
      <c r="M16" s="43" t="s">
        <v>135</v>
      </c>
    </row>
    <row r="17" spans="1:13" s="4" customFormat="1" ht="12.75" customHeight="1">
      <c r="A17" s="37">
        <v>3</v>
      </c>
      <c r="B17" s="37" t="s">
        <v>132</v>
      </c>
      <c r="C17" s="31" t="s">
        <v>79</v>
      </c>
      <c r="D17" s="46" t="s">
        <v>5</v>
      </c>
      <c r="E17" s="92" t="s">
        <v>74</v>
      </c>
      <c r="F17" s="92" t="s">
        <v>34</v>
      </c>
      <c r="G17" s="92">
        <v>9</v>
      </c>
      <c r="H17" s="37">
        <v>49</v>
      </c>
      <c r="I17" s="37">
        <v>112</v>
      </c>
      <c r="J17" s="47">
        <f>H17+I17</f>
        <v>161</v>
      </c>
      <c r="K17" s="33">
        <v>300</v>
      </c>
      <c r="L17" s="48">
        <f>J17/K17*100</f>
        <v>53.666666666666664</v>
      </c>
      <c r="M17" s="43" t="s">
        <v>135</v>
      </c>
    </row>
    <row r="18" spans="1:13" s="4" customFormat="1" ht="12.75" customHeight="1">
      <c r="A18" s="37">
        <v>4</v>
      </c>
      <c r="B18" s="37" t="s">
        <v>130</v>
      </c>
      <c r="C18" s="125" t="s">
        <v>133</v>
      </c>
      <c r="D18" s="46" t="s">
        <v>5</v>
      </c>
      <c r="E18" s="123" t="s">
        <v>85</v>
      </c>
      <c r="F18" s="131" t="s">
        <v>7</v>
      </c>
      <c r="G18" s="46">
        <v>9</v>
      </c>
      <c r="H18" s="37">
        <v>35</v>
      </c>
      <c r="I18" s="37">
        <v>112</v>
      </c>
      <c r="J18" s="47">
        <f>H18+I18</f>
        <v>147</v>
      </c>
      <c r="K18" s="33">
        <v>300</v>
      </c>
      <c r="L18" s="48">
        <f>J18/K18*100</f>
        <v>49</v>
      </c>
      <c r="M18" s="37" t="s">
        <v>136</v>
      </c>
    </row>
    <row r="19" spans="1:13" s="4" customFormat="1" ht="12.75" customHeight="1">
      <c r="A19" s="37">
        <v>5</v>
      </c>
      <c r="B19" s="37" t="s">
        <v>126</v>
      </c>
      <c r="C19" s="125" t="s">
        <v>83</v>
      </c>
      <c r="D19" s="46" t="s">
        <v>5</v>
      </c>
      <c r="E19" s="123" t="s">
        <v>85</v>
      </c>
      <c r="F19" s="131" t="s">
        <v>7</v>
      </c>
      <c r="G19" s="46">
        <v>9</v>
      </c>
      <c r="H19" s="37">
        <v>38</v>
      </c>
      <c r="I19" s="37">
        <v>80</v>
      </c>
      <c r="J19" s="47">
        <f>H19+I19</f>
        <v>118</v>
      </c>
      <c r="K19" s="33">
        <v>300</v>
      </c>
      <c r="L19" s="48">
        <f>J19/K19*100</f>
        <v>39.333333333333329</v>
      </c>
      <c r="M19" s="37" t="s">
        <v>136</v>
      </c>
    </row>
    <row r="20" spans="1:13" ht="13.5" customHeight="1">
      <c r="A20" s="37">
        <v>6</v>
      </c>
      <c r="B20" s="37" t="s">
        <v>127</v>
      </c>
      <c r="C20" s="125" t="s">
        <v>84</v>
      </c>
      <c r="D20" s="46" t="s">
        <v>5</v>
      </c>
      <c r="E20" s="123" t="s">
        <v>85</v>
      </c>
      <c r="F20" s="131" t="s">
        <v>7</v>
      </c>
      <c r="G20" s="46">
        <v>9</v>
      </c>
      <c r="H20" s="37">
        <v>24</v>
      </c>
      <c r="I20" s="37">
        <v>86</v>
      </c>
      <c r="J20" s="47">
        <f>H20+I20</f>
        <v>110</v>
      </c>
      <c r="K20" s="33">
        <v>300</v>
      </c>
      <c r="L20" s="48">
        <f>J20/K20*100</f>
        <v>36.666666666666664</v>
      </c>
      <c r="M20" s="37" t="s">
        <v>136</v>
      </c>
    </row>
    <row r="21" spans="1:13" ht="15">
      <c r="A21" s="37">
        <v>7</v>
      </c>
      <c r="B21" s="37" t="s">
        <v>128</v>
      </c>
      <c r="C21" s="92" t="s">
        <v>41</v>
      </c>
      <c r="D21" s="46" t="s">
        <v>5</v>
      </c>
      <c r="E21" s="75" t="s">
        <v>42</v>
      </c>
      <c r="F21" s="75" t="s">
        <v>43</v>
      </c>
      <c r="G21" s="74">
        <v>9</v>
      </c>
      <c r="H21" s="37">
        <v>29</v>
      </c>
      <c r="I21" s="37">
        <v>63</v>
      </c>
      <c r="J21" s="47">
        <f>H21+I21</f>
        <v>92</v>
      </c>
      <c r="K21" s="33">
        <v>300</v>
      </c>
      <c r="L21" s="48">
        <f>J21/K21*100</f>
        <v>30.666666666666664</v>
      </c>
      <c r="M21" s="37" t="s">
        <v>136</v>
      </c>
    </row>
    <row r="22" spans="1:13" ht="12.75" customHeight="1">
      <c r="A22" s="37">
        <v>8</v>
      </c>
      <c r="B22" s="37" t="s">
        <v>129</v>
      </c>
      <c r="C22" s="92" t="s">
        <v>80</v>
      </c>
      <c r="D22" s="46" t="s">
        <v>5</v>
      </c>
      <c r="E22" s="123" t="s">
        <v>57</v>
      </c>
      <c r="F22" s="119" t="s">
        <v>77</v>
      </c>
      <c r="G22" s="127">
        <v>9</v>
      </c>
      <c r="H22" s="37">
        <v>29</v>
      </c>
      <c r="I22" s="49">
        <v>30</v>
      </c>
      <c r="J22" s="47">
        <f>H22+I22</f>
        <v>59</v>
      </c>
      <c r="K22" s="33">
        <v>300</v>
      </c>
      <c r="L22" s="48">
        <f>J22/K22*100</f>
        <v>19.666666666666664</v>
      </c>
      <c r="M22" s="37" t="s">
        <v>136</v>
      </c>
    </row>
    <row r="23" spans="1:13" ht="14.25" customHeight="1">
      <c r="A23" s="37">
        <v>9</v>
      </c>
      <c r="B23" s="37" t="s">
        <v>123</v>
      </c>
      <c r="C23" s="92" t="s">
        <v>81</v>
      </c>
      <c r="D23" s="46" t="s">
        <v>5</v>
      </c>
      <c r="E23" s="123" t="s">
        <v>57</v>
      </c>
      <c r="F23" s="119" t="s">
        <v>77</v>
      </c>
      <c r="G23" s="128">
        <v>9</v>
      </c>
      <c r="H23" s="37">
        <v>24</v>
      </c>
      <c r="I23" s="37">
        <v>31</v>
      </c>
      <c r="J23" s="47">
        <f>H23+I23</f>
        <v>55</v>
      </c>
      <c r="K23" s="33">
        <v>300</v>
      </c>
      <c r="L23" s="48">
        <f>J23/K23*100</f>
        <v>18.333333333333332</v>
      </c>
      <c r="M23" s="37" t="s">
        <v>136</v>
      </c>
    </row>
    <row r="24" spans="1:13">
      <c r="A24" s="37">
        <v>10</v>
      </c>
      <c r="B24" s="37" t="s">
        <v>124</v>
      </c>
      <c r="C24" s="184" t="s">
        <v>82</v>
      </c>
      <c r="D24" s="46" t="s">
        <v>5</v>
      </c>
      <c r="E24" s="123" t="s">
        <v>57</v>
      </c>
      <c r="F24" s="119" t="s">
        <v>77</v>
      </c>
      <c r="G24" s="127">
        <v>9</v>
      </c>
      <c r="H24" s="37">
        <v>21</v>
      </c>
      <c r="I24" s="37">
        <v>32</v>
      </c>
      <c r="J24" s="47">
        <f>H24+I24</f>
        <v>53</v>
      </c>
      <c r="K24" s="33">
        <v>300</v>
      </c>
      <c r="L24" s="48">
        <f>J24/K24*100</f>
        <v>17.666666666666668</v>
      </c>
      <c r="M24" s="37" t="s">
        <v>136</v>
      </c>
    </row>
    <row r="25" spans="1:13">
      <c r="A25" s="93"/>
      <c r="B25" s="93"/>
      <c r="C25" s="94"/>
      <c r="D25" s="95"/>
      <c r="E25" s="96"/>
      <c r="F25" s="97"/>
      <c r="G25" s="93"/>
      <c r="H25" s="93"/>
      <c r="I25" s="93"/>
      <c r="J25" s="98"/>
      <c r="K25" s="99"/>
      <c r="L25" s="100"/>
      <c r="M25" s="93"/>
    </row>
    <row r="26" spans="1:13" ht="13.5" customHeight="1">
      <c r="A26" s="13"/>
      <c r="B26" s="13"/>
      <c r="C26" s="143" t="s">
        <v>35</v>
      </c>
      <c r="D26" s="144"/>
      <c r="E26" s="144"/>
      <c r="F26" s="144"/>
      <c r="G26" s="144"/>
      <c r="H26" s="144"/>
      <c r="I26" s="144"/>
      <c r="J26" s="144"/>
      <c r="K26" s="144"/>
      <c r="L26" s="144"/>
      <c r="M26" s="144"/>
    </row>
    <row r="27" spans="1:13">
      <c r="A27" s="13"/>
      <c r="B27" s="13"/>
      <c r="C27" s="145" t="s">
        <v>33</v>
      </c>
      <c r="D27" s="145"/>
      <c r="E27" s="140" t="s">
        <v>8</v>
      </c>
      <c r="F27" s="141"/>
      <c r="G27" s="141"/>
      <c r="H27" s="21"/>
      <c r="I27" s="21"/>
      <c r="J27" s="21"/>
      <c r="K27" s="21"/>
      <c r="L27" s="21"/>
      <c r="M27" s="21"/>
    </row>
    <row r="28" spans="1:13">
      <c r="A28" s="13"/>
      <c r="B28" s="13"/>
      <c r="C28" s="26"/>
      <c r="D28" s="26"/>
      <c r="E28" s="142" t="s">
        <v>9</v>
      </c>
      <c r="F28" s="142"/>
      <c r="G28" s="142"/>
      <c r="H28" s="22"/>
      <c r="I28" s="22"/>
      <c r="J28" s="22"/>
      <c r="K28" s="22"/>
      <c r="L28" s="22"/>
      <c r="M28" s="22"/>
    </row>
    <row r="29" spans="1:13">
      <c r="A29" s="13"/>
      <c r="B29" s="13"/>
      <c r="C29" s="26"/>
      <c r="D29" s="26"/>
      <c r="E29" s="142" t="s">
        <v>7</v>
      </c>
      <c r="F29" s="142"/>
      <c r="G29" s="142"/>
      <c r="H29" s="22"/>
      <c r="I29" s="22"/>
      <c r="J29" s="22"/>
      <c r="K29" s="22"/>
      <c r="L29" s="22"/>
      <c r="M29" s="22"/>
    </row>
    <row r="30" spans="1:13">
      <c r="A30" s="13"/>
      <c r="B30" s="13"/>
      <c r="C30" s="26"/>
      <c r="D30" s="26"/>
      <c r="E30" s="142" t="s">
        <v>30</v>
      </c>
      <c r="F30" s="142"/>
      <c r="G30" s="142"/>
      <c r="H30" s="22"/>
      <c r="I30" s="22"/>
      <c r="J30" s="22"/>
      <c r="K30" s="22"/>
      <c r="L30" s="22"/>
      <c r="M30" s="22"/>
    </row>
    <row r="31" spans="1:13">
      <c r="A31" s="13"/>
      <c r="B31" s="13"/>
      <c r="C31" s="26"/>
      <c r="D31" s="26"/>
      <c r="E31" s="146" t="s">
        <v>6</v>
      </c>
      <c r="F31" s="146"/>
      <c r="G31" s="146"/>
      <c r="H31" s="22"/>
      <c r="I31" s="22"/>
      <c r="J31" s="22"/>
      <c r="K31" s="22"/>
      <c r="L31" s="22"/>
      <c r="M31" s="22"/>
    </row>
    <row r="32" spans="1:13">
      <c r="C32" s="26"/>
      <c r="D32" s="26"/>
      <c r="E32" s="142" t="s">
        <v>34</v>
      </c>
      <c r="F32" s="147"/>
      <c r="G32" s="147"/>
      <c r="H32" s="22"/>
      <c r="I32" s="22"/>
      <c r="J32" s="22"/>
      <c r="K32" s="22"/>
      <c r="L32" s="22"/>
      <c r="M32" s="22"/>
    </row>
    <row r="33" spans="5:7">
      <c r="E33" s="142" t="s">
        <v>43</v>
      </c>
      <c r="F33" s="142"/>
      <c r="G33" s="142"/>
    </row>
  </sheetData>
  <sheetProtection selectLockedCells="1" selectUnlockedCells="1"/>
  <autoFilter ref="A14:M19">
    <sortState ref="A16:M24">
      <sortCondition descending="1" ref="L14:L19"/>
    </sortState>
  </autoFilter>
  <mergeCells count="33">
    <mergeCell ref="A6:B6"/>
    <mergeCell ref="E29:G29"/>
    <mergeCell ref="A1:M1"/>
    <mergeCell ref="H13:I13"/>
    <mergeCell ref="F13:F14"/>
    <mergeCell ref="A4:M4"/>
    <mergeCell ref="C8:E8"/>
    <mergeCell ref="L13:L14"/>
    <mergeCell ref="M13:M14"/>
    <mergeCell ref="C6:E6"/>
    <mergeCell ref="C7:E7"/>
    <mergeCell ref="C9:E9"/>
    <mergeCell ref="A2:M2"/>
    <mergeCell ref="A3:M3"/>
    <mergeCell ref="B13:B14"/>
    <mergeCell ref="A13:A14"/>
    <mergeCell ref="A5:M5"/>
    <mergeCell ref="E30:G30"/>
    <mergeCell ref="C10:E10"/>
    <mergeCell ref="K13:K14"/>
    <mergeCell ref="G13:G14"/>
    <mergeCell ref="E33:G33"/>
    <mergeCell ref="J13:J14"/>
    <mergeCell ref="C11:E11"/>
    <mergeCell ref="E13:E14"/>
    <mergeCell ref="D13:D14"/>
    <mergeCell ref="C13:C14"/>
    <mergeCell ref="E27:G27"/>
    <mergeCell ref="E31:G31"/>
    <mergeCell ref="C26:M26"/>
    <mergeCell ref="C27:D27"/>
    <mergeCell ref="E32:G32"/>
    <mergeCell ref="E28:G28"/>
  </mergeCells>
  <phoneticPr fontId="0" type="noConversion"/>
  <pageMargins left="0.28000000000000003" right="0.38" top="0.98425196850393704" bottom="0.98425196850393704" header="0.51181102362204722" footer="0.51181102362204722"/>
  <pageSetup paperSize="9" scale="70" firstPageNumber="0" orientation="landscape" r:id="rId1"/>
  <headerFooter alignWithMargins="0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"/>
  <sheetViews>
    <sheetView zoomScale="90" zoomScaleNormal="90" zoomScaleSheetLayoutView="78" zoomScalePageLayoutView="99" workbookViewId="0">
      <selection activeCell="C41" sqref="C41:C42"/>
    </sheetView>
  </sheetViews>
  <sheetFormatPr defaultColWidth="35.7109375" defaultRowHeight="12.75"/>
  <cols>
    <col min="1" max="1" width="4.7109375" style="9" customWidth="1"/>
    <col min="2" max="2" width="11.85546875" style="9" customWidth="1"/>
    <col min="3" max="3" width="30.5703125" style="9" customWidth="1"/>
    <col min="4" max="4" width="12.28515625" style="9" customWidth="1"/>
    <col min="5" max="5" width="44.140625" style="9" customWidth="1"/>
    <col min="6" max="6" width="31.85546875" style="9" customWidth="1"/>
    <col min="7" max="7" width="7.42578125" style="9" customWidth="1"/>
    <col min="8" max="8" width="10.5703125" style="9" customWidth="1"/>
    <col min="9" max="9" width="10.28515625" style="9" customWidth="1"/>
    <col min="10" max="10" width="7.7109375" style="9" customWidth="1"/>
    <col min="11" max="11" width="10.85546875" style="9" customWidth="1"/>
    <col min="12" max="12" width="7.85546875" style="9" customWidth="1"/>
    <col min="13" max="13" width="14.5703125" style="9" customWidth="1"/>
    <col min="14" max="14" width="7.140625" style="1" customWidth="1"/>
    <col min="15" max="15" width="2.42578125" style="1" customWidth="1"/>
    <col min="16" max="16384" width="35.7109375" style="1"/>
  </cols>
  <sheetData>
    <row r="1" spans="1:14" s="2" customFormat="1" ht="12.75" customHeight="1">
      <c r="A1" s="149" t="s">
        <v>144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s="2" customForma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s="2" customFormat="1" ht="13.5">
      <c r="A3" s="150" t="s">
        <v>146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25"/>
    </row>
    <row r="4" spans="1:14" s="2" customFormat="1">
      <c r="A4" s="150" t="s">
        <v>112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25"/>
    </row>
    <row r="5" spans="1:14" s="2" customFormat="1">
      <c r="A5" s="152" t="s">
        <v>145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25"/>
    </row>
    <row r="6" spans="1:14" s="3" customFormat="1" ht="12.75" customHeight="1">
      <c r="A6" s="145" t="s">
        <v>28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23"/>
    </row>
    <row r="7" spans="1:14" s="3" customFormat="1" ht="12.75" customHeight="1">
      <c r="A7" s="145" t="s">
        <v>19</v>
      </c>
      <c r="B7" s="145"/>
      <c r="C7" s="140" t="s">
        <v>29</v>
      </c>
      <c r="D7" s="141"/>
      <c r="E7" s="141"/>
      <c r="F7" s="21"/>
      <c r="G7" s="21"/>
      <c r="H7" s="21"/>
      <c r="I7" s="21"/>
      <c r="J7" s="21"/>
      <c r="K7" s="21"/>
      <c r="L7" s="21"/>
      <c r="M7" s="21"/>
      <c r="N7" s="23"/>
    </row>
    <row r="8" spans="1:14" s="3" customFormat="1" ht="12.75" customHeight="1">
      <c r="A8" s="26"/>
      <c r="B8" s="26"/>
      <c r="C8" s="142" t="s">
        <v>14</v>
      </c>
      <c r="D8" s="142"/>
      <c r="E8" s="142"/>
      <c r="F8" s="22"/>
      <c r="G8" s="22"/>
      <c r="H8" s="22"/>
      <c r="I8" s="22"/>
      <c r="J8" s="22"/>
      <c r="K8" s="22"/>
      <c r="L8" s="22"/>
      <c r="M8" s="22"/>
      <c r="N8" s="23"/>
    </row>
    <row r="9" spans="1:14" s="3" customFormat="1" ht="12.75" customHeight="1">
      <c r="A9" s="26"/>
      <c r="B9" s="26"/>
      <c r="C9" s="142" t="s">
        <v>10</v>
      </c>
      <c r="D9" s="142"/>
      <c r="E9" s="142"/>
      <c r="F9" s="22"/>
      <c r="G9" s="22"/>
      <c r="H9" s="22"/>
      <c r="I9" s="22"/>
      <c r="J9" s="22"/>
      <c r="K9" s="22"/>
      <c r="L9" s="22"/>
      <c r="M9" s="22"/>
      <c r="N9" s="23"/>
    </row>
    <row r="10" spans="1:14" s="3" customFormat="1" ht="12.75" customHeight="1">
      <c r="A10" s="26"/>
      <c r="B10" s="26"/>
      <c r="C10" s="142" t="s">
        <v>18</v>
      </c>
      <c r="D10" s="142"/>
      <c r="E10" s="142"/>
      <c r="F10" s="22"/>
      <c r="G10" s="22"/>
      <c r="H10" s="22"/>
      <c r="I10" s="22"/>
      <c r="J10" s="22"/>
      <c r="K10" s="22"/>
      <c r="L10" s="22"/>
      <c r="M10" s="22"/>
      <c r="N10" s="23"/>
    </row>
    <row r="11" spans="1:14" s="3" customFormat="1" ht="12.75" customHeight="1">
      <c r="A11" s="26"/>
      <c r="B11" s="26"/>
      <c r="C11" s="146" t="s">
        <v>31</v>
      </c>
      <c r="D11" s="146"/>
      <c r="E11" s="146"/>
      <c r="F11" s="22"/>
      <c r="G11" s="22"/>
      <c r="H11" s="22"/>
      <c r="I11" s="22"/>
      <c r="J11" s="22"/>
      <c r="K11" s="22"/>
      <c r="L11" s="22"/>
      <c r="M11" s="22"/>
      <c r="N11" s="23"/>
    </row>
    <row r="12" spans="1:14" s="3" customFormat="1" ht="12.75" customHeight="1">
      <c r="A12" s="26"/>
      <c r="B12" s="26"/>
      <c r="C12" s="142" t="s">
        <v>32</v>
      </c>
      <c r="D12" s="147"/>
      <c r="E12" s="147"/>
      <c r="F12" s="22"/>
      <c r="G12" s="22"/>
      <c r="H12" s="22"/>
      <c r="I12" s="22"/>
      <c r="J12" s="22"/>
      <c r="K12" s="22"/>
      <c r="L12" s="22"/>
      <c r="M12" s="22"/>
      <c r="N12" s="23"/>
    </row>
    <row r="13" spans="1:14" s="3" customFormat="1" ht="12.75" customHeight="1">
      <c r="A13" s="21"/>
      <c r="B13" s="21"/>
      <c r="C13" s="30" t="s">
        <v>65</v>
      </c>
      <c r="D13" s="30"/>
      <c r="E13" s="30"/>
      <c r="F13" s="21"/>
      <c r="G13" s="21"/>
      <c r="H13" s="21"/>
      <c r="I13" s="21"/>
      <c r="J13" s="21"/>
      <c r="K13" s="21"/>
      <c r="L13" s="21"/>
      <c r="M13" s="21"/>
      <c r="N13" s="23"/>
    </row>
    <row r="14" spans="1:14" ht="12.75" customHeight="1">
      <c r="A14" s="138" t="s">
        <v>0</v>
      </c>
      <c r="B14" s="138" t="s">
        <v>1</v>
      </c>
      <c r="C14" s="137" t="s">
        <v>22</v>
      </c>
      <c r="D14" s="137" t="s">
        <v>137</v>
      </c>
      <c r="E14" s="156" t="s">
        <v>23</v>
      </c>
      <c r="F14" s="156" t="s">
        <v>21</v>
      </c>
      <c r="G14" s="156" t="s">
        <v>2</v>
      </c>
      <c r="H14" s="160" t="s">
        <v>15</v>
      </c>
      <c r="I14" s="161"/>
      <c r="J14" s="156" t="s">
        <v>12</v>
      </c>
      <c r="K14" s="156" t="s">
        <v>13</v>
      </c>
      <c r="L14" s="156" t="s">
        <v>4</v>
      </c>
      <c r="M14" s="158" t="s">
        <v>20</v>
      </c>
      <c r="N14" s="13"/>
    </row>
    <row r="15" spans="1:14" ht="51" customHeight="1">
      <c r="A15" s="138"/>
      <c r="B15" s="138"/>
      <c r="C15" s="137"/>
      <c r="D15" s="137"/>
      <c r="E15" s="157"/>
      <c r="F15" s="157"/>
      <c r="G15" s="157"/>
      <c r="H15" s="17" t="s">
        <v>16</v>
      </c>
      <c r="I15" s="17" t="s">
        <v>17</v>
      </c>
      <c r="J15" s="157"/>
      <c r="K15" s="157"/>
      <c r="L15" s="157"/>
      <c r="M15" s="159"/>
      <c r="N15" s="13"/>
    </row>
    <row r="16" spans="1:14" s="4" customFormat="1" ht="12.75" customHeight="1">
      <c r="A16" s="6">
        <v>1</v>
      </c>
      <c r="B16" s="7" t="s">
        <v>121</v>
      </c>
      <c r="C16" s="31" t="s">
        <v>52</v>
      </c>
      <c r="D16" s="31" t="s">
        <v>5</v>
      </c>
      <c r="E16" s="92" t="s">
        <v>53</v>
      </c>
      <c r="F16" s="92" t="s">
        <v>89</v>
      </c>
      <c r="G16" s="32">
        <v>10</v>
      </c>
      <c r="H16" s="6">
        <v>83</v>
      </c>
      <c r="I16" s="6">
        <v>125</v>
      </c>
      <c r="J16" s="29">
        <f t="shared" ref="J16:J22" si="0">H16+I16</f>
        <v>208</v>
      </c>
      <c r="K16" s="8">
        <v>300</v>
      </c>
      <c r="L16" s="8">
        <f t="shared" ref="L16:L22" si="1">J16/K16*100</f>
        <v>69.333333333333343</v>
      </c>
      <c r="M16" s="24" t="s">
        <v>134</v>
      </c>
      <c r="N16" s="20"/>
    </row>
    <row r="17" spans="1:15" s="4" customFormat="1" ht="12.75" customHeight="1">
      <c r="A17" s="6">
        <v>2</v>
      </c>
      <c r="B17" s="7" t="s">
        <v>116</v>
      </c>
      <c r="C17" s="130" t="s">
        <v>51</v>
      </c>
      <c r="D17" s="31" t="s">
        <v>5</v>
      </c>
      <c r="E17" s="134" t="s">
        <v>85</v>
      </c>
      <c r="F17" s="130" t="s">
        <v>7</v>
      </c>
      <c r="G17" s="32">
        <v>10</v>
      </c>
      <c r="H17" s="6">
        <v>75</v>
      </c>
      <c r="I17" s="6">
        <v>96</v>
      </c>
      <c r="J17" s="29">
        <f t="shared" si="0"/>
        <v>171</v>
      </c>
      <c r="K17" s="8">
        <v>300</v>
      </c>
      <c r="L17" s="8">
        <f t="shared" si="1"/>
        <v>56.999999999999993</v>
      </c>
      <c r="M17" s="129" t="s">
        <v>135</v>
      </c>
      <c r="N17" s="20"/>
    </row>
    <row r="18" spans="1:15" s="4" customFormat="1" ht="12.75" customHeight="1">
      <c r="A18" s="87">
        <v>3</v>
      </c>
      <c r="B18" s="7" t="s">
        <v>120</v>
      </c>
      <c r="C18" s="132" t="s">
        <v>88</v>
      </c>
      <c r="D18" s="88" t="s">
        <v>5</v>
      </c>
      <c r="E18" s="133" t="s">
        <v>48</v>
      </c>
      <c r="F18" s="88" t="s">
        <v>9</v>
      </c>
      <c r="G18" s="89">
        <v>10</v>
      </c>
      <c r="H18" s="87">
        <v>41</v>
      </c>
      <c r="I18" s="87">
        <v>130</v>
      </c>
      <c r="J18" s="90">
        <f t="shared" si="0"/>
        <v>171</v>
      </c>
      <c r="K18" s="91">
        <v>300</v>
      </c>
      <c r="L18" s="91">
        <f t="shared" si="1"/>
        <v>56.999999999999993</v>
      </c>
      <c r="M18" s="135" t="s">
        <v>135</v>
      </c>
      <c r="N18" s="20"/>
    </row>
    <row r="19" spans="1:15" s="4" customFormat="1" ht="12.75" customHeight="1">
      <c r="A19" s="6">
        <v>4</v>
      </c>
      <c r="B19" s="7" t="s">
        <v>122</v>
      </c>
      <c r="C19" s="125" t="s">
        <v>87</v>
      </c>
      <c r="D19" s="31" t="s">
        <v>5</v>
      </c>
      <c r="E19" s="125" t="s">
        <v>85</v>
      </c>
      <c r="F19" s="31" t="s">
        <v>7</v>
      </c>
      <c r="G19" s="92">
        <v>10</v>
      </c>
      <c r="H19" s="6">
        <v>47</v>
      </c>
      <c r="I19" s="6">
        <v>95</v>
      </c>
      <c r="J19" s="29">
        <f t="shared" si="0"/>
        <v>142</v>
      </c>
      <c r="K19" s="8">
        <v>300</v>
      </c>
      <c r="L19" s="8">
        <f t="shared" si="1"/>
        <v>47.333333333333336</v>
      </c>
      <c r="M19" s="6" t="s">
        <v>136</v>
      </c>
      <c r="N19" s="15"/>
    </row>
    <row r="20" spans="1:15" s="4" customFormat="1" ht="12.75" customHeight="1">
      <c r="A20" s="6">
        <v>5</v>
      </c>
      <c r="B20" s="7" t="s">
        <v>119</v>
      </c>
      <c r="C20" s="118" t="s">
        <v>49</v>
      </c>
      <c r="D20" s="31" t="s">
        <v>5</v>
      </c>
      <c r="E20" s="75" t="s">
        <v>42</v>
      </c>
      <c r="F20" s="75" t="s">
        <v>43</v>
      </c>
      <c r="G20" s="92">
        <v>10</v>
      </c>
      <c r="H20" s="6">
        <v>22</v>
      </c>
      <c r="I20" s="6">
        <v>82</v>
      </c>
      <c r="J20" s="29">
        <f t="shared" si="0"/>
        <v>104</v>
      </c>
      <c r="K20" s="8">
        <v>300</v>
      </c>
      <c r="L20" s="8">
        <f t="shared" si="1"/>
        <v>34.666666666666671</v>
      </c>
      <c r="M20" s="6" t="s">
        <v>136</v>
      </c>
      <c r="N20" s="15"/>
    </row>
    <row r="21" spans="1:15" s="4" customFormat="1" ht="12.75" customHeight="1">
      <c r="A21" s="6">
        <v>6</v>
      </c>
      <c r="B21" s="7" t="s">
        <v>118</v>
      </c>
      <c r="C21" s="118" t="s">
        <v>50</v>
      </c>
      <c r="D21" s="31" t="s">
        <v>5</v>
      </c>
      <c r="E21" s="75" t="s">
        <v>42</v>
      </c>
      <c r="F21" s="75" t="s">
        <v>43</v>
      </c>
      <c r="G21" s="89">
        <v>10</v>
      </c>
      <c r="H21" s="6">
        <v>20</v>
      </c>
      <c r="I21" s="6">
        <v>67</v>
      </c>
      <c r="J21" s="29">
        <f t="shared" si="0"/>
        <v>87</v>
      </c>
      <c r="K21" s="8">
        <v>300</v>
      </c>
      <c r="L21" s="8">
        <f t="shared" si="1"/>
        <v>28.999999999999996</v>
      </c>
      <c r="M21" s="6" t="s">
        <v>136</v>
      </c>
      <c r="N21" s="15"/>
    </row>
    <row r="22" spans="1:15" s="4" customFormat="1" ht="12.75" customHeight="1">
      <c r="A22" s="6">
        <v>7</v>
      </c>
      <c r="B22" s="7" t="s">
        <v>117</v>
      </c>
      <c r="C22" s="117" t="s">
        <v>86</v>
      </c>
      <c r="D22" s="31" t="s">
        <v>5</v>
      </c>
      <c r="E22" s="123" t="s">
        <v>57</v>
      </c>
      <c r="F22" s="119" t="s">
        <v>111</v>
      </c>
      <c r="G22" s="92">
        <v>10</v>
      </c>
      <c r="H22" s="130">
        <v>49</v>
      </c>
      <c r="I22" s="6">
        <v>10</v>
      </c>
      <c r="J22" s="29">
        <f t="shared" si="0"/>
        <v>59</v>
      </c>
      <c r="K22" s="8">
        <v>300</v>
      </c>
      <c r="L22" s="8">
        <f t="shared" si="1"/>
        <v>19.666666666666664</v>
      </c>
      <c r="M22" s="136" t="s">
        <v>136</v>
      </c>
      <c r="N22" s="15"/>
    </row>
    <row r="23" spans="1:15" s="4" customFormat="1" ht="12.75" customHeight="1">
      <c r="A23" s="15"/>
      <c r="B23" s="14"/>
      <c r="C23" s="14"/>
      <c r="D23" s="14"/>
      <c r="E23" s="28"/>
      <c r="F23" s="28"/>
      <c r="G23" s="15"/>
      <c r="H23" s="15"/>
      <c r="I23" s="15"/>
      <c r="J23" s="16"/>
      <c r="K23" s="16"/>
      <c r="L23" s="16"/>
      <c r="M23" s="15"/>
      <c r="N23" s="15"/>
    </row>
    <row r="24" spans="1:15" ht="12.75" customHeight="1">
      <c r="A24" s="5"/>
      <c r="B24" s="1"/>
      <c r="C24" s="143" t="s">
        <v>36</v>
      </c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</row>
    <row r="25" spans="1:15" ht="12.75" customHeight="1">
      <c r="A25" s="5"/>
      <c r="B25" s="1"/>
      <c r="C25" s="145" t="s">
        <v>33</v>
      </c>
      <c r="D25" s="145"/>
      <c r="E25" s="140" t="s">
        <v>8</v>
      </c>
      <c r="F25" s="140"/>
      <c r="G25" s="140"/>
      <c r="H25" s="21"/>
      <c r="I25" s="21"/>
      <c r="J25" s="21"/>
      <c r="K25" s="21"/>
      <c r="L25" s="21"/>
      <c r="M25" s="21"/>
      <c r="N25" s="21"/>
      <c r="O25" s="21"/>
    </row>
    <row r="26" spans="1:15">
      <c r="B26" s="1"/>
      <c r="C26" s="26"/>
      <c r="D26" s="26"/>
      <c r="E26" s="142" t="s">
        <v>9</v>
      </c>
      <c r="F26" s="142"/>
      <c r="G26" s="142"/>
      <c r="H26" s="22"/>
      <c r="I26" s="22"/>
      <c r="J26" s="22"/>
      <c r="K26" s="22"/>
      <c r="L26" s="22"/>
      <c r="M26" s="22"/>
      <c r="N26" s="22"/>
      <c r="O26" s="22"/>
    </row>
    <row r="27" spans="1:15">
      <c r="C27" s="26"/>
      <c r="D27" s="26"/>
      <c r="E27" s="142" t="s">
        <v>7</v>
      </c>
      <c r="F27" s="142"/>
      <c r="G27" s="142"/>
      <c r="H27" s="22"/>
      <c r="I27" s="22"/>
      <c r="J27" s="22"/>
      <c r="K27" s="22"/>
      <c r="L27" s="22"/>
      <c r="M27" s="22"/>
      <c r="N27" s="22"/>
      <c r="O27" s="22"/>
    </row>
    <row r="28" spans="1:15">
      <c r="C28" s="26"/>
      <c r="D28" s="26"/>
      <c r="E28" s="142" t="s">
        <v>30</v>
      </c>
      <c r="F28" s="142"/>
      <c r="G28" s="142"/>
      <c r="H28" s="22"/>
      <c r="I28" s="22"/>
      <c r="J28" s="22"/>
      <c r="K28" s="22"/>
      <c r="L28" s="22"/>
      <c r="M28" s="22"/>
      <c r="N28" s="22"/>
      <c r="O28" s="22"/>
    </row>
    <row r="29" spans="1:15">
      <c r="C29" s="26"/>
      <c r="D29" s="26"/>
      <c r="E29" s="146" t="s">
        <v>6</v>
      </c>
      <c r="F29" s="146"/>
      <c r="G29" s="146"/>
      <c r="H29" s="22"/>
      <c r="I29" s="22"/>
      <c r="J29" s="22"/>
      <c r="K29" s="22"/>
      <c r="L29" s="22"/>
      <c r="M29" s="22"/>
      <c r="N29" s="22"/>
      <c r="O29" s="22"/>
    </row>
    <row r="30" spans="1:15">
      <c r="C30" s="26"/>
      <c r="D30" s="26"/>
      <c r="E30" s="142" t="s">
        <v>34</v>
      </c>
      <c r="F30" s="147"/>
      <c r="G30" s="147"/>
      <c r="H30" s="22"/>
      <c r="I30" s="22"/>
      <c r="J30" s="22"/>
      <c r="K30" s="22"/>
      <c r="L30" s="22"/>
      <c r="M30" s="22"/>
      <c r="N30" s="22"/>
      <c r="O30" s="22"/>
    </row>
    <row r="31" spans="1:15">
      <c r="C31" s="5"/>
      <c r="E31" s="142" t="s">
        <v>43</v>
      </c>
      <c r="F31" s="142"/>
      <c r="G31" s="142"/>
    </row>
    <row r="32" spans="1:15">
      <c r="C32" s="10"/>
    </row>
    <row r="33" spans="3:3">
      <c r="C33" s="5"/>
    </row>
    <row r="34" spans="3:3">
      <c r="C34" s="10"/>
    </row>
    <row r="35" spans="3:3">
      <c r="C35" s="11"/>
    </row>
    <row r="36" spans="3:3">
      <c r="C36" s="11"/>
    </row>
    <row r="37" spans="3:3">
      <c r="C37" s="10"/>
    </row>
  </sheetData>
  <sheetProtection selectLockedCells="1" selectUnlockedCells="1"/>
  <autoFilter ref="A15:M19">
    <sortState ref="A17:M22">
      <sortCondition descending="1" ref="L15:L19"/>
    </sortState>
  </autoFilter>
  <mergeCells count="33">
    <mergeCell ref="A7:B7"/>
    <mergeCell ref="C7:E7"/>
    <mergeCell ref="A14:A15"/>
    <mergeCell ref="B14:B15"/>
    <mergeCell ref="C14:C15"/>
    <mergeCell ref="D14:D15"/>
    <mergeCell ref="E14:E15"/>
    <mergeCell ref="C8:E8"/>
    <mergeCell ref="C9:E9"/>
    <mergeCell ref="C10:E10"/>
    <mergeCell ref="C11:E11"/>
    <mergeCell ref="C12:E12"/>
    <mergeCell ref="A1:M1"/>
    <mergeCell ref="A3:M3"/>
    <mergeCell ref="A4:M4"/>
    <mergeCell ref="A5:M5"/>
    <mergeCell ref="A6:M6"/>
    <mergeCell ref="M14:M15"/>
    <mergeCell ref="C24:O24"/>
    <mergeCell ref="C25:D25"/>
    <mergeCell ref="E25:G25"/>
    <mergeCell ref="E26:G26"/>
    <mergeCell ref="G14:G15"/>
    <mergeCell ref="H14:I14"/>
    <mergeCell ref="J14:J15"/>
    <mergeCell ref="K14:K15"/>
    <mergeCell ref="L14:L15"/>
    <mergeCell ref="E29:G29"/>
    <mergeCell ref="E31:G31"/>
    <mergeCell ref="E30:G30"/>
    <mergeCell ref="E27:G27"/>
    <mergeCell ref="F14:F15"/>
    <mergeCell ref="E28:G28"/>
  </mergeCells>
  <conditionalFormatting sqref="C18">
    <cfRule type="cellIs" dxfId="2" priority="3" stopIfTrue="1" operator="equal">
      <formula>"Васильева Полина Алексеевна"</formula>
    </cfRule>
  </conditionalFormatting>
  <conditionalFormatting sqref="C17">
    <cfRule type="cellIs" dxfId="1" priority="2" stopIfTrue="1" operator="equal">
      <formula>"Васильева Полина Алексеевна"</formula>
    </cfRule>
  </conditionalFormatting>
  <conditionalFormatting sqref="C19">
    <cfRule type="cellIs" dxfId="0" priority="1" stopIfTrue="1" operator="equal">
      <formula>"Васильева Полина Алексеевна"</formula>
    </cfRule>
  </conditionalFormatting>
  <pageMargins left="0.74803149606299213" right="0.35433070866141736" top="0.43307086614173229" bottom="0.98425196850393704" header="0.23622047244094491" footer="0.51181102362204722"/>
  <pageSetup paperSize="9" scale="64" firstPageNumber="0" orientation="landscape" verticalDpi="300" r:id="rId1"/>
  <headerFooter alignWithMargins="0"/>
  <rowBreaks count="1" manualBreakCount="1">
    <brk id="27" max="16383" man="1"/>
  </rowBreaks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tabSelected="1" zoomScale="70" zoomScaleNormal="70" zoomScaleSheetLayoutView="78" zoomScalePageLayoutView="99" workbookViewId="0">
      <selection activeCell="A4" sqref="A4:M4"/>
    </sheetView>
  </sheetViews>
  <sheetFormatPr defaultColWidth="35.7109375" defaultRowHeight="12.75"/>
  <cols>
    <col min="1" max="1" width="4.7109375" style="9" customWidth="1"/>
    <col min="2" max="2" width="11.85546875" style="9" customWidth="1"/>
    <col min="3" max="3" width="30.5703125" style="9" customWidth="1"/>
    <col min="4" max="4" width="12.28515625" style="9" customWidth="1"/>
    <col min="5" max="5" width="44.140625" style="9" customWidth="1"/>
    <col min="6" max="6" width="36.7109375" style="9" customWidth="1"/>
    <col min="7" max="7" width="7.42578125" style="9" customWidth="1"/>
    <col min="8" max="8" width="10.5703125" style="9" customWidth="1"/>
    <col min="9" max="9" width="10.28515625" style="9" customWidth="1"/>
    <col min="10" max="10" width="7.7109375" style="9" customWidth="1"/>
    <col min="11" max="11" width="10.85546875" style="9" customWidth="1"/>
    <col min="12" max="12" width="7.85546875" style="9" customWidth="1"/>
    <col min="13" max="13" width="14.5703125" style="9" customWidth="1"/>
    <col min="14" max="14" width="3.85546875" style="1" customWidth="1"/>
    <col min="15" max="16384" width="35.7109375" style="1"/>
  </cols>
  <sheetData>
    <row r="1" spans="1:14" s="2" customFormat="1" ht="12.75" customHeight="1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s="2" customFormat="1">
      <c r="A2" s="175" t="s">
        <v>148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51"/>
    </row>
    <row r="3" spans="1:14" s="2" customFormat="1">
      <c r="A3" s="175" t="s">
        <v>105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51"/>
    </row>
    <row r="4" spans="1:14" s="2" customFormat="1">
      <c r="A4" s="177" t="s">
        <v>145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51"/>
    </row>
    <row r="5" spans="1:14" s="3" customFormat="1" ht="12.75" customHeight="1">
      <c r="A5" s="170" t="s">
        <v>59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53"/>
    </row>
    <row r="6" spans="1:14" s="3" customFormat="1" ht="12.75" customHeight="1">
      <c r="A6" s="170" t="s">
        <v>19</v>
      </c>
      <c r="B6" s="170"/>
      <c r="C6" s="179" t="s">
        <v>29</v>
      </c>
      <c r="D6" s="180"/>
      <c r="E6" s="180"/>
      <c r="F6" s="52"/>
      <c r="G6" s="52"/>
      <c r="H6" s="52"/>
      <c r="I6" s="52"/>
      <c r="J6" s="52"/>
      <c r="K6" s="52"/>
      <c r="L6" s="52"/>
      <c r="M6" s="52"/>
      <c r="N6" s="53"/>
    </row>
    <row r="7" spans="1:14" s="3" customFormat="1" ht="12.75" customHeight="1">
      <c r="A7" s="54"/>
      <c r="B7" s="54"/>
      <c r="C7" s="172" t="s">
        <v>14</v>
      </c>
      <c r="D7" s="172"/>
      <c r="E7" s="172"/>
      <c r="F7" s="55"/>
      <c r="G7" s="55"/>
      <c r="H7" s="55"/>
      <c r="I7" s="55"/>
      <c r="J7" s="55"/>
      <c r="K7" s="55"/>
      <c r="L7" s="55"/>
      <c r="M7" s="55"/>
      <c r="N7" s="53"/>
    </row>
    <row r="8" spans="1:14" s="3" customFormat="1" ht="12.75" customHeight="1">
      <c r="A8" s="54"/>
      <c r="B8" s="54"/>
      <c r="C8" s="172" t="s">
        <v>10</v>
      </c>
      <c r="D8" s="172"/>
      <c r="E8" s="172"/>
      <c r="F8" s="55"/>
      <c r="G8" s="55"/>
      <c r="H8" s="55"/>
      <c r="I8" s="55"/>
      <c r="J8" s="55"/>
      <c r="K8" s="55"/>
      <c r="L8" s="55"/>
      <c r="M8" s="55"/>
      <c r="N8" s="53"/>
    </row>
    <row r="9" spans="1:14" s="3" customFormat="1" ht="12.75" customHeight="1">
      <c r="A9" s="54"/>
      <c r="B9" s="54"/>
      <c r="C9" s="172" t="s">
        <v>18</v>
      </c>
      <c r="D9" s="172"/>
      <c r="E9" s="172"/>
      <c r="F9" s="55"/>
      <c r="G9" s="55"/>
      <c r="H9" s="55"/>
      <c r="I9" s="55"/>
      <c r="J9" s="55"/>
      <c r="K9" s="55"/>
      <c r="L9" s="55"/>
      <c r="M9" s="55"/>
      <c r="N9" s="53"/>
    </row>
    <row r="10" spans="1:14" s="3" customFormat="1" ht="12.75" customHeight="1">
      <c r="A10" s="54"/>
      <c r="B10" s="54"/>
      <c r="C10" s="181" t="s">
        <v>31</v>
      </c>
      <c r="D10" s="181"/>
      <c r="E10" s="181"/>
      <c r="F10" s="55"/>
      <c r="G10" s="55"/>
      <c r="H10" s="55"/>
      <c r="I10" s="55"/>
      <c r="J10" s="55"/>
      <c r="K10" s="55"/>
      <c r="L10" s="55"/>
      <c r="M10" s="55"/>
      <c r="N10" s="53"/>
    </row>
    <row r="11" spans="1:14" s="3" customFormat="1" ht="12.75" customHeight="1">
      <c r="A11" s="54"/>
      <c r="B11" s="54"/>
      <c r="C11" s="172" t="s">
        <v>32</v>
      </c>
      <c r="D11" s="173"/>
      <c r="E11" s="173"/>
      <c r="F11" s="55"/>
      <c r="G11" s="55"/>
      <c r="H11" s="55"/>
      <c r="I11" s="55"/>
      <c r="J11" s="55"/>
      <c r="K11" s="55"/>
      <c r="L11" s="55"/>
      <c r="M11" s="55"/>
      <c r="N11" s="53"/>
    </row>
    <row r="12" spans="1:14" s="3" customFormat="1" ht="12.75" customHeight="1">
      <c r="A12" s="52"/>
      <c r="B12" s="52"/>
      <c r="C12" s="68" t="s">
        <v>65</v>
      </c>
      <c r="D12" s="68"/>
      <c r="E12" s="68"/>
      <c r="F12" s="52"/>
      <c r="G12" s="52"/>
      <c r="H12" s="52"/>
      <c r="I12" s="52"/>
      <c r="J12" s="52"/>
      <c r="K12" s="52"/>
      <c r="L12" s="52"/>
      <c r="M12" s="52"/>
      <c r="N12" s="53"/>
    </row>
    <row r="13" spans="1:14" ht="12.75" customHeight="1">
      <c r="A13" s="171" t="s">
        <v>0</v>
      </c>
      <c r="B13" s="171" t="s">
        <v>1</v>
      </c>
      <c r="C13" s="165" t="s">
        <v>60</v>
      </c>
      <c r="D13" s="137" t="s">
        <v>137</v>
      </c>
      <c r="E13" s="165" t="s">
        <v>61</v>
      </c>
      <c r="F13" s="165" t="s">
        <v>62</v>
      </c>
      <c r="G13" s="165" t="s">
        <v>2</v>
      </c>
      <c r="H13" s="162" t="s">
        <v>15</v>
      </c>
      <c r="I13" s="162"/>
      <c r="J13" s="165" t="s">
        <v>12</v>
      </c>
      <c r="K13" s="165" t="s">
        <v>13</v>
      </c>
      <c r="L13" s="165" t="s">
        <v>4</v>
      </c>
      <c r="M13" s="171" t="s">
        <v>63</v>
      </c>
      <c r="N13" s="57"/>
    </row>
    <row r="14" spans="1:14" ht="39.75" customHeight="1">
      <c r="A14" s="171"/>
      <c r="B14" s="171"/>
      <c r="C14" s="165"/>
      <c r="D14" s="137"/>
      <c r="E14" s="165"/>
      <c r="F14" s="165"/>
      <c r="G14" s="165"/>
      <c r="H14" s="56" t="s">
        <v>16</v>
      </c>
      <c r="I14" s="56" t="s">
        <v>17</v>
      </c>
      <c r="J14" s="165"/>
      <c r="K14" s="165"/>
      <c r="L14" s="165"/>
      <c r="M14" s="171"/>
      <c r="N14" s="57"/>
    </row>
    <row r="15" spans="1:14" s="4" customFormat="1" ht="12.75" customHeight="1">
      <c r="A15" s="58">
        <v>1</v>
      </c>
      <c r="B15" s="59" t="s">
        <v>106</v>
      </c>
      <c r="C15" s="120" t="s">
        <v>55</v>
      </c>
      <c r="D15" s="60" t="s">
        <v>5</v>
      </c>
      <c r="E15" s="121" t="s">
        <v>45</v>
      </c>
      <c r="F15" s="92" t="s">
        <v>46</v>
      </c>
      <c r="G15" s="61">
        <v>11</v>
      </c>
      <c r="H15" s="60">
        <v>46</v>
      </c>
      <c r="I15" s="58">
        <v>134</v>
      </c>
      <c r="J15" s="62">
        <f>H15+I15</f>
        <v>180</v>
      </c>
      <c r="K15" s="63">
        <v>300</v>
      </c>
      <c r="L15" s="63">
        <f>J15/K15*100</f>
        <v>60</v>
      </c>
      <c r="M15" s="64" t="s">
        <v>134</v>
      </c>
      <c r="N15" s="65"/>
    </row>
    <row r="16" spans="1:14" s="4" customFormat="1" ht="12.75" customHeight="1">
      <c r="A16" s="58">
        <v>2</v>
      </c>
      <c r="B16" s="59" t="s">
        <v>108</v>
      </c>
      <c r="C16" s="122" t="s">
        <v>56</v>
      </c>
      <c r="D16" s="60" t="s">
        <v>5</v>
      </c>
      <c r="E16" s="92" t="s">
        <v>48</v>
      </c>
      <c r="F16" s="31" t="s">
        <v>9</v>
      </c>
      <c r="G16" s="61">
        <v>11</v>
      </c>
      <c r="H16" s="58">
        <v>57</v>
      </c>
      <c r="I16" s="58">
        <v>121</v>
      </c>
      <c r="J16" s="62">
        <f>H16+I16</f>
        <v>178</v>
      </c>
      <c r="K16" s="63">
        <v>300</v>
      </c>
      <c r="L16" s="63">
        <f>J16/K16*100</f>
        <v>59.333333333333336</v>
      </c>
      <c r="M16" s="64" t="s">
        <v>135</v>
      </c>
      <c r="N16" s="65"/>
    </row>
    <row r="17" spans="1:14" s="4" customFormat="1" ht="12.75" customHeight="1">
      <c r="A17" s="58">
        <v>3</v>
      </c>
      <c r="B17" s="59" t="s">
        <v>109</v>
      </c>
      <c r="C17" s="122" t="s">
        <v>90</v>
      </c>
      <c r="D17" s="60" t="s">
        <v>5</v>
      </c>
      <c r="E17" s="123" t="s">
        <v>57</v>
      </c>
      <c r="F17" s="119" t="s">
        <v>111</v>
      </c>
      <c r="G17" s="61">
        <v>11</v>
      </c>
      <c r="H17" s="58">
        <v>66</v>
      </c>
      <c r="I17" s="58">
        <v>70</v>
      </c>
      <c r="J17" s="62">
        <f>H17+I17</f>
        <v>136</v>
      </c>
      <c r="K17" s="63">
        <v>300</v>
      </c>
      <c r="L17" s="63">
        <f>J17/K17*100</f>
        <v>45.333333333333329</v>
      </c>
      <c r="M17" s="64" t="s">
        <v>136</v>
      </c>
      <c r="N17" s="65"/>
    </row>
    <row r="18" spans="1:14" s="4" customFormat="1" ht="12.75" customHeight="1">
      <c r="A18" s="58">
        <v>4</v>
      </c>
      <c r="B18" s="59" t="s">
        <v>110</v>
      </c>
      <c r="C18" s="124" t="s">
        <v>91</v>
      </c>
      <c r="D18" s="60" t="s">
        <v>5</v>
      </c>
      <c r="E18" s="123" t="s">
        <v>57</v>
      </c>
      <c r="F18" s="119" t="s">
        <v>111</v>
      </c>
      <c r="G18" s="61">
        <v>11</v>
      </c>
      <c r="H18" s="58">
        <v>47</v>
      </c>
      <c r="I18" s="58">
        <v>65</v>
      </c>
      <c r="J18" s="62">
        <f>H18+I18</f>
        <v>112</v>
      </c>
      <c r="K18" s="63">
        <v>300</v>
      </c>
      <c r="L18" s="63">
        <f>J18/K18*100</f>
        <v>37.333333333333336</v>
      </c>
      <c r="M18" s="64" t="s">
        <v>136</v>
      </c>
      <c r="N18" s="65"/>
    </row>
    <row r="19" spans="1:14" s="4" customFormat="1" ht="12.75" customHeight="1">
      <c r="A19" s="58">
        <v>5</v>
      </c>
      <c r="B19" s="59" t="s">
        <v>107</v>
      </c>
      <c r="C19" s="120" t="s">
        <v>54</v>
      </c>
      <c r="D19" s="60" t="s">
        <v>5</v>
      </c>
      <c r="E19" s="125" t="s">
        <v>85</v>
      </c>
      <c r="F19" s="126" t="s">
        <v>7</v>
      </c>
      <c r="G19" s="61">
        <v>11</v>
      </c>
      <c r="H19" s="58">
        <v>42</v>
      </c>
      <c r="I19" s="58">
        <v>117</v>
      </c>
      <c r="J19" s="62">
        <f>H19+I19</f>
        <v>159</v>
      </c>
      <c r="K19" s="63">
        <v>300</v>
      </c>
      <c r="L19" s="63">
        <f>J19/K19*100</f>
        <v>53</v>
      </c>
      <c r="M19" s="64" t="s">
        <v>136</v>
      </c>
      <c r="N19" s="65"/>
    </row>
    <row r="20" spans="1:14" s="4" customFormat="1" ht="12.75" customHeight="1">
      <c r="A20" s="78"/>
      <c r="B20" s="79"/>
      <c r="C20" s="79"/>
      <c r="D20" s="80"/>
      <c r="E20" s="81"/>
      <c r="F20" s="82"/>
      <c r="G20" s="83"/>
      <c r="H20" s="84"/>
      <c r="I20" s="84"/>
      <c r="J20" s="85"/>
      <c r="K20" s="86"/>
      <c r="L20" s="86"/>
      <c r="M20" s="84"/>
      <c r="N20" s="65"/>
    </row>
    <row r="21" spans="1:14" ht="12.75" customHeight="1">
      <c r="A21" s="66"/>
      <c r="B21" s="57"/>
      <c r="C21" s="168" t="s">
        <v>64</v>
      </c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</row>
    <row r="22" spans="1:14" ht="12.75" customHeight="1">
      <c r="A22" s="66"/>
      <c r="B22" s="57"/>
      <c r="C22" s="170" t="s">
        <v>33</v>
      </c>
      <c r="D22" s="170"/>
      <c r="E22" s="166" t="s">
        <v>113</v>
      </c>
      <c r="F22" s="167"/>
      <c r="G22" s="167"/>
      <c r="H22" s="52"/>
      <c r="I22" s="52"/>
      <c r="J22" s="52"/>
      <c r="K22" s="52"/>
      <c r="L22" s="52"/>
      <c r="M22" s="52"/>
      <c r="N22" s="52"/>
    </row>
    <row r="23" spans="1:14">
      <c r="A23" s="67"/>
      <c r="B23" s="57"/>
      <c r="C23" s="54"/>
      <c r="D23" s="54"/>
      <c r="E23" s="163" t="s">
        <v>114</v>
      </c>
      <c r="F23" s="163"/>
      <c r="G23" s="163"/>
      <c r="H23" s="55"/>
      <c r="I23" s="55"/>
      <c r="J23" s="55"/>
      <c r="K23" s="55"/>
      <c r="L23" s="55"/>
      <c r="M23" s="55"/>
      <c r="N23" s="55"/>
    </row>
    <row r="24" spans="1:14">
      <c r="A24" s="67"/>
      <c r="B24" s="67"/>
      <c r="C24" s="54"/>
      <c r="D24" s="54"/>
      <c r="E24" s="163" t="s">
        <v>115</v>
      </c>
      <c r="F24" s="163"/>
      <c r="G24" s="163"/>
      <c r="H24" s="55"/>
      <c r="I24" s="55"/>
      <c r="J24" s="55"/>
      <c r="K24" s="55"/>
      <c r="L24" s="55"/>
      <c r="M24" s="55"/>
      <c r="N24" s="55"/>
    </row>
    <row r="25" spans="1:14">
      <c r="A25" s="67"/>
      <c r="B25" s="67"/>
      <c r="C25" s="54"/>
      <c r="D25" s="54"/>
      <c r="E25" s="163" t="s">
        <v>43</v>
      </c>
      <c r="F25" s="163"/>
      <c r="G25" s="163"/>
      <c r="H25" s="55"/>
      <c r="I25" s="55"/>
      <c r="J25" s="55"/>
      <c r="K25" s="55"/>
      <c r="L25" s="55"/>
      <c r="M25" s="55"/>
      <c r="N25" s="55"/>
    </row>
    <row r="26" spans="1:14">
      <c r="A26" s="67"/>
      <c r="B26" s="67"/>
      <c r="C26" s="54"/>
      <c r="D26" s="54"/>
      <c r="E26" s="164" t="s">
        <v>30</v>
      </c>
      <c r="F26" s="164"/>
      <c r="G26" s="164"/>
      <c r="H26" s="55"/>
      <c r="I26" s="55"/>
      <c r="J26" s="55"/>
      <c r="K26" s="55"/>
      <c r="L26" s="55"/>
      <c r="M26" s="55"/>
      <c r="N26" s="55"/>
    </row>
    <row r="27" spans="1:14">
      <c r="A27" s="67"/>
      <c r="B27" s="67"/>
      <c r="C27" s="54"/>
      <c r="D27" s="54"/>
      <c r="E27" s="163" t="s">
        <v>6</v>
      </c>
      <c r="F27" s="174"/>
      <c r="G27" s="174"/>
      <c r="H27" s="55"/>
      <c r="I27" s="55"/>
      <c r="J27" s="55"/>
      <c r="K27" s="55"/>
      <c r="L27" s="55"/>
      <c r="M27" s="55"/>
      <c r="N27" s="55"/>
    </row>
    <row r="28" spans="1:14">
      <c r="A28" s="67"/>
      <c r="B28" s="67"/>
      <c r="C28" s="66"/>
      <c r="D28" s="67"/>
      <c r="E28" s="116" t="s">
        <v>34</v>
      </c>
      <c r="F28" s="1"/>
      <c r="G28" s="1"/>
      <c r="H28" s="67"/>
      <c r="I28" s="67"/>
      <c r="J28" s="67"/>
      <c r="K28" s="67"/>
      <c r="L28" s="67"/>
      <c r="M28" s="67"/>
      <c r="N28" s="57"/>
    </row>
    <row r="29" spans="1:14">
      <c r="C29" s="10"/>
    </row>
    <row r="30" spans="1:14">
      <c r="C30" s="5"/>
    </row>
    <row r="31" spans="1:14">
      <c r="C31" s="10"/>
    </row>
    <row r="32" spans="1:14">
      <c r="C32" s="11"/>
    </row>
    <row r="33" spans="3:3">
      <c r="C33" s="11"/>
    </row>
    <row r="34" spans="3:3">
      <c r="C34" s="10"/>
    </row>
  </sheetData>
  <sheetProtection selectLockedCells="1" selectUnlockedCells="1"/>
  <autoFilter ref="A14:M20">
    <sortState ref="A17:M22">
      <sortCondition descending="1" ref="J16"/>
    </sortState>
  </autoFilter>
  <mergeCells count="32">
    <mergeCell ref="B13:B14"/>
    <mergeCell ref="C13:C14"/>
    <mergeCell ref="D13:D14"/>
    <mergeCell ref="A13:A14"/>
    <mergeCell ref="E13:E14"/>
    <mergeCell ref="C11:E11"/>
    <mergeCell ref="E27:G27"/>
    <mergeCell ref="A1:M1"/>
    <mergeCell ref="A2:M2"/>
    <mergeCell ref="A3:M3"/>
    <mergeCell ref="A4:M4"/>
    <mergeCell ref="A5:M5"/>
    <mergeCell ref="J13:J14"/>
    <mergeCell ref="K13:K14"/>
    <mergeCell ref="A6:B6"/>
    <mergeCell ref="C9:E9"/>
    <mergeCell ref="F13:F14"/>
    <mergeCell ref="C6:E6"/>
    <mergeCell ref="C7:E7"/>
    <mergeCell ref="C8:E8"/>
    <mergeCell ref="C10:E10"/>
    <mergeCell ref="H13:I13"/>
    <mergeCell ref="E25:G25"/>
    <mergeCell ref="E26:G26"/>
    <mergeCell ref="G13:G14"/>
    <mergeCell ref="E22:G22"/>
    <mergeCell ref="E23:G23"/>
    <mergeCell ref="E24:G24"/>
    <mergeCell ref="C21:N21"/>
    <mergeCell ref="C22:D22"/>
    <mergeCell ref="L13:L14"/>
    <mergeCell ref="M13:M14"/>
  </mergeCells>
  <phoneticPr fontId="0" type="noConversion"/>
  <pageMargins left="0.74803149606299213" right="0.35433070866141736" top="0.43307086614173229" bottom="0.98425196850393704" header="0.23622047244094491" footer="0.51181102362204722"/>
  <pageSetup paperSize="9" scale="64" firstPageNumber="0" orientation="landscape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ОБЖ 7-8 классы</vt:lpstr>
      <vt:lpstr>ОБЖ 9 класс </vt:lpstr>
      <vt:lpstr>ОБЖ 10 классы</vt:lpstr>
      <vt:lpstr>ОБЖ 11 классы </vt:lpstr>
      <vt:lpstr>'ОБЖ 10 классы'!Область_печати</vt:lpstr>
      <vt:lpstr>'ОБЖ 11 классы '!Область_печати</vt:lpstr>
      <vt:lpstr>'ОБЖ 7-8 классы'!Область_печати</vt:lpstr>
      <vt:lpstr>'ОБЖ 9 класс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 Ибресинского района Светлана Турбина</dc:creator>
  <cp:lastModifiedBy>ibrruo15</cp:lastModifiedBy>
  <cp:lastPrinted>2023-12-08T16:04:39Z</cp:lastPrinted>
  <dcterms:created xsi:type="dcterms:W3CDTF">2016-11-16T05:27:51Z</dcterms:created>
  <dcterms:modified xsi:type="dcterms:W3CDTF">2023-12-14T15:09:37Z</dcterms:modified>
</cp:coreProperties>
</file>