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56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99" i="1" l="1"/>
  <c r="J99" i="1"/>
  <c r="I99" i="1"/>
  <c r="H99" i="1"/>
  <c r="G99" i="1"/>
  <c r="F99" i="1"/>
  <c r="L80" i="1"/>
  <c r="J80" i="1"/>
  <c r="I80" i="1"/>
  <c r="H80" i="1"/>
  <c r="G80" i="1"/>
  <c r="F80" i="1"/>
  <c r="L61" i="1"/>
  <c r="J61" i="1"/>
  <c r="I61" i="1"/>
  <c r="H61" i="1"/>
  <c r="G61" i="1"/>
  <c r="F61" i="1"/>
  <c r="L42" i="1"/>
  <c r="J42" i="1"/>
  <c r="I42" i="1"/>
  <c r="H42" i="1"/>
  <c r="G42" i="1"/>
  <c r="F42" i="1"/>
  <c r="L23" i="1" l="1"/>
  <c r="J23" i="1"/>
  <c r="I23" i="1"/>
  <c r="H23" i="1"/>
  <c r="G23" i="1"/>
  <c r="F23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B71" i="1"/>
  <c r="A71" i="1"/>
  <c r="L70" i="1"/>
  <c r="J70" i="1"/>
  <c r="I70" i="1"/>
  <c r="H70" i="1"/>
  <c r="H81" i="1" s="1"/>
  <c r="G70" i="1"/>
  <c r="F70" i="1"/>
  <c r="B62" i="1"/>
  <c r="A62" i="1"/>
  <c r="B52" i="1"/>
  <c r="A52" i="1"/>
  <c r="L51" i="1"/>
  <c r="J51" i="1"/>
  <c r="I51" i="1"/>
  <c r="H51" i="1"/>
  <c r="G51" i="1"/>
  <c r="F51" i="1"/>
  <c r="B43" i="1"/>
  <c r="A43" i="1"/>
  <c r="B33" i="1"/>
  <c r="A33" i="1"/>
  <c r="L32" i="1"/>
  <c r="J32" i="1"/>
  <c r="I32" i="1"/>
  <c r="H32" i="1"/>
  <c r="G32" i="1"/>
  <c r="F32" i="1"/>
  <c r="B24" i="1"/>
  <c r="A24" i="1"/>
  <c r="B14" i="1"/>
  <c r="A14" i="1"/>
  <c r="L13" i="1"/>
  <c r="J13" i="1"/>
  <c r="J24" i="1" s="1"/>
  <c r="I13" i="1"/>
  <c r="H13" i="1"/>
  <c r="H24" i="1" s="1"/>
  <c r="G13" i="1"/>
  <c r="G24" i="1" s="1"/>
  <c r="F13" i="1"/>
  <c r="L119" i="1" l="1"/>
  <c r="J119" i="1"/>
  <c r="J43" i="1"/>
  <c r="J62" i="1" s="1"/>
  <c r="L195" i="1"/>
  <c r="L157" i="1"/>
  <c r="I195" i="1"/>
  <c r="J176" i="1"/>
  <c r="I176" i="1"/>
  <c r="G176" i="1"/>
  <c r="J157" i="1"/>
  <c r="H157" i="1"/>
  <c r="J138" i="1"/>
  <c r="I138" i="1"/>
  <c r="L24" i="1"/>
  <c r="F138" i="1"/>
  <c r="G119" i="1"/>
  <c r="H119" i="1"/>
  <c r="F119" i="1"/>
  <c r="I100" i="1"/>
  <c r="J100" i="1"/>
  <c r="G100" i="1"/>
  <c r="H100" i="1"/>
  <c r="L81" i="1"/>
  <c r="G81" i="1"/>
  <c r="F81" i="1"/>
  <c r="J81" i="1"/>
  <c r="I81" i="1"/>
  <c r="L43" i="1"/>
  <c r="G43" i="1"/>
  <c r="G62" i="1" s="1"/>
  <c r="H43" i="1"/>
  <c r="H62" i="1" s="1"/>
  <c r="I43" i="1"/>
  <c r="I24" i="1"/>
  <c r="F24" i="1"/>
  <c r="L62" i="1" l="1"/>
  <c r="L196" i="1" s="1"/>
  <c r="J196" i="1"/>
  <c r="H196" i="1"/>
  <c r="G196" i="1"/>
  <c r="I62" i="1"/>
  <c r="I196" i="1" s="1"/>
  <c r="F43" i="1"/>
  <c r="F62" i="1" l="1"/>
  <c r="F196" i="1" s="1"/>
</calcChain>
</file>

<file path=xl/sharedStrings.xml><?xml version="1.0" encoding="utf-8"?>
<sst xmlns="http://schemas.openxmlformats.org/spreadsheetml/2006/main" count="307" uniqueCount="111">
  <si>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</si>
  <si>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</si>
  <si>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</si>
  <si>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</si>
  <si>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</si>
  <si>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</si>
  <si>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</si>
  <si>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</si>
  <si>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</si>
  <si>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</si>
  <si>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</si>
  <si>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</si>
  <si>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</si>
  <si>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</si>
  <si>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</si>
  <si>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</si>
  <si>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</si>
  <si>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</si>
  <si>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</si>
  <si>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</si>
  <si>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</si>
  <si>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</si>
  <si>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</si>
  <si>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</si>
  <si>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</si>
  <si>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</si>
  <si>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</si>
  <si>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</si>
  <si>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</si>
  <si>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</si>
  <si>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</si>
  <si>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</si>
  <si>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</si>
  <si>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</si>
  <si>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</si>
  <si>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</si>
  <si>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</si>
  <si>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</si>
  <si>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</si>
  <si>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</si>
  <si>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Басырова Р.Р.</t>
  </si>
  <si>
    <t>МБОУ "Вурнарская СОШ №1 им. И.Н. Никифорова"</t>
  </si>
  <si>
    <t>Напиток лимонный</t>
  </si>
  <si>
    <t>Салат из свежих помидоров и огурцов</t>
  </si>
  <si>
    <t>20*</t>
  </si>
  <si>
    <t>699*</t>
  </si>
  <si>
    <t>Суп картофельный с горохом</t>
  </si>
  <si>
    <t>139*</t>
  </si>
  <si>
    <t>Макароны отварные</t>
  </si>
  <si>
    <t>516*</t>
  </si>
  <si>
    <t>Биточки рубленные с соусом</t>
  </si>
  <si>
    <t>120(90/30)</t>
  </si>
  <si>
    <t>451*</t>
  </si>
  <si>
    <t>Хлеб ржаной</t>
  </si>
  <si>
    <t>Салат из свежей моркови с изюмом и растительным маслом</t>
  </si>
  <si>
    <t>1569*</t>
  </si>
  <si>
    <t>Борщ с капустой картофелем со сметаной</t>
  </si>
  <si>
    <t>200/5</t>
  </si>
  <si>
    <t>110*</t>
  </si>
  <si>
    <t>Рис отварной</t>
  </si>
  <si>
    <t>511*</t>
  </si>
  <si>
    <t>Котлеты рубленные из птицы с соусом</t>
  </si>
  <si>
    <t>498*</t>
  </si>
  <si>
    <t>Компот из смеси сухофруктов</t>
  </si>
  <si>
    <t>639*</t>
  </si>
  <si>
    <t>Салат из свеклы с зеленым горошком</t>
  </si>
  <si>
    <t>34*</t>
  </si>
  <si>
    <t>Щи из свежей капусты с картофелем со сметаной</t>
  </si>
  <si>
    <t>124*</t>
  </si>
  <si>
    <t>Пюре картофельное</t>
  </si>
  <si>
    <t>520*</t>
  </si>
  <si>
    <t>Котлеты рыбные с соусом</t>
  </si>
  <si>
    <t>388*</t>
  </si>
  <si>
    <t>Салат из белокочанной капусты</t>
  </si>
  <si>
    <t>43*</t>
  </si>
  <si>
    <t>Суп картофельный рыбный</t>
  </si>
  <si>
    <t>133*</t>
  </si>
  <si>
    <t>Каша пшеничная вязкая</t>
  </si>
  <si>
    <t>302*</t>
  </si>
  <si>
    <t>Фрикадельки из говядины, тушенные в соусе</t>
  </si>
  <si>
    <t>471*</t>
  </si>
  <si>
    <t>Компот из изюма</t>
  </si>
  <si>
    <t>638*</t>
  </si>
  <si>
    <t>Помидоры свежие порциями</t>
  </si>
  <si>
    <t>Суп картофельный с макаронными изделиями</t>
  </si>
  <si>
    <t>140*</t>
  </si>
  <si>
    <t>Каша гречневая рассыпчатая</t>
  </si>
  <si>
    <t>508*</t>
  </si>
  <si>
    <t>Птица тушеная в соусе</t>
  </si>
  <si>
    <t>493*</t>
  </si>
  <si>
    <t>Компот из свежих яблок</t>
  </si>
  <si>
    <t>631*</t>
  </si>
  <si>
    <t>Огурцы свежие порциями</t>
  </si>
  <si>
    <t>Котлеты рубленые с соусом</t>
  </si>
  <si>
    <t>413*</t>
  </si>
  <si>
    <t>Чай с фруктовым соком</t>
  </si>
  <si>
    <t>79*</t>
  </si>
  <si>
    <t>Тефтели рубленные с соусом</t>
  </si>
  <si>
    <t>Салат из квашенной капусты с растительным маслом</t>
  </si>
  <si>
    <t>Рыба, тушенная в томате с овощами</t>
  </si>
  <si>
    <t>Компот из свежих плодов</t>
  </si>
  <si>
    <t>45*</t>
  </si>
  <si>
    <t>486*</t>
  </si>
  <si>
    <t>817*</t>
  </si>
  <si>
    <t>462*</t>
  </si>
  <si>
    <t>Плов из птицы</t>
  </si>
  <si>
    <t>492*</t>
  </si>
  <si>
    <t>Винегрет овощной</t>
  </si>
  <si>
    <t>Рассольник ленинградский со сметаной</t>
  </si>
  <si>
    <t>71*</t>
  </si>
  <si>
    <t>132*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</si>
</sst>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O185" sqref="O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92</v>
      </c>
      <c r="F14" s="43">
        <v>60</v>
      </c>
      <c r="G14" s="43">
        <v>0.48</v>
      </c>
      <c r="H14" s="43">
        <v>0.12</v>
      </c>
      <c r="I14" s="43">
        <v>3.12</v>
      </c>
      <c r="J14" s="43">
        <v>12</v>
      </c>
      <c r="K14" s="44"/>
      <c r="L14" s="43">
        <v>5.47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4.71</v>
      </c>
      <c r="H15" s="43">
        <v>3.73</v>
      </c>
      <c r="I15" s="43">
        <v>15.96</v>
      </c>
      <c r="J15" s="43">
        <v>118</v>
      </c>
      <c r="K15" s="44" t="s">
        <v>47</v>
      </c>
      <c r="L15" s="43">
        <v>5.23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150</v>
      </c>
      <c r="G16" s="43">
        <v>5.32</v>
      </c>
      <c r="H16" s="43">
        <v>4.8899999999999997</v>
      </c>
      <c r="I16" s="43">
        <v>35.520000000000003</v>
      </c>
      <c r="J16" s="43">
        <v>211</v>
      </c>
      <c r="K16" s="44" t="s">
        <v>49</v>
      </c>
      <c r="L16" s="43">
        <v>5.87</v>
      </c>
    </row>
    <row r="17" spans="1:12" ht="25.5" x14ac:dyDescent="0.25">
      <c r="A17" s="23"/>
      <c r="B17" s="15"/>
      <c r="C17" s="11"/>
      <c r="D17" s="7" t="s">
        <v>29</v>
      </c>
      <c r="E17" s="42" t="s">
        <v>93</v>
      </c>
      <c r="F17" s="43" t="s">
        <v>51</v>
      </c>
      <c r="G17" s="43">
        <v>12.44</v>
      </c>
      <c r="H17" s="43">
        <v>9.24</v>
      </c>
      <c r="I17" s="43">
        <v>12.56</v>
      </c>
      <c r="J17" s="43">
        <v>183</v>
      </c>
      <c r="K17" s="44" t="s">
        <v>94</v>
      </c>
      <c r="L17" s="43">
        <v>44.79</v>
      </c>
    </row>
    <row r="18" spans="1:12" ht="15" x14ac:dyDescent="0.25">
      <c r="A18" s="23"/>
      <c r="B18" s="15"/>
      <c r="C18" s="11"/>
      <c r="D18" s="7" t="s">
        <v>30</v>
      </c>
      <c r="E18" s="42" t="s">
        <v>95</v>
      </c>
      <c r="F18" s="43">
        <v>200</v>
      </c>
      <c r="G18" s="43">
        <v>0.34</v>
      </c>
      <c r="H18" s="43">
        <v>0.02</v>
      </c>
      <c r="I18" s="43">
        <v>24.53</v>
      </c>
      <c r="J18" s="43">
        <v>95</v>
      </c>
      <c r="K18" s="44" t="s">
        <v>96</v>
      </c>
      <c r="L18" s="43">
        <v>4.34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60</v>
      </c>
      <c r="G20" s="43">
        <v>4.5599999999999996</v>
      </c>
      <c r="H20" s="43">
        <v>0.54</v>
      </c>
      <c r="I20" s="43">
        <v>28.02</v>
      </c>
      <c r="J20" s="43">
        <v>128.16</v>
      </c>
      <c r="K20" s="44"/>
      <c r="L20" s="43">
        <v>2.2999999999999998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670</v>
      </c>
      <c r="G23" s="19">
        <f t="shared" ref="G23:J23" si="2">SUM(G14:G22)</f>
        <v>27.849999999999998</v>
      </c>
      <c r="H23" s="19">
        <f t="shared" si="2"/>
        <v>18.54</v>
      </c>
      <c r="I23" s="19">
        <f t="shared" si="2"/>
        <v>119.71000000000001</v>
      </c>
      <c r="J23" s="19">
        <f t="shared" si="2"/>
        <v>747.16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670</v>
      </c>
      <c r="G24" s="32">
        <f t="shared" ref="G24:J24" si="4">G13+G23</f>
        <v>27.849999999999998</v>
      </c>
      <c r="H24" s="32">
        <f t="shared" si="4"/>
        <v>18.54</v>
      </c>
      <c r="I24" s="32">
        <f t="shared" si="4"/>
        <v>119.71000000000001</v>
      </c>
      <c r="J24" s="32">
        <f t="shared" si="4"/>
        <v>747.16</v>
      </c>
      <c r="K24" s="32"/>
      <c r="L24" s="32">
        <f t="shared" ref="L24" si="5">L13+L23</f>
        <v>68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73</v>
      </c>
      <c r="F33" s="43">
        <v>60</v>
      </c>
      <c r="G33" s="43">
        <v>0.93</v>
      </c>
      <c r="H33" s="43">
        <v>3.05</v>
      </c>
      <c r="I33" s="43">
        <v>5.65</v>
      </c>
      <c r="J33" s="43">
        <v>53</v>
      </c>
      <c r="K33" s="44" t="s">
        <v>74</v>
      </c>
      <c r="L33" s="43">
        <v>2.75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 t="s">
        <v>57</v>
      </c>
      <c r="G34" s="43">
        <v>1.47</v>
      </c>
      <c r="H34" s="43">
        <v>4.67</v>
      </c>
      <c r="I34" s="43">
        <v>7.31</v>
      </c>
      <c r="J34" s="43">
        <v>89</v>
      </c>
      <c r="K34" s="44" t="s">
        <v>58</v>
      </c>
      <c r="L34" s="43">
        <v>9.3800000000000008</v>
      </c>
    </row>
    <row r="35" spans="1:12" ht="25.5" x14ac:dyDescent="0.25">
      <c r="A35" s="14"/>
      <c r="B35" s="15"/>
      <c r="C35" s="11"/>
      <c r="D35" s="7" t="s">
        <v>28</v>
      </c>
      <c r="E35" s="42" t="s">
        <v>97</v>
      </c>
      <c r="F35" s="43" t="s">
        <v>51</v>
      </c>
      <c r="G35" s="43">
        <v>11.78</v>
      </c>
      <c r="H35" s="43">
        <v>13.1</v>
      </c>
      <c r="I35" s="43">
        <v>14.9</v>
      </c>
      <c r="J35" s="43">
        <v>223</v>
      </c>
      <c r="K35" s="44" t="s">
        <v>104</v>
      </c>
      <c r="L35" s="43">
        <v>39.340000000000003</v>
      </c>
    </row>
    <row r="36" spans="1:12" ht="15" x14ac:dyDescent="0.25">
      <c r="A36" s="14"/>
      <c r="B36" s="15"/>
      <c r="C36" s="11"/>
      <c r="D36" s="7" t="s">
        <v>29</v>
      </c>
      <c r="E36" s="42" t="s">
        <v>86</v>
      </c>
      <c r="F36" s="43">
        <v>150</v>
      </c>
      <c r="G36" s="43">
        <v>8.76</v>
      </c>
      <c r="H36" s="43">
        <v>6.62</v>
      </c>
      <c r="I36" s="43">
        <v>43.08</v>
      </c>
      <c r="J36" s="43">
        <v>271</v>
      </c>
      <c r="K36" s="44" t="s">
        <v>87</v>
      </c>
      <c r="L36" s="43">
        <v>8.02</v>
      </c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0.44</v>
      </c>
      <c r="H37" s="43">
        <v>0</v>
      </c>
      <c r="I37" s="43">
        <v>28.88</v>
      </c>
      <c r="J37" s="43">
        <v>116</v>
      </c>
      <c r="K37" s="44" t="s">
        <v>64</v>
      </c>
      <c r="L37" s="43">
        <v>6.21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60</v>
      </c>
      <c r="G39" s="43">
        <v>4.5599999999999996</v>
      </c>
      <c r="H39" s="43">
        <v>0.54</v>
      </c>
      <c r="I39" s="43">
        <v>28.02</v>
      </c>
      <c r="J39" s="43">
        <v>128.16</v>
      </c>
      <c r="K39" s="44"/>
      <c r="L39" s="43">
        <v>2.2999999999999998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470</v>
      </c>
      <c r="G42" s="19">
        <f t="shared" ref="G42:J42" si="10">SUM(G33:G41)</f>
        <v>27.939999999999998</v>
      </c>
      <c r="H42" s="19">
        <f t="shared" si="10"/>
        <v>27.98</v>
      </c>
      <c r="I42" s="19">
        <f t="shared" si="10"/>
        <v>127.83999999999999</v>
      </c>
      <c r="J42" s="19">
        <f t="shared" si="10"/>
        <v>880.16</v>
      </c>
      <c r="K42" s="25"/>
      <c r="L42" s="19">
        <f t="shared" ref="L42" si="11">SUM(L33:L41)</f>
        <v>68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470</v>
      </c>
      <c r="G43" s="32">
        <f t="shared" ref="G43" si="12">G32+G42</f>
        <v>27.939999999999998</v>
      </c>
      <c r="H43" s="32">
        <f t="shared" ref="H43" si="13">H32+H42</f>
        <v>27.98</v>
      </c>
      <c r="I43" s="32">
        <f t="shared" ref="I43" si="14">I32+I42</f>
        <v>127.83999999999999</v>
      </c>
      <c r="J43" s="32">
        <f t="shared" ref="J43:L43" si="15">J32+J42</f>
        <v>880.16</v>
      </c>
      <c r="K43" s="32"/>
      <c r="L43" s="32">
        <f t="shared" si="15"/>
        <v>68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6">SUM(G44:G50)</f>
        <v>0</v>
      </c>
      <c r="H51" s="19">
        <f t="shared" ref="H51" si="17">SUM(H44:H50)</f>
        <v>0</v>
      </c>
      <c r="I51" s="19">
        <f t="shared" ref="I51" si="18">SUM(I44:I50)</f>
        <v>0</v>
      </c>
      <c r="J51" s="19">
        <f t="shared" ref="J51:L51" si="19">SUM(J44:J50)</f>
        <v>0</v>
      </c>
      <c r="K51" s="25"/>
      <c r="L51" s="19">
        <f t="shared" si="19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98</v>
      </c>
      <c r="F52" s="43">
        <v>60</v>
      </c>
      <c r="G52" s="43">
        <v>0.96</v>
      </c>
      <c r="H52" s="43">
        <v>3.04</v>
      </c>
      <c r="I52" s="43">
        <v>5</v>
      </c>
      <c r="J52" s="43">
        <v>52</v>
      </c>
      <c r="K52" s="44" t="s">
        <v>101</v>
      </c>
      <c r="L52" s="43">
        <v>2.78</v>
      </c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2.2599999999999998</v>
      </c>
      <c r="H53" s="43">
        <v>4.3</v>
      </c>
      <c r="I53" s="43">
        <v>16.68</v>
      </c>
      <c r="J53" s="43">
        <v>117</v>
      </c>
      <c r="K53" s="44" t="s">
        <v>85</v>
      </c>
      <c r="L53" s="43">
        <v>6.55</v>
      </c>
    </row>
    <row r="54" spans="1:12" ht="25.5" x14ac:dyDescent="0.25">
      <c r="A54" s="23"/>
      <c r="B54" s="15"/>
      <c r="C54" s="11"/>
      <c r="D54" s="7" t="s">
        <v>28</v>
      </c>
      <c r="E54" s="42" t="s">
        <v>99</v>
      </c>
      <c r="F54" s="43" t="s">
        <v>51</v>
      </c>
      <c r="G54" s="43">
        <v>13.81</v>
      </c>
      <c r="H54" s="43">
        <v>5.76</v>
      </c>
      <c r="I54" s="43">
        <v>2.73</v>
      </c>
      <c r="J54" s="43">
        <v>139</v>
      </c>
      <c r="K54" s="44" t="s">
        <v>102</v>
      </c>
      <c r="L54" s="43">
        <v>39.1</v>
      </c>
    </row>
    <row r="55" spans="1:12" ht="15" x14ac:dyDescent="0.25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3.22</v>
      </c>
      <c r="H55" s="43">
        <v>5.56</v>
      </c>
      <c r="I55" s="43">
        <v>22</v>
      </c>
      <c r="J55" s="43">
        <v>155</v>
      </c>
      <c r="K55" s="44" t="s">
        <v>70</v>
      </c>
      <c r="L55" s="43">
        <v>9.07</v>
      </c>
    </row>
    <row r="56" spans="1:12" ht="15" x14ac:dyDescent="0.25">
      <c r="A56" s="23"/>
      <c r="B56" s="15"/>
      <c r="C56" s="11"/>
      <c r="D56" s="7" t="s">
        <v>30</v>
      </c>
      <c r="E56" s="42" t="s">
        <v>100</v>
      </c>
      <c r="F56" s="43">
        <v>200</v>
      </c>
      <c r="G56" s="43">
        <v>0.2</v>
      </c>
      <c r="H56" s="43">
        <v>0.2</v>
      </c>
      <c r="I56" s="43">
        <v>22.3</v>
      </c>
      <c r="J56" s="43">
        <v>110</v>
      </c>
      <c r="K56" s="44" t="s">
        <v>103</v>
      </c>
      <c r="L56" s="43">
        <v>8.1999999999999993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60</v>
      </c>
      <c r="G58" s="43">
        <v>4.5599999999999996</v>
      </c>
      <c r="H58" s="43">
        <v>0.54</v>
      </c>
      <c r="I58" s="43">
        <v>28.02</v>
      </c>
      <c r="J58" s="43">
        <v>128.16</v>
      </c>
      <c r="K58" s="44"/>
      <c r="L58" s="43">
        <v>2.2999999999999998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670</v>
      </c>
      <c r="G61" s="19">
        <f t="shared" ref="G61:J61" si="20">SUM(G52:G60)</f>
        <v>25.009999999999998</v>
      </c>
      <c r="H61" s="19">
        <f t="shared" si="20"/>
        <v>19.399999999999999</v>
      </c>
      <c r="I61" s="19">
        <f t="shared" si="20"/>
        <v>96.72999999999999</v>
      </c>
      <c r="J61" s="19">
        <f t="shared" si="20"/>
        <v>701.16</v>
      </c>
      <c r="K61" s="25"/>
      <c r="L61" s="19">
        <f t="shared" ref="L61" si="21">SUM(L52:L60)</f>
        <v>68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670</v>
      </c>
      <c r="G62" s="32">
        <f t="shared" ref="G62" si="22">G51+G61</f>
        <v>25.009999999999998</v>
      </c>
      <c r="H62" s="32">
        <f t="shared" ref="H62" si="23">H51+H61</f>
        <v>19.399999999999999</v>
      </c>
      <c r="I62" s="32">
        <f t="shared" ref="I62" si="24">I51+I61</f>
        <v>96.72999999999999</v>
      </c>
      <c r="J62" s="32">
        <f t="shared" ref="J62:L62" si="25">J51+J61</f>
        <v>701.16</v>
      </c>
      <c r="K62" s="32"/>
      <c r="L62" s="32">
        <f t="shared" si="25"/>
        <v>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65</v>
      </c>
      <c r="F71" s="43">
        <v>60</v>
      </c>
      <c r="G71" s="43">
        <v>1</v>
      </c>
      <c r="H71" s="43">
        <v>2.5099999999999998</v>
      </c>
      <c r="I71" s="43">
        <v>4.91</v>
      </c>
      <c r="J71" s="43">
        <v>46.26</v>
      </c>
      <c r="K71" s="44" t="s">
        <v>66</v>
      </c>
      <c r="L71" s="43">
        <v>8.3000000000000007</v>
      </c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 t="s">
        <v>57</v>
      </c>
      <c r="G72" s="43">
        <v>1.46</v>
      </c>
      <c r="H72" s="43">
        <v>4.75</v>
      </c>
      <c r="I72" s="43">
        <v>6.22</v>
      </c>
      <c r="J72" s="43">
        <v>79</v>
      </c>
      <c r="K72" s="44" t="s">
        <v>68</v>
      </c>
      <c r="L72" s="43">
        <v>6.03</v>
      </c>
    </row>
    <row r="73" spans="1:12" ht="15" x14ac:dyDescent="0.25">
      <c r="A73" s="23"/>
      <c r="B73" s="15"/>
      <c r="C73" s="11"/>
      <c r="D73" s="7" t="s">
        <v>28</v>
      </c>
      <c r="E73" s="42" t="s">
        <v>105</v>
      </c>
      <c r="F73" s="43">
        <v>210</v>
      </c>
      <c r="G73" s="43">
        <v>20.3</v>
      </c>
      <c r="H73" s="43">
        <v>17</v>
      </c>
      <c r="I73" s="43">
        <v>35.69</v>
      </c>
      <c r="J73" s="43">
        <v>377</v>
      </c>
      <c r="K73" s="44" t="s">
        <v>106</v>
      </c>
      <c r="L73" s="43">
        <v>47.03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95</v>
      </c>
      <c r="F75" s="43">
        <v>200</v>
      </c>
      <c r="G75" s="43">
        <v>0.34</v>
      </c>
      <c r="H75" s="43">
        <v>0.02</v>
      </c>
      <c r="I75" s="43">
        <v>24.53</v>
      </c>
      <c r="J75" s="43">
        <v>95</v>
      </c>
      <c r="K75" s="44" t="s">
        <v>96</v>
      </c>
      <c r="L75" s="43">
        <v>4.34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60</v>
      </c>
      <c r="G77" s="43">
        <v>4.5599999999999996</v>
      </c>
      <c r="H77" s="43">
        <v>0.54</v>
      </c>
      <c r="I77" s="43">
        <v>28.02</v>
      </c>
      <c r="J77" s="43">
        <v>128.16</v>
      </c>
      <c r="K77" s="44"/>
      <c r="L77" s="43">
        <v>2.2999999999999998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530</v>
      </c>
      <c r="G80" s="19">
        <f t="shared" ref="G80:J80" si="30">SUM(G71:G79)</f>
        <v>27.66</v>
      </c>
      <c r="H80" s="19">
        <f t="shared" si="30"/>
        <v>24.819999999999997</v>
      </c>
      <c r="I80" s="19">
        <f t="shared" si="30"/>
        <v>99.36999999999999</v>
      </c>
      <c r="J80" s="19">
        <f t="shared" si="30"/>
        <v>725.42</v>
      </c>
      <c r="K80" s="25"/>
      <c r="L80" s="19">
        <f t="shared" ref="L80" si="31">SUM(L71:L79)</f>
        <v>68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530</v>
      </c>
      <c r="G81" s="32">
        <f t="shared" ref="G81" si="32">G70+G80</f>
        <v>27.66</v>
      </c>
      <c r="H81" s="32">
        <f t="shared" ref="H81" si="33">H70+H80</f>
        <v>24.819999999999997</v>
      </c>
      <c r="I81" s="32">
        <f t="shared" ref="I81" si="34">I70+I80</f>
        <v>99.36999999999999</v>
      </c>
      <c r="J81" s="32">
        <f t="shared" ref="J81:L81" si="35">J70+J80</f>
        <v>725.42</v>
      </c>
      <c r="K81" s="32"/>
      <c r="L81" s="32">
        <f t="shared" si="35"/>
        <v>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6">SUM(G82:G88)</f>
        <v>0</v>
      </c>
      <c r="H89" s="19">
        <f t="shared" ref="H89" si="37">SUM(H82:H88)</f>
        <v>0</v>
      </c>
      <c r="I89" s="19">
        <f t="shared" ref="I89" si="38">SUM(I82:I88)</f>
        <v>0</v>
      </c>
      <c r="J89" s="19">
        <f t="shared" ref="J89:L89" si="39">SUM(J82:J88)</f>
        <v>0</v>
      </c>
      <c r="K89" s="25"/>
      <c r="L89" s="19">
        <f t="shared" si="39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107</v>
      </c>
      <c r="F90" s="43">
        <v>60</v>
      </c>
      <c r="G90" s="43">
        <v>0.82</v>
      </c>
      <c r="H90" s="43">
        <v>6.07</v>
      </c>
      <c r="I90" s="43">
        <v>4.5199999999999996</v>
      </c>
      <c r="J90" s="43">
        <v>76</v>
      </c>
      <c r="K90" s="44" t="s">
        <v>109</v>
      </c>
      <c r="L90" s="43">
        <v>5.38</v>
      </c>
    </row>
    <row r="91" spans="1:12" ht="15" x14ac:dyDescent="0.25">
      <c r="A91" s="23"/>
      <c r="B91" s="15"/>
      <c r="C91" s="11"/>
      <c r="D91" s="7" t="s">
        <v>27</v>
      </c>
      <c r="E91" s="42" t="s">
        <v>108</v>
      </c>
      <c r="F91" s="43" t="s">
        <v>57</v>
      </c>
      <c r="G91" s="43">
        <v>1.88</v>
      </c>
      <c r="H91" s="43">
        <v>5.0999999999999996</v>
      </c>
      <c r="I91" s="43">
        <v>13.92</v>
      </c>
      <c r="J91" s="43">
        <v>113</v>
      </c>
      <c r="K91" s="44" t="s">
        <v>110</v>
      </c>
      <c r="L91" s="43">
        <v>7.61</v>
      </c>
    </row>
    <row r="92" spans="1:12" ht="25.5" x14ac:dyDescent="0.25">
      <c r="A92" s="23"/>
      <c r="B92" s="15"/>
      <c r="C92" s="11"/>
      <c r="D92" s="7" t="s">
        <v>28</v>
      </c>
      <c r="E92" s="42" t="s">
        <v>79</v>
      </c>
      <c r="F92" s="43" t="s">
        <v>51</v>
      </c>
      <c r="G92" s="43">
        <v>8.83</v>
      </c>
      <c r="H92" s="43">
        <v>8.6300000000000008</v>
      </c>
      <c r="I92" s="43">
        <v>7.54</v>
      </c>
      <c r="J92" s="43">
        <v>203</v>
      </c>
      <c r="K92" s="44" t="s">
        <v>80</v>
      </c>
      <c r="L92" s="43">
        <v>35.44</v>
      </c>
    </row>
    <row r="93" spans="1:12" ht="15" x14ac:dyDescent="0.25">
      <c r="A93" s="23"/>
      <c r="B93" s="15"/>
      <c r="C93" s="11"/>
      <c r="D93" s="7" t="s">
        <v>29</v>
      </c>
      <c r="E93" s="42" t="s">
        <v>69</v>
      </c>
      <c r="F93" s="43">
        <v>150</v>
      </c>
      <c r="G93" s="43">
        <v>3.03</v>
      </c>
      <c r="H93" s="43">
        <v>4.93</v>
      </c>
      <c r="I93" s="43">
        <v>24.49</v>
      </c>
      <c r="J93" s="43">
        <v>159</v>
      </c>
      <c r="K93" s="44" t="s">
        <v>70</v>
      </c>
      <c r="L93" s="43">
        <v>9.07</v>
      </c>
    </row>
    <row r="94" spans="1:12" ht="15" x14ac:dyDescent="0.25">
      <c r="A94" s="23"/>
      <c r="B94" s="15"/>
      <c r="C94" s="11"/>
      <c r="D94" s="7" t="s">
        <v>30</v>
      </c>
      <c r="E94" s="42" t="s">
        <v>90</v>
      </c>
      <c r="F94" s="43">
        <v>200</v>
      </c>
      <c r="G94" s="43">
        <v>0.16</v>
      </c>
      <c r="H94" s="43">
        <v>0.16</v>
      </c>
      <c r="I94" s="43">
        <v>27.87</v>
      </c>
      <c r="J94" s="43">
        <v>109</v>
      </c>
      <c r="K94" s="44" t="s">
        <v>91</v>
      </c>
      <c r="L94" s="43">
        <v>8.1999999999999993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60</v>
      </c>
      <c r="G96" s="43">
        <v>4.5599999999999996</v>
      </c>
      <c r="H96" s="43">
        <v>0.54</v>
      </c>
      <c r="I96" s="43">
        <v>28.02</v>
      </c>
      <c r="J96" s="43">
        <v>128.16</v>
      </c>
      <c r="K96" s="44"/>
      <c r="L96" s="43">
        <v>2.2999999999999998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470</v>
      </c>
      <c r="G99" s="19">
        <f t="shared" ref="G99:J99" si="40">SUM(G90:G98)</f>
        <v>19.279999999999998</v>
      </c>
      <c r="H99" s="19">
        <f t="shared" si="40"/>
        <v>25.43</v>
      </c>
      <c r="I99" s="19">
        <f t="shared" si="40"/>
        <v>106.36</v>
      </c>
      <c r="J99" s="19">
        <f t="shared" si="40"/>
        <v>788.16</v>
      </c>
      <c r="K99" s="25"/>
      <c r="L99" s="19">
        <f t="shared" ref="L99" si="41">SUM(L90:L98)</f>
        <v>68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470</v>
      </c>
      <c r="G100" s="32">
        <f t="shared" ref="G100" si="42">G89+G99</f>
        <v>19.279999999999998</v>
      </c>
      <c r="H100" s="32">
        <f t="shared" ref="H100" si="43">H89+H99</f>
        <v>25.43</v>
      </c>
      <c r="I100" s="32">
        <f t="shared" ref="I100" si="44">I89+I99</f>
        <v>106.36</v>
      </c>
      <c r="J100" s="32">
        <f t="shared" ref="J100:L100" si="45">J89+J99</f>
        <v>788.16</v>
      </c>
      <c r="K100" s="32"/>
      <c r="L100" s="32">
        <f t="shared" si="45"/>
        <v>68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6">SUM(G101:G107)</f>
        <v>0</v>
      </c>
      <c r="H108" s="19">
        <f t="shared" si="46"/>
        <v>0</v>
      </c>
      <c r="I108" s="19">
        <f t="shared" si="46"/>
        <v>0</v>
      </c>
      <c r="J108" s="19">
        <f t="shared" si="46"/>
        <v>0</v>
      </c>
      <c r="K108" s="25"/>
      <c r="L108" s="19">
        <f t="shared" ref="L108" si="47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43</v>
      </c>
      <c r="F109" s="43">
        <v>60</v>
      </c>
      <c r="G109" s="43">
        <v>0.54</v>
      </c>
      <c r="H109" s="43">
        <v>4.3</v>
      </c>
      <c r="I109" s="43">
        <v>1.9</v>
      </c>
      <c r="J109" s="43">
        <v>49</v>
      </c>
      <c r="K109" s="44" t="s">
        <v>44</v>
      </c>
      <c r="L109" s="43">
        <v>4.8099999999999996</v>
      </c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200</v>
      </c>
      <c r="G110" s="43">
        <v>4.71</v>
      </c>
      <c r="H110" s="43">
        <v>3.73</v>
      </c>
      <c r="I110" s="43">
        <v>15.96</v>
      </c>
      <c r="J110" s="43">
        <v>118</v>
      </c>
      <c r="K110" s="44" t="s">
        <v>47</v>
      </c>
      <c r="L110" s="43">
        <v>5.23</v>
      </c>
    </row>
    <row r="111" spans="1:12" ht="25.5" x14ac:dyDescent="0.25">
      <c r="A111" s="23"/>
      <c r="B111" s="15"/>
      <c r="C111" s="11"/>
      <c r="D111" s="7" t="s">
        <v>28</v>
      </c>
      <c r="E111" s="42" t="s">
        <v>50</v>
      </c>
      <c r="F111" s="43" t="s">
        <v>51</v>
      </c>
      <c r="G111" s="43">
        <v>12.44</v>
      </c>
      <c r="H111" s="43">
        <v>9.24</v>
      </c>
      <c r="I111" s="43">
        <v>12.56</v>
      </c>
      <c r="J111" s="43">
        <v>183</v>
      </c>
      <c r="K111" s="44" t="s">
        <v>52</v>
      </c>
      <c r="L111" s="43">
        <v>44.79</v>
      </c>
    </row>
    <row r="112" spans="1:12" ht="15" x14ac:dyDescent="0.25">
      <c r="A112" s="23"/>
      <c r="B112" s="15"/>
      <c r="C112" s="11"/>
      <c r="D112" s="7" t="s">
        <v>29</v>
      </c>
      <c r="E112" s="42" t="s">
        <v>48</v>
      </c>
      <c r="F112" s="43">
        <v>150</v>
      </c>
      <c r="G112" s="43">
        <v>5.32</v>
      </c>
      <c r="H112" s="43">
        <v>4.8899999999999997</v>
      </c>
      <c r="I112" s="43">
        <v>35.520000000000003</v>
      </c>
      <c r="J112" s="43">
        <v>211</v>
      </c>
      <c r="K112" s="44" t="s">
        <v>49</v>
      </c>
      <c r="L112" s="43">
        <v>5.65</v>
      </c>
    </row>
    <row r="113" spans="1:12" ht="15" x14ac:dyDescent="0.25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0.14000000000000001</v>
      </c>
      <c r="H113" s="43">
        <v>0.02</v>
      </c>
      <c r="I113" s="43">
        <v>24.43</v>
      </c>
      <c r="J113" s="43">
        <v>96</v>
      </c>
      <c r="K113" s="44" t="s">
        <v>45</v>
      </c>
      <c r="L113" s="43">
        <v>5.22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60</v>
      </c>
      <c r="G115" s="43">
        <v>4.5599999999999996</v>
      </c>
      <c r="H115" s="43">
        <v>0.54</v>
      </c>
      <c r="I115" s="43">
        <v>28.02</v>
      </c>
      <c r="J115" s="43">
        <v>128.16</v>
      </c>
      <c r="K115" s="44"/>
      <c r="L115" s="43">
        <v>2.2999999999999998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48">SUM(G109:G117)</f>
        <v>27.709999999999997</v>
      </c>
      <c r="H118" s="19">
        <f t="shared" si="48"/>
        <v>22.72</v>
      </c>
      <c r="I118" s="19">
        <f t="shared" si="48"/>
        <v>118.39</v>
      </c>
      <c r="J118" s="19">
        <f t="shared" si="48"/>
        <v>785.16</v>
      </c>
      <c r="K118" s="25"/>
      <c r="L118" s="19">
        <f t="shared" ref="L118" si="49">SUM(L109:L117)</f>
        <v>68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670</v>
      </c>
      <c r="G119" s="32">
        <f t="shared" ref="G119" si="50">G108+G118</f>
        <v>27.709999999999997</v>
      </c>
      <c r="H119" s="32">
        <f t="shared" ref="H119" si="51">H108+H118</f>
        <v>22.72</v>
      </c>
      <c r="I119" s="32">
        <f t="shared" ref="I119" si="52">I108+I118</f>
        <v>118.39</v>
      </c>
      <c r="J119" s="32">
        <f t="shared" ref="J119:L119" si="53">J108+J118</f>
        <v>785.16</v>
      </c>
      <c r="K119" s="32"/>
      <c r="L119" s="32">
        <f t="shared" si="53"/>
        <v>68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4">SUM(G120:G126)</f>
        <v>0</v>
      </c>
      <c r="H127" s="19">
        <f t="shared" si="54"/>
        <v>0</v>
      </c>
      <c r="I127" s="19">
        <f t="shared" si="54"/>
        <v>0</v>
      </c>
      <c r="J127" s="19">
        <f t="shared" si="54"/>
        <v>0</v>
      </c>
      <c r="K127" s="25"/>
      <c r="L127" s="19">
        <f t="shared" ref="L127" si="55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54</v>
      </c>
      <c r="F128" s="43">
        <v>60</v>
      </c>
      <c r="G128" s="43">
        <v>1.67</v>
      </c>
      <c r="H128" s="43">
        <v>0.3</v>
      </c>
      <c r="I128" s="43">
        <v>14.37</v>
      </c>
      <c r="J128" s="43">
        <v>67.33</v>
      </c>
      <c r="K128" s="44" t="s">
        <v>55</v>
      </c>
      <c r="L128" s="43">
        <v>8.81</v>
      </c>
    </row>
    <row r="129" spans="1:12" ht="15" x14ac:dyDescent="0.25">
      <c r="A129" s="14"/>
      <c r="B129" s="15"/>
      <c r="C129" s="11"/>
      <c r="D129" s="7" t="s">
        <v>27</v>
      </c>
      <c r="E129" s="42" t="s">
        <v>56</v>
      </c>
      <c r="F129" s="43" t="s">
        <v>57</v>
      </c>
      <c r="G129" s="43">
        <v>1.47</v>
      </c>
      <c r="H129" s="43">
        <v>4.67</v>
      </c>
      <c r="I129" s="43">
        <v>7.31</v>
      </c>
      <c r="J129" s="43">
        <v>89</v>
      </c>
      <c r="K129" s="44" t="s">
        <v>58</v>
      </c>
      <c r="L129" s="43">
        <v>9.34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150</v>
      </c>
      <c r="G130" s="43">
        <v>3.81</v>
      </c>
      <c r="H130" s="43">
        <v>6.11</v>
      </c>
      <c r="I130" s="43">
        <v>38.61</v>
      </c>
      <c r="J130" s="43">
        <v>228</v>
      </c>
      <c r="K130" s="44" t="s">
        <v>60</v>
      </c>
      <c r="L130" s="43">
        <v>8.49</v>
      </c>
    </row>
    <row r="131" spans="1:12" ht="25.5" x14ac:dyDescent="0.25">
      <c r="A131" s="14"/>
      <c r="B131" s="15"/>
      <c r="C131" s="11"/>
      <c r="D131" s="7" t="s">
        <v>29</v>
      </c>
      <c r="E131" s="42" t="s">
        <v>61</v>
      </c>
      <c r="F131" s="43" t="s">
        <v>51</v>
      </c>
      <c r="G131" s="43">
        <v>9.6999999999999993</v>
      </c>
      <c r="H131" s="43">
        <v>13.92</v>
      </c>
      <c r="I131" s="43">
        <v>7.86</v>
      </c>
      <c r="J131" s="43">
        <v>190</v>
      </c>
      <c r="K131" s="44" t="s">
        <v>62</v>
      </c>
      <c r="L131" s="43">
        <v>32.85</v>
      </c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0.44</v>
      </c>
      <c r="H132" s="43">
        <v>0</v>
      </c>
      <c r="I132" s="43">
        <v>28.88</v>
      </c>
      <c r="J132" s="43">
        <v>116</v>
      </c>
      <c r="K132" s="44" t="s">
        <v>64</v>
      </c>
      <c r="L132" s="43">
        <v>6.21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60</v>
      </c>
      <c r="G134" s="43">
        <v>4.5599999999999996</v>
      </c>
      <c r="H134" s="43">
        <v>0.54</v>
      </c>
      <c r="I134" s="43">
        <v>28.02</v>
      </c>
      <c r="J134" s="43">
        <v>128.16</v>
      </c>
      <c r="K134" s="44"/>
      <c r="L134" s="43">
        <v>2.2999999999999998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470</v>
      </c>
      <c r="G137" s="19">
        <f t="shared" ref="G137:J137" si="56">SUM(G128:G136)</f>
        <v>21.65</v>
      </c>
      <c r="H137" s="19">
        <f t="shared" si="56"/>
        <v>25.54</v>
      </c>
      <c r="I137" s="19">
        <f t="shared" si="56"/>
        <v>125.05</v>
      </c>
      <c r="J137" s="19">
        <f t="shared" si="56"/>
        <v>818.4899999999999</v>
      </c>
      <c r="K137" s="25"/>
      <c r="L137" s="19">
        <f t="shared" ref="L137" si="57">SUM(L128:L136)</f>
        <v>68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470</v>
      </c>
      <c r="G138" s="32">
        <f t="shared" ref="G138" si="58">G127+G137</f>
        <v>21.65</v>
      </c>
      <c r="H138" s="32">
        <f t="shared" ref="H138" si="59">H127+H137</f>
        <v>25.54</v>
      </c>
      <c r="I138" s="32">
        <f t="shared" ref="I138" si="60">I127+I137</f>
        <v>125.05</v>
      </c>
      <c r="J138" s="32">
        <f t="shared" ref="J138:L138" si="61">J127+J137</f>
        <v>818.4899999999999</v>
      </c>
      <c r="K138" s="32"/>
      <c r="L138" s="32">
        <f t="shared" si="61"/>
        <v>68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65</v>
      </c>
      <c r="F147" s="43">
        <v>60</v>
      </c>
      <c r="G147" s="43">
        <v>1</v>
      </c>
      <c r="H147" s="43">
        <v>2.5099999999999998</v>
      </c>
      <c r="I147" s="43">
        <v>4.91</v>
      </c>
      <c r="J147" s="43">
        <v>46.26</v>
      </c>
      <c r="K147" s="44" t="s">
        <v>66</v>
      </c>
      <c r="L147" s="43">
        <v>8.3000000000000007</v>
      </c>
    </row>
    <row r="148" spans="1:12" ht="15" x14ac:dyDescent="0.25">
      <c r="A148" s="23"/>
      <c r="B148" s="15"/>
      <c r="C148" s="11"/>
      <c r="D148" s="7" t="s">
        <v>27</v>
      </c>
      <c r="E148" s="42" t="s">
        <v>67</v>
      </c>
      <c r="F148" s="43" t="s">
        <v>57</v>
      </c>
      <c r="G148" s="43">
        <v>1.46</v>
      </c>
      <c r="H148" s="43">
        <v>4.75</v>
      </c>
      <c r="I148" s="43">
        <v>6.22</v>
      </c>
      <c r="J148" s="43">
        <v>79</v>
      </c>
      <c r="K148" s="44" t="s">
        <v>68</v>
      </c>
      <c r="L148" s="43">
        <v>6.85</v>
      </c>
    </row>
    <row r="149" spans="1:12" ht="15" x14ac:dyDescent="0.25">
      <c r="A149" s="23"/>
      <c r="B149" s="15"/>
      <c r="C149" s="11"/>
      <c r="D149" s="7" t="s">
        <v>28</v>
      </c>
      <c r="E149" s="42" t="s">
        <v>69</v>
      </c>
      <c r="F149" s="43">
        <v>150</v>
      </c>
      <c r="G149" s="43">
        <v>3.22</v>
      </c>
      <c r="H149" s="43">
        <v>5.56</v>
      </c>
      <c r="I149" s="43">
        <v>22</v>
      </c>
      <c r="J149" s="43">
        <v>155</v>
      </c>
      <c r="K149" s="44" t="s">
        <v>70</v>
      </c>
      <c r="L149" s="43">
        <v>8.7200000000000006</v>
      </c>
    </row>
    <row r="150" spans="1:12" ht="25.5" x14ac:dyDescent="0.25">
      <c r="A150" s="23"/>
      <c r="B150" s="15"/>
      <c r="C150" s="11"/>
      <c r="D150" s="7" t="s">
        <v>29</v>
      </c>
      <c r="E150" s="42" t="s">
        <v>71</v>
      </c>
      <c r="F150" s="43" t="s">
        <v>51</v>
      </c>
      <c r="G150" s="43">
        <v>10.64</v>
      </c>
      <c r="H150" s="43">
        <v>8.2200000000000006</v>
      </c>
      <c r="I150" s="43">
        <v>10.71</v>
      </c>
      <c r="J150" s="43">
        <v>228</v>
      </c>
      <c r="K150" s="44" t="s">
        <v>72</v>
      </c>
      <c r="L150" s="43">
        <v>36.61</v>
      </c>
    </row>
    <row r="151" spans="1:12" ht="15" x14ac:dyDescent="0.2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0.14000000000000001</v>
      </c>
      <c r="H151" s="43">
        <v>0.02</v>
      </c>
      <c r="I151" s="43">
        <v>24.43</v>
      </c>
      <c r="J151" s="43">
        <v>96</v>
      </c>
      <c r="K151" s="44" t="s">
        <v>45</v>
      </c>
      <c r="L151" s="43">
        <v>5.22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60</v>
      </c>
      <c r="G153" s="43">
        <v>4.5599999999999996</v>
      </c>
      <c r="H153" s="43">
        <v>0.54</v>
      </c>
      <c r="I153" s="43">
        <v>28.02</v>
      </c>
      <c r="J153" s="43">
        <v>128.16</v>
      </c>
      <c r="K153" s="44"/>
      <c r="L153" s="43">
        <v>2.2999999999999998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470</v>
      </c>
      <c r="G156" s="19">
        <f t="shared" ref="G156:J156" si="64">SUM(G147:G155)</f>
        <v>21.02</v>
      </c>
      <c r="H156" s="19">
        <f t="shared" si="64"/>
        <v>21.599999999999998</v>
      </c>
      <c r="I156" s="19">
        <f t="shared" si="64"/>
        <v>96.289999999999992</v>
      </c>
      <c r="J156" s="19">
        <f t="shared" si="64"/>
        <v>732.42</v>
      </c>
      <c r="K156" s="25"/>
      <c r="L156" s="19">
        <f t="shared" ref="L156" si="65">SUM(L147:L155)</f>
        <v>68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470</v>
      </c>
      <c r="G157" s="32">
        <f t="shared" ref="G157" si="66">G146+G156</f>
        <v>21.02</v>
      </c>
      <c r="H157" s="32">
        <f t="shared" ref="H157" si="67">H146+H156</f>
        <v>21.599999999999998</v>
      </c>
      <c r="I157" s="32">
        <f t="shared" ref="I157" si="68">I146+I156</f>
        <v>96.289999999999992</v>
      </c>
      <c r="J157" s="32">
        <f t="shared" ref="J157:L157" si="69">J146+J156</f>
        <v>732.42</v>
      </c>
      <c r="K157" s="32"/>
      <c r="L157" s="32">
        <f t="shared" si="69"/>
        <v>68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60</v>
      </c>
      <c r="G166" s="43">
        <v>0.93</v>
      </c>
      <c r="H166" s="43">
        <v>3.05</v>
      </c>
      <c r="I166" s="43">
        <v>5.65</v>
      </c>
      <c r="J166" s="43">
        <v>53</v>
      </c>
      <c r="K166" s="44" t="s">
        <v>74</v>
      </c>
      <c r="L166" s="43">
        <v>2.76</v>
      </c>
    </row>
    <row r="167" spans="1:12" ht="15" x14ac:dyDescent="0.25">
      <c r="A167" s="23"/>
      <c r="B167" s="15"/>
      <c r="C167" s="11"/>
      <c r="D167" s="7" t="s">
        <v>27</v>
      </c>
      <c r="E167" s="42" t="s">
        <v>75</v>
      </c>
      <c r="F167" s="43">
        <v>200</v>
      </c>
      <c r="G167" s="43">
        <v>4.57</v>
      </c>
      <c r="H167" s="43">
        <v>2.8</v>
      </c>
      <c r="I167" s="43">
        <v>15.3</v>
      </c>
      <c r="J167" s="43">
        <v>107</v>
      </c>
      <c r="K167" s="44" t="s">
        <v>76</v>
      </c>
      <c r="L167" s="43">
        <v>14.94</v>
      </c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150</v>
      </c>
      <c r="G168" s="43">
        <v>4.21</v>
      </c>
      <c r="H168" s="43">
        <v>4.8</v>
      </c>
      <c r="I168" s="43">
        <v>22.99</v>
      </c>
      <c r="J168" s="43">
        <v>154</v>
      </c>
      <c r="K168" s="44" t="s">
        <v>78</v>
      </c>
      <c r="L168" s="43">
        <v>4.8099999999999996</v>
      </c>
    </row>
    <row r="169" spans="1:12" ht="25.5" x14ac:dyDescent="0.25">
      <c r="A169" s="23"/>
      <c r="B169" s="15"/>
      <c r="C169" s="11"/>
      <c r="D169" s="7" t="s">
        <v>29</v>
      </c>
      <c r="E169" s="42" t="s">
        <v>79</v>
      </c>
      <c r="F169" s="43" t="s">
        <v>51</v>
      </c>
      <c r="G169" s="43">
        <v>11.78</v>
      </c>
      <c r="H169" s="43">
        <v>13.1</v>
      </c>
      <c r="I169" s="43">
        <v>14.9</v>
      </c>
      <c r="J169" s="43">
        <v>223</v>
      </c>
      <c r="K169" s="44" t="s">
        <v>80</v>
      </c>
      <c r="L169" s="43">
        <v>38.33</v>
      </c>
    </row>
    <row r="170" spans="1:12" ht="15" x14ac:dyDescent="0.25">
      <c r="A170" s="23"/>
      <c r="B170" s="15"/>
      <c r="C170" s="11"/>
      <c r="D170" s="7" t="s">
        <v>30</v>
      </c>
      <c r="E170" s="42" t="s">
        <v>81</v>
      </c>
      <c r="F170" s="43">
        <v>200</v>
      </c>
      <c r="G170" s="43">
        <v>0.2</v>
      </c>
      <c r="H170" s="43">
        <v>0.05</v>
      </c>
      <c r="I170" s="43">
        <v>15.01</v>
      </c>
      <c r="J170" s="43">
        <v>57</v>
      </c>
      <c r="K170" s="44" t="s">
        <v>82</v>
      </c>
      <c r="L170" s="43">
        <v>4.8600000000000003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53</v>
      </c>
      <c r="F172" s="43">
        <v>60</v>
      </c>
      <c r="G172" s="43">
        <v>4.5599999999999996</v>
      </c>
      <c r="H172" s="43">
        <v>0.54</v>
      </c>
      <c r="I172" s="43">
        <v>28.02</v>
      </c>
      <c r="J172" s="43">
        <v>128.16</v>
      </c>
      <c r="K172" s="44"/>
      <c r="L172" s="43">
        <v>2.2999999999999998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670</v>
      </c>
      <c r="G175" s="19">
        <f t="shared" ref="G175:J175" si="72">SUM(G166:G174)</f>
        <v>26.25</v>
      </c>
      <c r="H175" s="19">
        <f t="shared" si="72"/>
        <v>24.34</v>
      </c>
      <c r="I175" s="19">
        <f t="shared" si="72"/>
        <v>101.86999999999999</v>
      </c>
      <c r="J175" s="19">
        <f t="shared" si="72"/>
        <v>722.16</v>
      </c>
      <c r="K175" s="25"/>
      <c r="L175" s="19">
        <f t="shared" ref="L175" si="73">SUM(L166:L174)</f>
        <v>68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670</v>
      </c>
      <c r="G176" s="32">
        <f t="shared" ref="G176" si="74">G165+G175</f>
        <v>26.25</v>
      </c>
      <c r="H176" s="32">
        <f t="shared" ref="H176" si="75">H165+H175</f>
        <v>24.34</v>
      </c>
      <c r="I176" s="32">
        <f t="shared" ref="I176" si="76">I165+I175</f>
        <v>101.86999999999999</v>
      </c>
      <c r="J176" s="32">
        <f t="shared" ref="J176:L176" si="77">J165+J175</f>
        <v>722.16</v>
      </c>
      <c r="K176" s="32"/>
      <c r="L176" s="32">
        <f t="shared" si="77"/>
        <v>68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83</v>
      </c>
      <c r="F185" s="43">
        <v>60</v>
      </c>
      <c r="G185" s="43">
        <v>0.48</v>
      </c>
      <c r="H185" s="43">
        <v>0.12</v>
      </c>
      <c r="I185" s="43">
        <v>3.12</v>
      </c>
      <c r="J185" s="43">
        <v>12</v>
      </c>
      <c r="K185" s="44"/>
      <c r="L185" s="43">
        <v>5.71</v>
      </c>
    </row>
    <row r="186" spans="1:12" ht="15" x14ac:dyDescent="0.25">
      <c r="A186" s="23"/>
      <c r="B186" s="15"/>
      <c r="C186" s="11"/>
      <c r="D186" s="7" t="s">
        <v>27</v>
      </c>
      <c r="E186" s="42" t="s">
        <v>84</v>
      </c>
      <c r="F186" s="43">
        <v>200</v>
      </c>
      <c r="G186" s="43">
        <v>2.2599999999999998</v>
      </c>
      <c r="H186" s="43">
        <v>4.3</v>
      </c>
      <c r="I186" s="43">
        <v>16.68</v>
      </c>
      <c r="J186" s="43">
        <v>117</v>
      </c>
      <c r="K186" s="44" t="s">
        <v>85</v>
      </c>
      <c r="L186" s="43">
        <v>6.55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150</v>
      </c>
      <c r="G187" s="43">
        <v>8.76</v>
      </c>
      <c r="H187" s="43">
        <v>6.62</v>
      </c>
      <c r="I187" s="43">
        <v>43.08</v>
      </c>
      <c r="J187" s="43">
        <v>271</v>
      </c>
      <c r="K187" s="44" t="s">
        <v>87</v>
      </c>
      <c r="L187" s="43">
        <v>7.99</v>
      </c>
    </row>
    <row r="188" spans="1:12" ht="15" x14ac:dyDescent="0.25">
      <c r="A188" s="23"/>
      <c r="B188" s="15"/>
      <c r="C188" s="11"/>
      <c r="D188" s="7" t="s">
        <v>29</v>
      </c>
      <c r="E188" s="42" t="s">
        <v>88</v>
      </c>
      <c r="F188" s="43" t="s">
        <v>51</v>
      </c>
      <c r="G188" s="43">
        <v>14.28</v>
      </c>
      <c r="H188" s="43">
        <v>19.350000000000001</v>
      </c>
      <c r="I188" s="43">
        <v>7.27</v>
      </c>
      <c r="J188" s="43">
        <v>220</v>
      </c>
      <c r="K188" s="44" t="s">
        <v>89</v>
      </c>
      <c r="L188" s="43">
        <v>37.25</v>
      </c>
    </row>
    <row r="189" spans="1:12" ht="15" x14ac:dyDescent="0.25">
      <c r="A189" s="23"/>
      <c r="B189" s="15"/>
      <c r="C189" s="11"/>
      <c r="D189" s="7" t="s">
        <v>30</v>
      </c>
      <c r="E189" s="42" t="s">
        <v>90</v>
      </c>
      <c r="F189" s="43">
        <v>200</v>
      </c>
      <c r="G189" s="43">
        <v>0.16</v>
      </c>
      <c r="H189" s="43">
        <v>0.16</v>
      </c>
      <c r="I189" s="43">
        <v>27.87</v>
      </c>
      <c r="J189" s="43">
        <v>109</v>
      </c>
      <c r="K189" s="44" t="s">
        <v>91</v>
      </c>
      <c r="L189" s="43">
        <v>8.1999999999999993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60</v>
      </c>
      <c r="G191" s="43">
        <v>4.5599999999999996</v>
      </c>
      <c r="H191" s="43">
        <v>0.54</v>
      </c>
      <c r="I191" s="43">
        <v>28.02</v>
      </c>
      <c r="J191" s="43">
        <v>128.16</v>
      </c>
      <c r="K191" s="44"/>
      <c r="L191" s="43">
        <v>2.2999999999999998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670</v>
      </c>
      <c r="G194" s="19">
        <f t="shared" ref="G194:J194" si="80">SUM(G185:G193)</f>
        <v>30.5</v>
      </c>
      <c r="H194" s="19">
        <f t="shared" si="80"/>
        <v>31.09</v>
      </c>
      <c r="I194" s="19">
        <f t="shared" si="80"/>
        <v>126.03999999999999</v>
      </c>
      <c r="J194" s="19">
        <f t="shared" si="80"/>
        <v>857.16</v>
      </c>
      <c r="K194" s="25"/>
      <c r="L194" s="19">
        <f t="shared" ref="L194" si="81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670</v>
      </c>
      <c r="G195" s="32">
        <f t="shared" ref="G195" si="82">G184+G194</f>
        <v>30.5</v>
      </c>
      <c r="H195" s="32">
        <f t="shared" ref="H195" si="83">H184+H194</f>
        <v>31.09</v>
      </c>
      <c r="I195" s="32">
        <f t="shared" ref="I195" si="84">I184+I194</f>
        <v>126.03999999999999</v>
      </c>
      <c r="J195" s="32">
        <f t="shared" ref="J195:L195" si="85">J184+J194</f>
        <v>857.16</v>
      </c>
      <c r="K195" s="32"/>
      <c r="L195" s="32">
        <f t="shared" si="85"/>
        <v>68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576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25.487000000000002</v>
      </c>
      <c r="H196" s="34">
        <f t="shared" si="86"/>
        <v>24.145999999999997</v>
      </c>
      <c r="I196" s="34">
        <f t="shared" si="86"/>
        <v>111.76499999999999</v>
      </c>
      <c r="J196" s="34">
        <f t="shared" si="86"/>
        <v>775.745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68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2023-11-21T05:34:39Z</dcterms:modified>
</cp:coreProperties>
</file>