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8205"/>
  </bookViews>
  <sheets>
    <sheet name="Итоги по ОО" sheetId="1" r:id="rId1"/>
    <sheet name="Общие итоги" sheetId="2" r:id="rId2"/>
    <sheet name="Итоги по ОО (2)" sheetId="3" r:id="rId3"/>
  </sheets>
  <calcPr calcId="144525"/>
</workbook>
</file>

<file path=xl/calcChain.xml><?xml version="1.0" encoding="utf-8"?>
<calcChain xmlns="http://schemas.openxmlformats.org/spreadsheetml/2006/main">
  <c r="I6" i="3" l="1"/>
  <c r="H6" i="3"/>
  <c r="F6" i="3"/>
  <c r="F5" i="1"/>
  <c r="G5" i="1"/>
  <c r="H5" i="1"/>
  <c r="CF5" i="1"/>
  <c r="CD5" i="1"/>
  <c r="BD6" i="3"/>
  <c r="BC6" i="3"/>
  <c r="BC8" i="3" s="1"/>
  <c r="BB6" i="3"/>
  <c r="BA6" i="3"/>
  <c r="AZ6" i="3"/>
  <c r="AY6" i="3"/>
  <c r="AX6" i="3"/>
  <c r="AW6" i="3"/>
  <c r="AR6" i="3"/>
  <c r="AQ6" i="3"/>
  <c r="AP6" i="3"/>
  <c r="AO6" i="3"/>
  <c r="AN6" i="3"/>
  <c r="AM6" i="3"/>
  <c r="AL6" i="3"/>
  <c r="AK6" i="3"/>
  <c r="AK8" i="3" s="1"/>
  <c r="AJ6" i="3"/>
  <c r="AI6" i="3"/>
  <c r="AH6" i="3"/>
  <c r="AG6" i="3"/>
  <c r="AG8" i="3" s="1"/>
  <c r="AF6" i="3"/>
  <c r="AE6" i="3"/>
  <c r="AD6" i="3"/>
  <c r="AC6" i="3"/>
  <c r="AB6" i="3"/>
  <c r="AA6" i="3"/>
  <c r="Z6" i="3"/>
  <c r="Y6" i="3"/>
  <c r="AV6" i="3"/>
  <c r="AU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K8" i="3" s="1"/>
  <c r="J6" i="3"/>
  <c r="AT6" i="3"/>
  <c r="E6" i="3"/>
  <c r="D6" i="3"/>
  <c r="G6" i="3"/>
  <c r="G8" i="3" s="1"/>
  <c r="C6" i="3"/>
  <c r="B6" i="3"/>
  <c r="AS6" i="3"/>
  <c r="BK5" i="1"/>
  <c r="C25" i="2" s="1"/>
  <c r="E5" i="1"/>
  <c r="D5" i="1"/>
  <c r="BL5" i="1"/>
  <c r="D25" i="2" s="1"/>
  <c r="BM5" i="1"/>
  <c r="E25" i="2" s="1"/>
  <c r="I5" i="1"/>
  <c r="C7" i="2" s="1"/>
  <c r="J5" i="1"/>
  <c r="D7" i="2" s="1"/>
  <c r="K5" i="1"/>
  <c r="E7" i="2" s="1"/>
  <c r="L5" i="1"/>
  <c r="C8" i="2" s="1"/>
  <c r="M5" i="1"/>
  <c r="D8" i="2" s="1"/>
  <c r="N5" i="1"/>
  <c r="E8" i="2" s="1"/>
  <c r="O5" i="1"/>
  <c r="C9" i="2" s="1"/>
  <c r="P5" i="1"/>
  <c r="D9" i="2" s="1"/>
  <c r="Q5" i="1"/>
  <c r="E9" i="2" s="1"/>
  <c r="R5" i="1"/>
  <c r="C10" i="2" s="1"/>
  <c r="S5" i="1"/>
  <c r="D10" i="2" s="1"/>
  <c r="T5" i="1"/>
  <c r="E10" i="2" s="1"/>
  <c r="U5" i="1"/>
  <c r="C11" i="2" s="1"/>
  <c r="V5" i="1"/>
  <c r="D11" i="2" s="1"/>
  <c r="W5" i="1"/>
  <c r="E11" i="2" s="1"/>
  <c r="X5" i="1"/>
  <c r="C12" i="2" s="1"/>
  <c r="Y5" i="1"/>
  <c r="D12" i="2" s="1"/>
  <c r="Z5" i="1"/>
  <c r="E12" i="2" s="1"/>
  <c r="AA5" i="1"/>
  <c r="C13" i="2" s="1"/>
  <c r="AB5" i="1"/>
  <c r="D13" i="2" s="1"/>
  <c r="AC5" i="1"/>
  <c r="E13" i="2" s="1"/>
  <c r="AD5" i="1"/>
  <c r="C14" i="2" s="1"/>
  <c r="AE5" i="1"/>
  <c r="D14" i="2" s="1"/>
  <c r="AF5" i="1"/>
  <c r="E14" i="2" s="1"/>
  <c r="BN5" i="1"/>
  <c r="C26" i="2" s="1"/>
  <c r="BO5" i="1"/>
  <c r="D26" i="2" s="1"/>
  <c r="BP5" i="1"/>
  <c r="E26" i="2" s="1"/>
  <c r="AG5" i="1"/>
  <c r="C15" i="2" s="1"/>
  <c r="AH5" i="1"/>
  <c r="D15" i="2" s="1"/>
  <c r="AI5" i="1"/>
  <c r="E15" i="2" s="1"/>
  <c r="AJ5" i="1"/>
  <c r="C16" i="2" s="1"/>
  <c r="AK5" i="1"/>
  <c r="D16" i="2" s="1"/>
  <c r="AL5" i="1"/>
  <c r="E16" i="2" s="1"/>
  <c r="AM5" i="1"/>
  <c r="C17" i="2" s="1"/>
  <c r="AN5" i="1"/>
  <c r="D17" i="2" s="1"/>
  <c r="AO5" i="1"/>
  <c r="E17" i="2" s="1"/>
  <c r="AP5" i="1"/>
  <c r="C18" i="2" s="1"/>
  <c r="AQ5" i="1"/>
  <c r="D18" i="2" s="1"/>
  <c r="AR5" i="1"/>
  <c r="E18" i="2" s="1"/>
  <c r="AS5" i="1"/>
  <c r="C19" i="2" s="1"/>
  <c r="AT5" i="1"/>
  <c r="D19" i="2" s="1"/>
  <c r="AU5" i="1"/>
  <c r="E19" i="2"/>
  <c r="AV5" i="1"/>
  <c r="C20" i="2" s="1"/>
  <c r="AW5" i="1"/>
  <c r="D20" i="2" s="1"/>
  <c r="AX5" i="1"/>
  <c r="E20" i="2" s="1"/>
  <c r="AY5" i="1"/>
  <c r="C21" i="2" s="1"/>
  <c r="AZ5" i="1"/>
  <c r="D21" i="2" s="1"/>
  <c r="BA5" i="1"/>
  <c r="E21" i="2" s="1"/>
  <c r="BQ5" i="1"/>
  <c r="C27" i="2" s="1"/>
  <c r="BR5" i="1"/>
  <c r="D27" i="2" s="1"/>
  <c r="BS5" i="1"/>
  <c r="E27" i="2" s="1"/>
  <c r="BB5" i="1"/>
  <c r="C22" i="2" s="1"/>
  <c r="BC5" i="1"/>
  <c r="D22" i="2" s="1"/>
  <c r="BD5" i="1"/>
  <c r="E22" i="2" s="1"/>
  <c r="BE5" i="1"/>
  <c r="C23" i="2" s="1"/>
  <c r="BF5" i="1"/>
  <c r="D23" i="2" s="1"/>
  <c r="BG5" i="1"/>
  <c r="E23" i="2" s="1"/>
  <c r="BH5" i="1"/>
  <c r="C24" i="2" s="1"/>
  <c r="BI5" i="1"/>
  <c r="D24" i="2" s="1"/>
  <c r="BJ5" i="1"/>
  <c r="E24" i="2" s="1"/>
  <c r="BT5" i="1"/>
  <c r="C28" i="2" s="1"/>
  <c r="BU5" i="1"/>
  <c r="D28" i="2" s="1"/>
  <c r="BV5" i="1"/>
  <c r="E28" i="2" s="1"/>
  <c r="BW5" i="1"/>
  <c r="C29" i="2" s="1"/>
  <c r="BX5" i="1"/>
  <c r="D29" i="2" s="1"/>
  <c r="BY5" i="1"/>
  <c r="E29" i="2" s="1"/>
  <c r="BZ5" i="1"/>
  <c r="C30" i="2" s="1"/>
  <c r="CA5" i="1"/>
  <c r="D30" i="2" s="1"/>
  <c r="CB5" i="1"/>
  <c r="E30" i="2" s="1"/>
  <c r="CE5" i="1"/>
  <c r="CG5" i="1" s="1"/>
  <c r="AY8" i="3"/>
  <c r="AN8" i="3" l="1"/>
  <c r="BA8" i="3"/>
  <c r="R8" i="3"/>
  <c r="L8" i="3"/>
  <c r="T8" i="3"/>
  <c r="Z8" i="3"/>
  <c r="AH8" i="3"/>
  <c r="AP8" i="3"/>
  <c r="BB8" i="3"/>
  <c r="V8" i="3"/>
  <c r="AB8" i="3"/>
  <c r="AR8" i="3"/>
  <c r="E8" i="3"/>
  <c r="N8" i="3"/>
  <c r="AJ8" i="3"/>
  <c r="P8" i="3"/>
  <c r="X8" i="3"/>
  <c r="AD8" i="3"/>
  <c r="AL8" i="3"/>
  <c r="AX8" i="3"/>
  <c r="AV8" i="3"/>
  <c r="AF8" i="3"/>
  <c r="AZ8" i="3"/>
  <c r="F10" i="2"/>
  <c r="F19" i="2"/>
  <c r="F24" i="2"/>
  <c r="AQ8" i="3"/>
  <c r="F23" i="2"/>
  <c r="AO8" i="3"/>
  <c r="F22" i="2"/>
  <c r="AM8" i="3"/>
  <c r="F20" i="2"/>
  <c r="AI8" i="3"/>
  <c r="F18" i="2"/>
  <c r="F17" i="2"/>
  <c r="F16" i="2"/>
  <c r="AA8" i="3"/>
  <c r="F13" i="2"/>
  <c r="U8" i="3"/>
  <c r="F15" i="2"/>
  <c r="F30" i="2"/>
  <c r="F29" i="2"/>
  <c r="F28" i="2"/>
  <c r="F27" i="2"/>
  <c r="AW8" i="3"/>
  <c r="F26" i="2"/>
  <c r="F8" i="2"/>
  <c r="F7" i="2"/>
  <c r="I8" i="3"/>
  <c r="F11" i="2"/>
  <c r="F9" i="2"/>
  <c r="F12" i="2"/>
  <c r="BG6" i="3"/>
  <c r="S8" i="3"/>
  <c r="BF6" i="3"/>
  <c r="F25" i="2"/>
  <c r="AS8" i="3"/>
  <c r="F14" i="2"/>
  <c r="E31" i="2"/>
  <c r="C31" i="2"/>
  <c r="W8" i="3"/>
  <c r="D31" i="2"/>
  <c r="F21" i="2"/>
  <c r="F8" i="3"/>
  <c r="M8" i="3"/>
  <c r="J8" i="3"/>
  <c r="Q8" i="3"/>
  <c r="AU8" i="3"/>
  <c r="Y8" i="3"/>
  <c r="AC8" i="3"/>
  <c r="AE8" i="3"/>
  <c r="BD8" i="3"/>
  <c r="O8" i="3"/>
  <c r="AT8" i="3"/>
  <c r="H8" i="3"/>
  <c r="D8" i="3"/>
  <c r="BG8" i="3" l="1"/>
  <c r="BG10" i="3"/>
  <c r="BF10" i="3"/>
  <c r="F31" i="2"/>
  <c r="BF8" i="3"/>
</calcChain>
</file>

<file path=xl/sharedStrings.xml><?xml version="1.0" encoding="utf-8"?>
<sst xmlns="http://schemas.openxmlformats.org/spreadsheetml/2006/main" count="237" uniqueCount="67">
  <si>
    <t>ОБЖ</t>
  </si>
  <si>
    <t>всего</t>
  </si>
  <si>
    <t>победители</t>
  </si>
  <si>
    <t>призеры</t>
  </si>
  <si>
    <t>№</t>
  </si>
  <si>
    <t>Образовательная организация</t>
  </si>
  <si>
    <t>* Данная таблица заполняется автоматически по итогам внесения данных на листе "Итоги по ОО"</t>
  </si>
  <si>
    <t>победителей и призеров всего</t>
  </si>
  <si>
    <t>строчку не удалять (считается автоматически)</t>
  </si>
  <si>
    <t xml:space="preserve">ИТОГО </t>
  </si>
  <si>
    <t>Общие данные</t>
  </si>
  <si>
    <r>
      <t xml:space="preserve">Кол-во участников - обучающихся 5-11 классов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</si>
  <si>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5-11 классов</t>
    </r>
    <r>
      <rPr>
        <b/>
        <sz val="10"/>
        <rFont val="Arial"/>
        <family val="2"/>
        <charset val="204"/>
      </rPr>
      <t xml:space="preserve"> </t>
    </r>
  </si>
  <si>
    <t>П и Пр</t>
  </si>
  <si>
    <t>Количество обучающихся с ОВЗ -обучающихся 5-11 классов, участников ШЭ ВсОШ</t>
  </si>
  <si>
    <t>Астрономия</t>
  </si>
  <si>
    <t>Биология</t>
  </si>
  <si>
    <t xml:space="preserve">География </t>
  </si>
  <si>
    <t>Информатика</t>
  </si>
  <si>
    <t>Искусство (МХК)</t>
  </si>
  <si>
    <t>История</t>
  </si>
  <si>
    <t>Литература</t>
  </si>
  <si>
    <t>Математика (с 5 по 11 кл.)</t>
  </si>
  <si>
    <r>
      <t>Математика (</t>
    </r>
    <r>
      <rPr>
        <b/>
        <sz val="10"/>
        <color indexed="10"/>
        <rFont val="Arial"/>
        <family val="2"/>
        <charset val="204"/>
      </rPr>
      <t>с 5 по 11 кл.</t>
    </r>
    <r>
      <rPr>
        <b/>
        <sz val="10"/>
        <rFont val="Arial"/>
        <family val="2"/>
        <charset val="204"/>
      </rPr>
      <t>)</t>
    </r>
  </si>
  <si>
    <t>Обществознание</t>
  </si>
  <si>
    <t>Право</t>
  </si>
  <si>
    <r>
      <t>Русский язык (</t>
    </r>
    <r>
      <rPr>
        <b/>
        <sz val="10"/>
        <color indexed="10"/>
        <rFont val="Arial"/>
        <family val="2"/>
        <charset val="204"/>
      </rPr>
      <t>с 5 по 11 кл.</t>
    </r>
    <r>
      <rPr>
        <b/>
        <sz val="10"/>
        <rFont val="Arial"/>
        <family val="2"/>
        <charset val="204"/>
      </rPr>
      <t>)</t>
    </r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</si>
  <si>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</si>
  <si>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</si>
  <si>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</si>
  <si>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</si>
  <si>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</si>
  <si>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</si>
  <si>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</si>
  <si>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Немецкий язык</t>
  </si>
  <si>
    <t>Французский язык</t>
  </si>
  <si>
    <t>Китайский язык</t>
  </si>
  <si>
    <t>Испанский язык</t>
  </si>
  <si>
    <t>Итальянский язык</t>
  </si>
  <si>
    <t>Всего</t>
  </si>
  <si>
    <t>Победители</t>
  </si>
  <si>
    <t>Призеры</t>
  </si>
  <si>
    <t>Муниципалитет Чувашской Республики</t>
  </si>
  <si>
    <t>Русский язык (с 5 по 11 кл.)</t>
  </si>
  <si>
    <t>Итого по всем предметам</t>
  </si>
  <si>
    <r>
      <t xml:space="preserve">Итого по всем предметам </t>
    </r>
    <r>
      <rPr>
        <b/>
        <sz val="10"/>
        <color indexed="10"/>
        <rFont val="Arial"/>
        <family val="2"/>
        <charset val="204"/>
      </rPr>
      <t>(считается автоматически)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</si>
  <si>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  <charset val="204"/>
      </rPr>
      <t>5-11 классов</t>
    </r>
    <r>
      <rPr>
        <b/>
        <sz val="10"/>
        <rFont val="Arial"/>
        <family val="2"/>
        <charset val="204"/>
      </rPr>
      <t xml:space="preserve"> </t>
    </r>
  </si>
  <si>
    <t>Муниципалитет* Чувашской Республики</t>
  </si>
  <si>
    <t>Математика</t>
  </si>
  <si>
    <t>Русский язык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</si>
  <si>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</si>
  <si>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</si>
  <si>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</si>
  <si>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</si>
  <si>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Предметы</t>
  </si>
  <si>
    <t>Победители и Призёры</t>
  </si>
  <si>
    <t>* Муниципалитет указывается в каждой ячейке</t>
  </si>
  <si>
    <t>Общее количество обучающихся с ОВЗ -обучающихся 5-11 классов</t>
  </si>
  <si>
    <r>
      <t xml:space="preserve">Количество  призовых мест по всем предметам, занятых </t>
    </r>
    <r>
      <rPr>
        <b/>
        <sz val="10"/>
        <color indexed="10"/>
        <rFont val="Arial"/>
        <family val="2"/>
        <charset val="204"/>
      </rPr>
      <t>обучающимися с ОВЗ</t>
    </r>
    <r>
      <rPr>
        <b/>
        <sz val="10"/>
        <rFont val="Arial"/>
        <family val="2"/>
        <charset val="204"/>
      </rPr>
      <t xml:space="preserve">  5-11 классов, участников ШЭ ВсОШ</t>
    </r>
  </si>
  <si>
    <t>Данные по обучающимся с ОВЗ</t>
  </si>
  <si>
    <r>
      <t xml:space="preserve">Образовательная организация </t>
    </r>
    <r>
      <rPr>
        <b/>
        <sz val="10"/>
        <color indexed="10"/>
        <rFont val="Arial"/>
        <family val="2"/>
        <charset val="204"/>
      </rPr>
      <t>(указывается сокращенное название ОО
(по УСТАВУ))</t>
    </r>
  </si>
  <si>
    <r>
      <t xml:space="preserve">Количество обучающихся с ОВЗ 5-11 классов, участников ШЭ ВсОШ 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</si>
  <si>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Итоги школьного этапа всероссийской олимпиады школьников 2023/2024 учебного года</t>
  </si>
  <si>
    <t>Общие итоги участия в школьном этапе Всероссийской олимпиады школьников 2023/2024 учебного года</t>
  </si>
  <si>
    <r>
      <t xml:space="preserve">Кол-во участников - обучающихся            5-11 классов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</si>
  <si>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Ядринский</t>
  </si>
  <si>
    <t>МБОУ "Гимназия №1" г.Ядрина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</si>
</sst>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4"/>
      <color indexed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 Cyr"/>
      <family val="2"/>
      <charset val="204"/>
    </font>
    <font>
      <sz val="12"/>
      <name val="Verdana"/>
      <family val="2"/>
      <charset val="204"/>
    </font>
    <font>
      <b/>
      <sz val="14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9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7" fillId="2" borderId="2" xfId="0" applyFont="1" applyFill="1" applyBorder="1" applyAlignment="1">
      <alignment vertical="top" wrapText="1"/>
    </xf>
    <xf numFmtId="0" fontId="7" fillId="0" borderId="0" xfId="0" applyFont="1" applyFill="1"/>
    <xf numFmtId="0" fontId="0" fillId="0" borderId="0" xfId="0" applyFill="1"/>
    <xf numFmtId="0" fontId="2" fillId="0" borderId="0" xfId="0" applyFont="1" applyFill="1"/>
    <xf numFmtId="0" fontId="6" fillId="2" borderId="2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4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15" fillId="0" borderId="0" xfId="0" applyFont="1" applyBorder="1"/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6" fillId="2" borderId="2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1" xfId="0" applyFont="1" applyBorder="1" applyAlignment="1">
      <alignment vertical="top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K10"/>
  <sheetViews>
    <sheetView tabSelected="1" zoomScale="96" zoomScaleNormal="96" workbookViewId="0">
      <pane xSplit="5" ySplit="3" topLeftCell="F4" activePane="bottomRight" state="frozen"/>
      <selection pane="topRight" activeCell="F1" sqref="F1"/>
      <selection pane="bottomLeft" activeCell="A7" sqref="A7"/>
      <selection pane="bottomRight" activeCell="B10" sqref="B10"/>
    </sheetView>
  </sheetViews>
  <sheetFormatPr defaultRowHeight="35.1" customHeight="1" x14ac:dyDescent="0.2"/>
  <cols>
    <col min="1" max="1" width="4.28515625" style="56" customWidth="1"/>
    <col min="2" max="2" width="16.7109375" style="56" customWidth="1"/>
    <col min="3" max="3" width="33.42578125" style="56" customWidth="1"/>
    <col min="4" max="4" width="14.7109375" style="56" customWidth="1"/>
    <col min="5" max="5" width="16.5703125" style="56" customWidth="1"/>
    <col min="6" max="6" width="15.85546875" style="56" customWidth="1"/>
    <col min="7" max="7" width="19.42578125" style="56" customWidth="1"/>
    <col min="8" max="8" width="16.42578125" style="56" customWidth="1"/>
    <col min="9" max="9" width="7.5703125" style="39" customWidth="1"/>
    <col min="10" max="10" width="8.140625" style="39" customWidth="1"/>
    <col min="11" max="11" width="8.7109375" style="39" customWidth="1"/>
    <col min="12" max="12" width="7.140625" style="39" customWidth="1"/>
    <col min="13" max="13" width="8.42578125" style="39" customWidth="1"/>
    <col min="14" max="14" width="9.140625" style="39" customWidth="1"/>
    <col min="15" max="15" width="7.140625" style="39" customWidth="1"/>
    <col min="16" max="16" width="8.42578125" style="39" customWidth="1"/>
    <col min="17" max="17" width="9" style="39" customWidth="1"/>
    <col min="18" max="18" width="7.140625" style="39" customWidth="1"/>
    <col min="19" max="19" width="8.28515625" style="39" customWidth="1"/>
    <col min="20" max="20" width="8.5703125" style="39" customWidth="1"/>
    <col min="21" max="21" width="6.5703125" style="39" bestFit="1" customWidth="1"/>
    <col min="22" max="22" width="8.28515625" style="39" customWidth="1"/>
    <col min="23" max="23" width="8.7109375" style="39" customWidth="1"/>
    <col min="24" max="24" width="6.5703125" style="39" bestFit="1" customWidth="1"/>
    <col min="25" max="25" width="8.28515625" style="39" customWidth="1"/>
    <col min="26" max="26" width="8.5703125" style="39" customWidth="1"/>
    <col min="27" max="27" width="6.5703125" style="39" bestFit="1" customWidth="1"/>
    <col min="28" max="28" width="8.140625" style="39" customWidth="1"/>
    <col min="29" max="29" width="8.42578125" style="39" customWidth="1"/>
    <col min="30" max="30" width="7.42578125" style="39" customWidth="1"/>
    <col min="31" max="31" width="9.5703125" style="39" customWidth="1"/>
    <col min="32" max="32" width="8.7109375" style="39" customWidth="1"/>
    <col min="33" max="33" width="6.5703125" style="39" bestFit="1" customWidth="1"/>
    <col min="34" max="34" width="8" style="39" customWidth="1"/>
    <col min="35" max="35" width="8.7109375" style="39" customWidth="1"/>
    <col min="36" max="36" width="6.5703125" style="39" bestFit="1" customWidth="1"/>
    <col min="37" max="37" width="8.140625" style="39" customWidth="1"/>
    <col min="38" max="38" width="8.5703125" style="39" customWidth="1"/>
    <col min="39" max="39" width="6.5703125" style="39" bestFit="1" customWidth="1"/>
    <col min="40" max="40" width="7.7109375" style="39" customWidth="1"/>
    <col min="41" max="41" width="8.42578125" style="39" customWidth="1"/>
    <col min="42" max="42" width="6.5703125" style="39" bestFit="1" customWidth="1"/>
    <col min="43" max="43" width="8.28515625" style="39" customWidth="1"/>
    <col min="44" max="44" width="8.7109375" style="39" customWidth="1"/>
    <col min="45" max="45" width="6.5703125" style="39" bestFit="1" customWidth="1"/>
    <col min="46" max="46" width="8.28515625" style="39" customWidth="1"/>
    <col min="47" max="47" width="8" style="39" customWidth="1"/>
    <col min="48" max="48" width="6.5703125" style="39" bestFit="1" customWidth="1"/>
    <col min="49" max="49" width="8.28515625" style="39" customWidth="1"/>
    <col min="50" max="50" width="8.5703125" style="39" customWidth="1"/>
    <col min="51" max="51" width="6.5703125" style="39" bestFit="1" customWidth="1"/>
    <col min="52" max="52" width="8.140625" style="39" customWidth="1"/>
    <col min="53" max="53" width="8.7109375" style="39" customWidth="1"/>
    <col min="54" max="54" width="6.5703125" style="39" bestFit="1" customWidth="1"/>
    <col min="55" max="55" width="8.28515625" style="39" customWidth="1"/>
    <col min="56" max="56" width="9.140625" style="39" customWidth="1"/>
    <col min="57" max="57" width="6.5703125" style="39" bestFit="1" customWidth="1"/>
    <col min="58" max="58" width="8" style="39" customWidth="1"/>
    <col min="59" max="59" width="8.7109375" style="39" customWidth="1"/>
    <col min="60" max="60" width="6.5703125" style="39" bestFit="1" customWidth="1"/>
    <col min="61" max="61" width="8.140625" style="39" customWidth="1"/>
    <col min="62" max="62" width="8.7109375" style="39" customWidth="1"/>
    <col min="63" max="63" width="7.140625" style="39" customWidth="1"/>
    <col min="64" max="64" width="8.85546875" style="39" customWidth="1"/>
    <col min="65" max="65" width="9" style="39" customWidth="1"/>
    <col min="66" max="66" width="6.5703125" style="39" bestFit="1" customWidth="1"/>
    <col min="67" max="67" width="8.28515625" style="39" customWidth="1"/>
    <col min="68" max="68" width="9" style="39" customWidth="1"/>
    <col min="69" max="69" width="6.5703125" style="39" bestFit="1" customWidth="1"/>
    <col min="70" max="70" width="8.28515625" style="39" customWidth="1"/>
    <col min="71" max="71" width="8.7109375" style="39" customWidth="1"/>
    <col min="72" max="72" width="6.5703125" style="39" bestFit="1" customWidth="1"/>
    <col min="73" max="73" width="8.140625" style="39" customWidth="1"/>
    <col min="74" max="74" width="9" style="39" customWidth="1"/>
    <col min="75" max="75" width="6.5703125" style="39" bestFit="1" customWidth="1"/>
    <col min="76" max="76" width="8" style="39" customWidth="1"/>
    <col min="77" max="77" width="8.5703125" style="39" customWidth="1"/>
    <col min="78" max="78" width="6.5703125" style="39" bestFit="1" customWidth="1"/>
    <col min="79" max="79" width="8.140625" style="39" customWidth="1"/>
    <col min="80" max="81" width="9" style="39" customWidth="1"/>
    <col min="82" max="82" width="9.85546875" style="39" customWidth="1"/>
    <col min="83" max="83" width="8.28515625" style="39" customWidth="1"/>
    <col min="84" max="84" width="9.42578125" style="39" customWidth="1"/>
    <col min="85" max="85" width="13.5703125" style="39" customWidth="1"/>
    <col min="86" max="86" width="9.140625" style="56" customWidth="1"/>
    <col min="87" max="16384" width="9.140625" style="56"/>
  </cols>
  <sheetData>
    <row r="1" spans="1:89" s="55" customFormat="1" ht="19.5" customHeight="1" x14ac:dyDescent="0.2">
      <c r="B1" s="68" t="s">
        <v>62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6"/>
      <c r="BL1" s="36"/>
      <c r="BM1" s="36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</row>
    <row r="2" spans="1:89" s="31" customFormat="1" ht="35.1" customHeight="1" x14ac:dyDescent="0.2">
      <c r="A2" s="75" t="s">
        <v>4</v>
      </c>
      <c r="B2" s="73" t="s">
        <v>47</v>
      </c>
      <c r="C2" s="76" t="s">
        <v>60</v>
      </c>
      <c r="D2" s="78" t="s">
        <v>10</v>
      </c>
      <c r="E2" s="79"/>
      <c r="F2" s="70" t="s">
        <v>59</v>
      </c>
      <c r="G2" s="71"/>
      <c r="H2" s="72"/>
      <c r="I2" s="73" t="s">
        <v>15</v>
      </c>
      <c r="J2" s="73"/>
      <c r="K2" s="73"/>
      <c r="L2" s="73" t="s">
        <v>16</v>
      </c>
      <c r="M2" s="73"/>
      <c r="N2" s="73"/>
      <c r="O2" s="73" t="s">
        <v>17</v>
      </c>
      <c r="P2" s="73"/>
      <c r="Q2" s="73"/>
      <c r="R2" s="73" t="s">
        <v>18</v>
      </c>
      <c r="S2" s="73"/>
      <c r="T2" s="73"/>
      <c r="U2" s="74" t="s">
        <v>19</v>
      </c>
      <c r="V2" s="74"/>
      <c r="W2" s="74"/>
      <c r="X2" s="73" t="s">
        <v>20</v>
      </c>
      <c r="Y2" s="73"/>
      <c r="Z2" s="73"/>
      <c r="AA2" s="73" t="s">
        <v>21</v>
      </c>
      <c r="AB2" s="73"/>
      <c r="AC2" s="73"/>
      <c r="AD2" s="73" t="s">
        <v>23</v>
      </c>
      <c r="AE2" s="73"/>
      <c r="AF2" s="73"/>
      <c r="AG2" s="73" t="s">
        <v>0</v>
      </c>
      <c r="AH2" s="73"/>
      <c r="AI2" s="73"/>
      <c r="AJ2" s="73" t="s">
        <v>24</v>
      </c>
      <c r="AK2" s="73"/>
      <c r="AL2" s="73"/>
      <c r="AM2" s="73" t="s">
        <v>25</v>
      </c>
      <c r="AN2" s="73"/>
      <c r="AO2" s="73"/>
      <c r="AP2" s="73" t="s">
        <v>26</v>
      </c>
      <c r="AQ2" s="73"/>
      <c r="AR2" s="73"/>
      <c r="AS2" s="73" t="s">
        <v>27</v>
      </c>
      <c r="AT2" s="73"/>
      <c r="AU2" s="73"/>
      <c r="AV2" s="73" t="s">
        <v>28</v>
      </c>
      <c r="AW2" s="73"/>
      <c r="AX2" s="73"/>
      <c r="AY2" s="73" t="s">
        <v>29</v>
      </c>
      <c r="AZ2" s="73"/>
      <c r="BA2" s="73"/>
      <c r="BB2" s="73" t="s">
        <v>30</v>
      </c>
      <c r="BC2" s="73"/>
      <c r="BD2" s="73"/>
      <c r="BE2" s="73" t="s">
        <v>31</v>
      </c>
      <c r="BF2" s="73"/>
      <c r="BG2" s="73"/>
      <c r="BH2" s="74" t="s">
        <v>32</v>
      </c>
      <c r="BI2" s="74"/>
      <c r="BJ2" s="74"/>
      <c r="BK2" s="76" t="s">
        <v>33</v>
      </c>
      <c r="BL2" s="73"/>
      <c r="BM2" s="73"/>
      <c r="BN2" s="73" t="s">
        <v>34</v>
      </c>
      <c r="BO2" s="73"/>
      <c r="BP2" s="73"/>
      <c r="BQ2" s="73" t="s">
        <v>35</v>
      </c>
      <c r="BR2" s="73"/>
      <c r="BS2" s="73"/>
      <c r="BT2" s="81" t="s">
        <v>36</v>
      </c>
      <c r="BU2" s="82"/>
      <c r="BV2" s="83"/>
      <c r="BW2" s="78" t="s">
        <v>37</v>
      </c>
      <c r="BX2" s="79"/>
      <c r="BY2" s="80"/>
      <c r="BZ2" s="78" t="s">
        <v>38</v>
      </c>
      <c r="CA2" s="79"/>
      <c r="CB2" s="80"/>
      <c r="CC2" s="49"/>
      <c r="CD2" s="78" t="s">
        <v>45</v>
      </c>
      <c r="CE2" s="79"/>
      <c r="CF2" s="79"/>
      <c r="CG2" s="80"/>
    </row>
    <row r="3" spans="1:89" s="31" customFormat="1" ht="153" customHeight="1" x14ac:dyDescent="0.2">
      <c r="A3" s="75"/>
      <c r="B3" s="73"/>
      <c r="C3" s="77"/>
      <c r="D3" s="33" t="s">
        <v>46</v>
      </c>
      <c r="E3" s="33" t="s">
        <v>64</v>
      </c>
      <c r="F3" s="33" t="s">
        <v>57</v>
      </c>
      <c r="G3" s="33" t="s">
        <v>61</v>
      </c>
      <c r="H3" s="48" t="s">
        <v>58</v>
      </c>
      <c r="I3" s="33" t="s">
        <v>39</v>
      </c>
      <c r="J3" s="33" t="s">
        <v>40</v>
      </c>
      <c r="K3" s="33" t="s">
        <v>41</v>
      </c>
      <c r="L3" s="33" t="s">
        <v>39</v>
      </c>
      <c r="M3" s="33" t="s">
        <v>40</v>
      </c>
      <c r="N3" s="33" t="s">
        <v>41</v>
      </c>
      <c r="O3" s="33" t="s">
        <v>39</v>
      </c>
      <c r="P3" s="33" t="s">
        <v>40</v>
      </c>
      <c r="Q3" s="33" t="s">
        <v>41</v>
      </c>
      <c r="R3" s="33" t="s">
        <v>39</v>
      </c>
      <c r="S3" s="33" t="s">
        <v>40</v>
      </c>
      <c r="T3" s="33" t="s">
        <v>41</v>
      </c>
      <c r="U3" s="33" t="s">
        <v>39</v>
      </c>
      <c r="V3" s="33" t="s">
        <v>40</v>
      </c>
      <c r="W3" s="33" t="s">
        <v>41</v>
      </c>
      <c r="X3" s="33" t="s">
        <v>39</v>
      </c>
      <c r="Y3" s="33" t="s">
        <v>40</v>
      </c>
      <c r="Z3" s="33" t="s">
        <v>41</v>
      </c>
      <c r="AA3" s="33" t="s">
        <v>39</v>
      </c>
      <c r="AB3" s="33" t="s">
        <v>40</v>
      </c>
      <c r="AC3" s="33" t="s">
        <v>41</v>
      </c>
      <c r="AD3" s="33" t="s">
        <v>39</v>
      </c>
      <c r="AE3" s="33" t="s">
        <v>40</v>
      </c>
      <c r="AF3" s="33" t="s">
        <v>41</v>
      </c>
      <c r="AG3" s="33" t="s">
        <v>39</v>
      </c>
      <c r="AH3" s="33" t="s">
        <v>40</v>
      </c>
      <c r="AI3" s="33" t="s">
        <v>41</v>
      </c>
      <c r="AJ3" s="33" t="s">
        <v>39</v>
      </c>
      <c r="AK3" s="33" t="s">
        <v>40</v>
      </c>
      <c r="AL3" s="33" t="s">
        <v>41</v>
      </c>
      <c r="AM3" s="33" t="s">
        <v>39</v>
      </c>
      <c r="AN3" s="33" t="s">
        <v>40</v>
      </c>
      <c r="AO3" s="33" t="s">
        <v>41</v>
      </c>
      <c r="AP3" s="33" t="s">
        <v>39</v>
      </c>
      <c r="AQ3" s="33" t="s">
        <v>40</v>
      </c>
      <c r="AR3" s="33" t="s">
        <v>41</v>
      </c>
      <c r="AS3" s="33" t="s">
        <v>39</v>
      </c>
      <c r="AT3" s="33" t="s">
        <v>40</v>
      </c>
      <c r="AU3" s="33" t="s">
        <v>41</v>
      </c>
      <c r="AV3" s="33" t="s">
        <v>39</v>
      </c>
      <c r="AW3" s="33" t="s">
        <v>40</v>
      </c>
      <c r="AX3" s="33" t="s">
        <v>41</v>
      </c>
      <c r="AY3" s="33" t="s">
        <v>39</v>
      </c>
      <c r="AZ3" s="33" t="s">
        <v>40</v>
      </c>
      <c r="BA3" s="33" t="s">
        <v>41</v>
      </c>
      <c r="BB3" s="33" t="s">
        <v>39</v>
      </c>
      <c r="BC3" s="33" t="s">
        <v>40</v>
      </c>
      <c r="BD3" s="33" t="s">
        <v>41</v>
      </c>
      <c r="BE3" s="33" t="s">
        <v>39</v>
      </c>
      <c r="BF3" s="33" t="s">
        <v>40</v>
      </c>
      <c r="BG3" s="33" t="s">
        <v>41</v>
      </c>
      <c r="BH3" s="33" t="s">
        <v>39</v>
      </c>
      <c r="BI3" s="33" t="s">
        <v>40</v>
      </c>
      <c r="BJ3" s="33" t="s">
        <v>41</v>
      </c>
      <c r="BK3" s="33" t="s">
        <v>39</v>
      </c>
      <c r="BL3" s="33" t="s">
        <v>40</v>
      </c>
      <c r="BM3" s="33" t="s">
        <v>41</v>
      </c>
      <c r="BN3" s="33" t="s">
        <v>39</v>
      </c>
      <c r="BO3" s="33" t="s">
        <v>40</v>
      </c>
      <c r="BP3" s="33" t="s">
        <v>41</v>
      </c>
      <c r="BQ3" s="33" t="s">
        <v>39</v>
      </c>
      <c r="BR3" s="33" t="s">
        <v>40</v>
      </c>
      <c r="BS3" s="33" t="s">
        <v>41</v>
      </c>
      <c r="BT3" s="33" t="s">
        <v>39</v>
      </c>
      <c r="BU3" s="33" t="s">
        <v>40</v>
      </c>
      <c r="BV3" s="33" t="s">
        <v>41</v>
      </c>
      <c r="BW3" s="33" t="s">
        <v>39</v>
      </c>
      <c r="BX3" s="33" t="s">
        <v>40</v>
      </c>
      <c r="BY3" s="33" t="s">
        <v>41</v>
      </c>
      <c r="BZ3" s="33" t="s">
        <v>39</v>
      </c>
      <c r="CA3" s="33" t="s">
        <v>40</v>
      </c>
      <c r="CB3" s="33" t="s">
        <v>41</v>
      </c>
      <c r="CC3" s="49"/>
      <c r="CD3" s="33" t="s">
        <v>1</v>
      </c>
      <c r="CE3" s="33" t="s">
        <v>2</v>
      </c>
      <c r="CF3" s="33" t="s">
        <v>3</v>
      </c>
      <c r="CG3" s="33" t="s">
        <v>7</v>
      </c>
    </row>
    <row r="4" spans="1:89" ht="30" x14ac:dyDescent="0.2">
      <c r="A4" s="57">
        <v>1</v>
      </c>
      <c r="B4" s="17" t="s">
        <v>65</v>
      </c>
      <c r="C4" s="51" t="s">
        <v>66</v>
      </c>
      <c r="D4" s="18">
        <v>295</v>
      </c>
      <c r="E4" s="18">
        <v>243</v>
      </c>
      <c r="F4" s="18">
        <v>0</v>
      </c>
      <c r="G4" s="18">
        <v>0</v>
      </c>
      <c r="H4" s="18">
        <v>0</v>
      </c>
      <c r="I4" s="18">
        <v>44</v>
      </c>
      <c r="J4" s="18">
        <v>5</v>
      </c>
      <c r="K4" s="18">
        <v>9</v>
      </c>
      <c r="L4" s="18">
        <v>84</v>
      </c>
      <c r="M4" s="18">
        <v>7</v>
      </c>
      <c r="N4" s="18">
        <v>24</v>
      </c>
      <c r="O4" s="18">
        <v>65</v>
      </c>
      <c r="P4" s="18">
        <v>8</v>
      </c>
      <c r="Q4" s="18">
        <v>14</v>
      </c>
      <c r="R4" s="18">
        <v>22</v>
      </c>
      <c r="S4" s="18">
        <v>1</v>
      </c>
      <c r="T4" s="18">
        <v>4</v>
      </c>
      <c r="U4" s="18">
        <v>0</v>
      </c>
      <c r="V4" s="18">
        <v>0</v>
      </c>
      <c r="W4" s="18">
        <v>0</v>
      </c>
      <c r="X4" s="18">
        <v>61</v>
      </c>
      <c r="Y4" s="18">
        <v>6</v>
      </c>
      <c r="Z4" s="18">
        <v>11</v>
      </c>
      <c r="AA4" s="18">
        <v>54</v>
      </c>
      <c r="AB4" s="18">
        <v>6</v>
      </c>
      <c r="AC4" s="18">
        <v>12</v>
      </c>
      <c r="AD4" s="18">
        <v>99</v>
      </c>
      <c r="AE4" s="18">
        <v>4</v>
      </c>
      <c r="AF4" s="18">
        <v>20</v>
      </c>
      <c r="AG4" s="18">
        <v>30</v>
      </c>
      <c r="AH4" s="18">
        <v>3</v>
      </c>
      <c r="AI4" s="18">
        <v>6</v>
      </c>
      <c r="AJ4" s="18">
        <v>39</v>
      </c>
      <c r="AK4" s="18">
        <v>5</v>
      </c>
      <c r="AL4" s="18">
        <v>7</v>
      </c>
      <c r="AM4" s="18">
        <v>9</v>
      </c>
      <c r="AN4" s="18">
        <v>2</v>
      </c>
      <c r="AO4" s="18">
        <v>1</v>
      </c>
      <c r="AP4" s="18">
        <v>85</v>
      </c>
      <c r="AQ4" s="18">
        <v>7</v>
      </c>
      <c r="AR4" s="18">
        <v>22</v>
      </c>
      <c r="AS4" s="18">
        <v>30</v>
      </c>
      <c r="AT4" s="18">
        <v>5</v>
      </c>
      <c r="AU4" s="18">
        <v>7</v>
      </c>
      <c r="AV4" s="18">
        <v>39</v>
      </c>
      <c r="AW4" s="18">
        <v>4</v>
      </c>
      <c r="AX4" s="18">
        <v>15</v>
      </c>
      <c r="AY4" s="18">
        <v>40</v>
      </c>
      <c r="AZ4" s="18">
        <v>6</v>
      </c>
      <c r="BA4" s="18">
        <v>20</v>
      </c>
      <c r="BB4" s="18">
        <v>25</v>
      </c>
      <c r="BC4" s="18">
        <v>2</v>
      </c>
      <c r="BD4" s="18">
        <v>7</v>
      </c>
      <c r="BE4" s="18">
        <v>34</v>
      </c>
      <c r="BF4" s="18">
        <v>0</v>
      </c>
      <c r="BG4" s="18">
        <v>20</v>
      </c>
      <c r="BH4" s="18">
        <v>10</v>
      </c>
      <c r="BI4" s="18">
        <v>2</v>
      </c>
      <c r="BJ4" s="18">
        <v>1</v>
      </c>
      <c r="BK4" s="18">
        <v>60</v>
      </c>
      <c r="BL4" s="18">
        <v>5</v>
      </c>
      <c r="BM4" s="18">
        <v>15</v>
      </c>
      <c r="BN4" s="18">
        <v>0</v>
      </c>
      <c r="BO4" s="18">
        <v>0</v>
      </c>
      <c r="BP4" s="18">
        <v>0</v>
      </c>
      <c r="BQ4" s="18">
        <v>0</v>
      </c>
      <c r="BR4" s="18">
        <v>0</v>
      </c>
      <c r="BS4" s="18">
        <v>0</v>
      </c>
      <c r="BT4" s="18">
        <v>0</v>
      </c>
      <c r="BU4" s="18">
        <v>0</v>
      </c>
      <c r="BV4" s="18">
        <v>0</v>
      </c>
      <c r="BW4" s="18">
        <v>0</v>
      </c>
      <c r="BX4" s="18">
        <v>0</v>
      </c>
      <c r="BY4" s="18">
        <v>0</v>
      </c>
      <c r="BZ4" s="18">
        <v>0</v>
      </c>
      <c r="CA4" s="18">
        <v>0</v>
      </c>
      <c r="CB4" s="15">
        <v>0</v>
      </c>
      <c r="CC4" s="38"/>
      <c r="CD4" s="15"/>
      <c r="CE4" s="18"/>
      <c r="CF4" s="18"/>
      <c r="CG4" s="18"/>
      <c r="CH4" s="55"/>
      <c r="CI4" s="58"/>
      <c r="CJ4" s="58"/>
    </row>
    <row r="5" spans="1:89" s="63" customFormat="1" ht="35.1" customHeight="1" x14ac:dyDescent="0.2">
      <c r="A5" s="60" t="s">
        <v>8</v>
      </c>
      <c r="B5" s="93"/>
      <c r="C5" s="61"/>
      <c r="D5" s="61">
        <f>SUM(D4:D4)</f>
        <v>295</v>
      </c>
      <c r="E5" s="61">
        <f>SUM(E4:E4)</f>
        <v>243</v>
      </c>
      <c r="F5" s="61">
        <f>SUM(F4:F4)</f>
        <v>0</v>
      </c>
      <c r="G5" s="61">
        <f>SUM(G4:G4)</f>
        <v>0</v>
      </c>
      <c r="H5" s="61">
        <f>SUM(H4:H4)</f>
        <v>0</v>
      </c>
      <c r="I5" s="42">
        <f>SUM(I4:I4)</f>
        <v>44</v>
      </c>
      <c r="J5" s="42">
        <f>SUM(J4:J4)</f>
        <v>5</v>
      </c>
      <c r="K5" s="42">
        <f>SUM(K4:K4)</f>
        <v>9</v>
      </c>
      <c r="L5" s="42">
        <f>SUM(L4:L4)</f>
        <v>84</v>
      </c>
      <c r="M5" s="42">
        <f>SUM(M4:M4)</f>
        <v>7</v>
      </c>
      <c r="N5" s="42">
        <f>SUM(N4:N4)</f>
        <v>24</v>
      </c>
      <c r="O5" s="42">
        <f>SUM(O4:O4)</f>
        <v>65</v>
      </c>
      <c r="P5" s="42">
        <f>SUM(P4:P4)</f>
        <v>8</v>
      </c>
      <c r="Q5" s="42">
        <f>SUM(Q4:Q4)</f>
        <v>14</v>
      </c>
      <c r="R5" s="42">
        <f>SUM(R4:R4)</f>
        <v>22</v>
      </c>
      <c r="S5" s="42">
        <f>SUM(S4:S4)</f>
        <v>1</v>
      </c>
      <c r="T5" s="42">
        <f>SUM(T4:T4)</f>
        <v>4</v>
      </c>
      <c r="U5" s="42">
        <f>SUM(U4:U4)</f>
        <v>0</v>
      </c>
      <c r="V5" s="42">
        <f>SUM(V4:V4)</f>
        <v>0</v>
      </c>
      <c r="W5" s="42">
        <f>SUM(W4:W4)</f>
        <v>0</v>
      </c>
      <c r="X5" s="42">
        <f>SUM(X4:X4)</f>
        <v>61</v>
      </c>
      <c r="Y5" s="42">
        <f>SUM(Y4:Y4)</f>
        <v>6</v>
      </c>
      <c r="Z5" s="42">
        <f>SUM(Z4:Z4)</f>
        <v>11</v>
      </c>
      <c r="AA5" s="42">
        <f>SUM(AA4:AA4)</f>
        <v>54</v>
      </c>
      <c r="AB5" s="42">
        <f>SUM(AB4:AB4)</f>
        <v>6</v>
      </c>
      <c r="AC5" s="42">
        <f>SUM(AC4:AC4)</f>
        <v>12</v>
      </c>
      <c r="AD5" s="42">
        <f>SUM(AD4:AD4)</f>
        <v>99</v>
      </c>
      <c r="AE5" s="42">
        <f>SUM(AE4:AE4)</f>
        <v>4</v>
      </c>
      <c r="AF5" s="42">
        <f>SUM(AF4:AF4)</f>
        <v>20</v>
      </c>
      <c r="AG5" s="42">
        <f>SUM(AG4:AG4)</f>
        <v>30</v>
      </c>
      <c r="AH5" s="42">
        <f>SUM(AH4:AH4)</f>
        <v>3</v>
      </c>
      <c r="AI5" s="42">
        <f>SUM(AI4:AI4)</f>
        <v>6</v>
      </c>
      <c r="AJ5" s="42">
        <f>SUM(AJ4:AJ4)</f>
        <v>39</v>
      </c>
      <c r="AK5" s="42">
        <f>SUM(AK4:AK4)</f>
        <v>5</v>
      </c>
      <c r="AL5" s="42">
        <f>SUM(AL4:AL4)</f>
        <v>7</v>
      </c>
      <c r="AM5" s="42">
        <f>SUM(AM4:AM4)</f>
        <v>9</v>
      </c>
      <c r="AN5" s="42">
        <f>SUM(AN4:AN4)</f>
        <v>2</v>
      </c>
      <c r="AO5" s="42">
        <f>SUM(AO4:AO4)</f>
        <v>1</v>
      </c>
      <c r="AP5" s="42">
        <f>SUM(AP4:AP4)</f>
        <v>85</v>
      </c>
      <c r="AQ5" s="42">
        <f>SUM(AQ4:AQ4)</f>
        <v>7</v>
      </c>
      <c r="AR5" s="42">
        <f>SUM(AR4:AR4)</f>
        <v>22</v>
      </c>
      <c r="AS5" s="42">
        <f>SUM(AS4:AS4)</f>
        <v>30</v>
      </c>
      <c r="AT5" s="42">
        <f>SUM(AT4:AT4)</f>
        <v>5</v>
      </c>
      <c r="AU5" s="42">
        <f>SUM(AU4:AU4)</f>
        <v>7</v>
      </c>
      <c r="AV5" s="42">
        <f>SUM(AV4:AV4)</f>
        <v>39</v>
      </c>
      <c r="AW5" s="42">
        <f>SUM(AW4:AW4)</f>
        <v>4</v>
      </c>
      <c r="AX5" s="42">
        <f>SUM(AX4:AX4)</f>
        <v>15</v>
      </c>
      <c r="AY5" s="42">
        <f>SUM(AY4:AY4)</f>
        <v>40</v>
      </c>
      <c r="AZ5" s="42">
        <f>SUM(AZ4:AZ4)</f>
        <v>6</v>
      </c>
      <c r="BA5" s="42">
        <f>SUM(BA4:BA4)</f>
        <v>20</v>
      </c>
      <c r="BB5" s="42">
        <f>SUM(BB4:BB4)</f>
        <v>25</v>
      </c>
      <c r="BC5" s="42">
        <f>SUM(BC4:BC4)</f>
        <v>2</v>
      </c>
      <c r="BD5" s="42">
        <f>SUM(BD4:BD4)</f>
        <v>7</v>
      </c>
      <c r="BE5" s="42">
        <f>SUM(BE4:BE4)</f>
        <v>34</v>
      </c>
      <c r="BF5" s="42">
        <f>SUM(BF4:BF4)</f>
        <v>0</v>
      </c>
      <c r="BG5" s="42">
        <f>SUM(BG4:BG4)</f>
        <v>20</v>
      </c>
      <c r="BH5" s="42">
        <f>SUM(BH4:BH4)</f>
        <v>10</v>
      </c>
      <c r="BI5" s="42">
        <f>SUM(BI4:BI4)</f>
        <v>2</v>
      </c>
      <c r="BJ5" s="42">
        <f>SUM(BJ4:BJ4)</f>
        <v>1</v>
      </c>
      <c r="BK5" s="42">
        <f>SUM(BK4:BK4)</f>
        <v>60</v>
      </c>
      <c r="BL5" s="42">
        <f>SUM(BL4:BL4)</f>
        <v>5</v>
      </c>
      <c r="BM5" s="42">
        <f>SUM(BM4:BM4)</f>
        <v>15</v>
      </c>
      <c r="BN5" s="42">
        <f>SUM(BN4:BN4)</f>
        <v>0</v>
      </c>
      <c r="BO5" s="42">
        <f>SUM(BO4:BO4)</f>
        <v>0</v>
      </c>
      <c r="BP5" s="42">
        <f>SUM(BP4:BP4)</f>
        <v>0</v>
      </c>
      <c r="BQ5" s="42">
        <f>SUM(BQ4:BQ4)</f>
        <v>0</v>
      </c>
      <c r="BR5" s="42">
        <f>SUM(BR4:BR4)</f>
        <v>0</v>
      </c>
      <c r="BS5" s="42">
        <f>SUM(BS4:BS4)</f>
        <v>0</v>
      </c>
      <c r="BT5" s="42">
        <f>SUM(BT4:BT4)</f>
        <v>0</v>
      </c>
      <c r="BU5" s="42">
        <f>SUM(BU4:BU4)</f>
        <v>0</v>
      </c>
      <c r="BV5" s="42">
        <f>SUM(BV4:BV4)</f>
        <v>0</v>
      </c>
      <c r="BW5" s="42">
        <f>SUM(BW4:BW4)</f>
        <v>0</v>
      </c>
      <c r="BX5" s="42">
        <f>SUM(BX4:BX4)</f>
        <v>0</v>
      </c>
      <c r="BY5" s="42">
        <f>SUM(BY4:BY4)</f>
        <v>0</v>
      </c>
      <c r="BZ5" s="42">
        <f>SUM(BZ4:BZ4)</f>
        <v>0</v>
      </c>
      <c r="CA5" s="42">
        <f>SUM(CA4:CA4)</f>
        <v>0</v>
      </c>
      <c r="CB5" s="42">
        <f>SUM(CB4:CB4)</f>
        <v>0</v>
      </c>
      <c r="CC5" s="50"/>
      <c r="CD5" s="34">
        <f>SUM(CD4:CD4)</f>
        <v>0</v>
      </c>
      <c r="CE5" s="34">
        <f>SUM(CE4:CE4)</f>
        <v>0</v>
      </c>
      <c r="CF5" s="34">
        <f>SUM(CF4:CF4)</f>
        <v>0</v>
      </c>
      <c r="CG5" s="34">
        <f>SUM(CE5:CF5)</f>
        <v>0</v>
      </c>
      <c r="CH5" s="59"/>
      <c r="CI5" s="62"/>
      <c r="CJ5" s="62"/>
      <c r="CK5" s="62"/>
    </row>
    <row r="6" spans="1:89" ht="35.1" customHeight="1" x14ac:dyDescent="0.2">
      <c r="D6" s="55"/>
      <c r="E6" s="55"/>
      <c r="F6" s="55"/>
      <c r="G6" s="55"/>
      <c r="H6" s="55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43"/>
      <c r="V6" s="43"/>
      <c r="W6" s="43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55"/>
    </row>
    <row r="7" spans="1:89" ht="35.1" customHeight="1" x14ac:dyDescent="0.2">
      <c r="D7" s="55"/>
      <c r="E7" s="55"/>
      <c r="F7" s="55"/>
      <c r="G7" s="55"/>
      <c r="H7" s="55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55"/>
    </row>
    <row r="8" spans="1:89" ht="35.1" customHeight="1" x14ac:dyDescent="0.2">
      <c r="D8" s="55"/>
      <c r="E8" s="55"/>
      <c r="F8" s="55"/>
      <c r="G8" s="55"/>
      <c r="H8" s="55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55"/>
    </row>
    <row r="9" spans="1:89" ht="35.1" customHeight="1" x14ac:dyDescent="0.2">
      <c r="B9" s="64"/>
      <c r="C9" s="64"/>
      <c r="D9" s="65"/>
      <c r="E9" s="65"/>
      <c r="F9" s="65"/>
      <c r="G9" s="65"/>
      <c r="H9" s="55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55"/>
    </row>
    <row r="10" spans="1:89" ht="35.1" customHeight="1" x14ac:dyDescent="0.2">
      <c r="D10" s="55"/>
      <c r="E10" s="55"/>
      <c r="F10" s="55"/>
      <c r="G10" s="55"/>
      <c r="H10" s="55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55"/>
    </row>
  </sheetData>
  <mergeCells count="31">
    <mergeCell ref="BE2:BG2"/>
    <mergeCell ref="BH2:BJ2"/>
    <mergeCell ref="AJ2:AL2"/>
    <mergeCell ref="BB2:BD2"/>
    <mergeCell ref="CD2:CG2"/>
    <mergeCell ref="BQ2:BS2"/>
    <mergeCell ref="AV2:AX2"/>
    <mergeCell ref="AY2:BA2"/>
    <mergeCell ref="BN2:BP2"/>
    <mergeCell ref="BW2:BY2"/>
    <mergeCell ref="BZ2:CB2"/>
    <mergeCell ref="BT2:BV2"/>
    <mergeCell ref="AS2:AU2"/>
    <mergeCell ref="AM2:AO2"/>
    <mergeCell ref="AP2:AR2"/>
    <mergeCell ref="BK2:BM2"/>
    <mergeCell ref="A2:A3"/>
    <mergeCell ref="L2:N2"/>
    <mergeCell ref="R2:T2"/>
    <mergeCell ref="C2:C3"/>
    <mergeCell ref="B2:B3"/>
    <mergeCell ref="D2:E2"/>
    <mergeCell ref="O2:Q2"/>
    <mergeCell ref="B1:AG1"/>
    <mergeCell ref="F2:H2"/>
    <mergeCell ref="I2:K2"/>
    <mergeCell ref="X2:Z2"/>
    <mergeCell ref="AA2:AC2"/>
    <mergeCell ref="U2:W2"/>
    <mergeCell ref="AD2:AF2"/>
    <mergeCell ref="AG2:AI2"/>
  </mergeCells>
  <phoneticPr fontId="0" type="noConversion"/>
  <pageMargins left="0.75" right="0.75" top="1" bottom="1" header="0.5" footer="0.5"/>
  <pageSetup paperSize="9" scale="80" fitToWidth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3"/>
  <sheetViews>
    <sheetView workbookViewId="0">
      <selection activeCell="B13" sqref="B13"/>
    </sheetView>
  </sheetViews>
  <sheetFormatPr defaultRowHeight="12.75" x14ac:dyDescent="0.2"/>
  <cols>
    <col min="1" max="1" width="5.28515625" customWidth="1"/>
    <col min="2" max="2" width="31" customWidth="1"/>
    <col min="3" max="3" width="15.28515625" customWidth="1"/>
    <col min="4" max="4" width="14.85546875" customWidth="1"/>
    <col min="5" max="5" width="16.5703125" customWidth="1"/>
    <col min="6" max="6" width="19.42578125" customWidth="1"/>
  </cols>
  <sheetData>
    <row r="1" spans="1:11" ht="15.75" customHeight="1" x14ac:dyDescent="0.2">
      <c r="A1" s="10" t="s">
        <v>6</v>
      </c>
    </row>
    <row r="2" spans="1:11" x14ac:dyDescent="0.2">
      <c r="A2" s="46" t="s">
        <v>63</v>
      </c>
      <c r="B2" s="46"/>
      <c r="C2" s="46"/>
      <c r="D2" s="46"/>
      <c r="E2" s="46"/>
      <c r="F2" s="2"/>
      <c r="G2" s="2"/>
      <c r="H2" s="2"/>
      <c r="I2" s="2"/>
      <c r="J2" s="2"/>
      <c r="K2" s="2"/>
    </row>
    <row r="3" spans="1:1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11" s="4" customFormat="1" ht="13.5" customHeight="1" x14ac:dyDescent="0.2">
      <c r="A5" s="84" t="s">
        <v>4</v>
      </c>
      <c r="B5" s="84" t="s">
        <v>54</v>
      </c>
      <c r="C5" s="86" t="s">
        <v>39</v>
      </c>
      <c r="D5" s="86"/>
      <c r="E5" s="86"/>
      <c r="F5" s="86"/>
    </row>
    <row r="6" spans="1:11" s="4" customFormat="1" ht="25.5" x14ac:dyDescent="0.2">
      <c r="A6" s="85"/>
      <c r="B6" s="85"/>
      <c r="C6" s="45" t="s">
        <v>50</v>
      </c>
      <c r="D6" s="3" t="s">
        <v>51</v>
      </c>
      <c r="E6" s="3" t="s">
        <v>52</v>
      </c>
      <c r="F6" s="45" t="s">
        <v>53</v>
      </c>
    </row>
    <row r="7" spans="1:11" x14ac:dyDescent="0.2">
      <c r="A7" s="5">
        <v>1</v>
      </c>
      <c r="B7" s="22" t="s">
        <v>15</v>
      </c>
      <c r="C7" s="5">
        <f>'Итоги по ОО'!I5</f>
        <v>44</v>
      </c>
      <c r="D7" s="5">
        <f>'Итоги по ОО'!J5</f>
        <v>5</v>
      </c>
      <c r="E7" s="5">
        <f>'Итоги по ОО'!K5</f>
        <v>9</v>
      </c>
      <c r="F7" s="5">
        <f t="shared" ref="F7:F31" si="0">SUM(D7:E7)</f>
        <v>14</v>
      </c>
    </row>
    <row r="8" spans="1:11" x14ac:dyDescent="0.2">
      <c r="A8" s="5">
        <v>2</v>
      </c>
      <c r="B8" s="22" t="s">
        <v>16</v>
      </c>
      <c r="C8" s="5">
        <f>'Итоги по ОО'!L5</f>
        <v>84</v>
      </c>
      <c r="D8" s="5">
        <f>'Итоги по ОО'!M5</f>
        <v>7</v>
      </c>
      <c r="E8" s="5">
        <f>'Итоги по ОО'!N5</f>
        <v>24</v>
      </c>
      <c r="F8" s="5">
        <f t="shared" si="0"/>
        <v>31</v>
      </c>
    </row>
    <row r="9" spans="1:11" x14ac:dyDescent="0.2">
      <c r="A9" s="5">
        <v>3</v>
      </c>
      <c r="B9" s="22" t="s">
        <v>17</v>
      </c>
      <c r="C9" s="5">
        <f>'Итоги по ОО'!O5</f>
        <v>65</v>
      </c>
      <c r="D9" s="5">
        <f>'Итоги по ОО'!P5</f>
        <v>8</v>
      </c>
      <c r="E9" s="5">
        <f>'Итоги по ОО'!Q5</f>
        <v>14</v>
      </c>
      <c r="F9" s="5">
        <f t="shared" si="0"/>
        <v>22</v>
      </c>
    </row>
    <row r="10" spans="1:11" x14ac:dyDescent="0.2">
      <c r="A10" s="5">
        <v>4</v>
      </c>
      <c r="B10" s="22" t="s">
        <v>18</v>
      </c>
      <c r="C10" s="5">
        <f>'Итоги по ОО'!R5</f>
        <v>22</v>
      </c>
      <c r="D10" s="5">
        <f>'Итоги по ОО'!S5</f>
        <v>1</v>
      </c>
      <c r="E10" s="5">
        <f>'Итоги по ОО'!T5</f>
        <v>4</v>
      </c>
      <c r="F10" s="5">
        <f t="shared" si="0"/>
        <v>5</v>
      </c>
    </row>
    <row r="11" spans="1:11" x14ac:dyDescent="0.2">
      <c r="A11" s="5">
        <v>5</v>
      </c>
      <c r="B11" s="22" t="s">
        <v>19</v>
      </c>
      <c r="C11" s="5">
        <f>'Итоги по ОО'!U5</f>
        <v>0</v>
      </c>
      <c r="D11" s="5">
        <f>'Итоги по ОО'!V5</f>
        <v>0</v>
      </c>
      <c r="E11" s="5">
        <f>'Итоги по ОО'!W5</f>
        <v>0</v>
      </c>
      <c r="F11" s="5">
        <f t="shared" si="0"/>
        <v>0</v>
      </c>
    </row>
    <row r="12" spans="1:11" x14ac:dyDescent="0.2">
      <c r="A12" s="5">
        <v>6</v>
      </c>
      <c r="B12" s="22" t="s">
        <v>20</v>
      </c>
      <c r="C12" s="5">
        <f>'Итоги по ОО'!X5</f>
        <v>61</v>
      </c>
      <c r="D12" s="5">
        <f>'Итоги по ОО'!Y5</f>
        <v>6</v>
      </c>
      <c r="E12" s="5">
        <f>'Итоги по ОО'!Z5</f>
        <v>11</v>
      </c>
      <c r="F12" s="5">
        <f t="shared" si="0"/>
        <v>17</v>
      </c>
    </row>
    <row r="13" spans="1:11" x14ac:dyDescent="0.2">
      <c r="A13" s="5">
        <v>7</v>
      </c>
      <c r="B13" s="22" t="s">
        <v>21</v>
      </c>
      <c r="C13" s="5">
        <f>'Итоги по ОО'!AA5</f>
        <v>54</v>
      </c>
      <c r="D13" s="5">
        <f>'Итоги по ОО'!AB5</f>
        <v>6</v>
      </c>
      <c r="E13" s="5">
        <f>'Итоги по ОО'!AC5</f>
        <v>12</v>
      </c>
      <c r="F13" s="5">
        <f t="shared" si="0"/>
        <v>18</v>
      </c>
    </row>
    <row r="14" spans="1:11" x14ac:dyDescent="0.2">
      <c r="A14" s="5">
        <v>8</v>
      </c>
      <c r="B14" s="22" t="s">
        <v>48</v>
      </c>
      <c r="C14" s="5">
        <f>'Итоги по ОО'!AD5</f>
        <v>99</v>
      </c>
      <c r="D14" s="5">
        <f>'Итоги по ОО'!AE5</f>
        <v>4</v>
      </c>
      <c r="E14" s="5">
        <f>'Итоги по ОО'!AF5</f>
        <v>20</v>
      </c>
      <c r="F14" s="5">
        <f t="shared" si="0"/>
        <v>24</v>
      </c>
    </row>
    <row r="15" spans="1:11" x14ac:dyDescent="0.2">
      <c r="A15" s="5">
        <v>9</v>
      </c>
      <c r="B15" s="22" t="s">
        <v>0</v>
      </c>
      <c r="C15" s="5">
        <f>'Итоги по ОО'!AG5</f>
        <v>30</v>
      </c>
      <c r="D15" s="5">
        <f>'Итоги по ОО'!AH5</f>
        <v>3</v>
      </c>
      <c r="E15" s="5">
        <f>'Итоги по ОО'!AI5</f>
        <v>6</v>
      </c>
      <c r="F15" s="5">
        <f t="shared" si="0"/>
        <v>9</v>
      </c>
    </row>
    <row r="16" spans="1:11" x14ac:dyDescent="0.2">
      <c r="A16" s="5">
        <v>10</v>
      </c>
      <c r="B16" s="22" t="s">
        <v>24</v>
      </c>
      <c r="C16" s="5">
        <f>'Итоги по ОО'!AJ5</f>
        <v>39</v>
      </c>
      <c r="D16" s="5">
        <f>'Итоги по ОО'!AK5</f>
        <v>5</v>
      </c>
      <c r="E16" s="5">
        <f>'Итоги по ОО'!AL5</f>
        <v>7</v>
      </c>
      <c r="F16" s="5">
        <f t="shared" si="0"/>
        <v>12</v>
      </c>
    </row>
    <row r="17" spans="1:6" x14ac:dyDescent="0.2">
      <c r="A17" s="5">
        <v>11</v>
      </c>
      <c r="B17" s="22" t="s">
        <v>25</v>
      </c>
      <c r="C17" s="5">
        <f>'Итоги по ОО'!AM5</f>
        <v>9</v>
      </c>
      <c r="D17" s="5">
        <f>'Итоги по ОО'!AN5</f>
        <v>2</v>
      </c>
      <c r="E17" s="5">
        <f>'Итоги по ОО'!AO5</f>
        <v>1</v>
      </c>
      <c r="F17" s="5">
        <f t="shared" si="0"/>
        <v>3</v>
      </c>
    </row>
    <row r="18" spans="1:6" x14ac:dyDescent="0.2">
      <c r="A18" s="5">
        <v>12</v>
      </c>
      <c r="B18" s="22" t="s">
        <v>49</v>
      </c>
      <c r="C18" s="5">
        <f>'Итоги по ОО'!AP5</f>
        <v>85</v>
      </c>
      <c r="D18" s="5">
        <f>'Итоги по ОО'!AQ5</f>
        <v>7</v>
      </c>
      <c r="E18" s="5">
        <f>'Итоги по ОО'!AR5</f>
        <v>22</v>
      </c>
      <c r="F18" s="5">
        <f t="shared" si="0"/>
        <v>29</v>
      </c>
    </row>
    <row r="19" spans="1:6" x14ac:dyDescent="0.2">
      <c r="A19" s="5">
        <v>13</v>
      </c>
      <c r="B19" s="22" t="s">
        <v>27</v>
      </c>
      <c r="C19" s="5">
        <f>'Итоги по ОО'!AS5</f>
        <v>30</v>
      </c>
      <c r="D19" s="5">
        <f>'Итоги по ОО'!AT5</f>
        <v>5</v>
      </c>
      <c r="E19" s="5">
        <f>'Итоги по ОО'!AU5</f>
        <v>7</v>
      </c>
      <c r="F19" s="5">
        <f t="shared" si="0"/>
        <v>12</v>
      </c>
    </row>
    <row r="20" spans="1:6" x14ac:dyDescent="0.2">
      <c r="A20" s="5">
        <v>14</v>
      </c>
      <c r="B20" s="22" t="s">
        <v>28</v>
      </c>
      <c r="C20" s="5">
        <f>'Итоги по ОО'!AV5</f>
        <v>39</v>
      </c>
      <c r="D20" s="5">
        <f>'Итоги по ОО'!AW5</f>
        <v>4</v>
      </c>
      <c r="E20" s="5">
        <f>'Итоги по ОО'!AX5</f>
        <v>15</v>
      </c>
      <c r="F20" s="5">
        <f t="shared" si="0"/>
        <v>19</v>
      </c>
    </row>
    <row r="21" spans="1:6" x14ac:dyDescent="0.2">
      <c r="A21" s="5">
        <v>15</v>
      </c>
      <c r="B21" s="22" t="s">
        <v>29</v>
      </c>
      <c r="C21" s="5">
        <f>'Итоги по ОО'!AY5</f>
        <v>40</v>
      </c>
      <c r="D21" s="5">
        <f>'Итоги по ОО'!AZ5</f>
        <v>6</v>
      </c>
      <c r="E21" s="5">
        <f>'Итоги по ОО'!BA5</f>
        <v>20</v>
      </c>
      <c r="F21" s="5">
        <f t="shared" si="0"/>
        <v>26</v>
      </c>
    </row>
    <row r="22" spans="1:6" x14ac:dyDescent="0.2">
      <c r="A22" s="5">
        <v>16</v>
      </c>
      <c r="B22" s="22" t="s">
        <v>30</v>
      </c>
      <c r="C22" s="5">
        <f>'Итоги по ОО'!BB5</f>
        <v>25</v>
      </c>
      <c r="D22" s="5">
        <f>'Итоги по ОО'!BC5</f>
        <v>2</v>
      </c>
      <c r="E22" s="5">
        <f>'Итоги по ОО'!BD5</f>
        <v>7</v>
      </c>
      <c r="F22" s="5">
        <f t="shared" si="0"/>
        <v>9</v>
      </c>
    </row>
    <row r="23" spans="1:6" x14ac:dyDescent="0.2">
      <c r="A23" s="5">
        <v>17</v>
      </c>
      <c r="B23" s="22" t="s">
        <v>31</v>
      </c>
      <c r="C23" s="5">
        <f>'Итоги по ОО'!BE5</f>
        <v>34</v>
      </c>
      <c r="D23" s="5">
        <f>'Итоги по ОО'!BF5</f>
        <v>0</v>
      </c>
      <c r="E23" s="5">
        <f>'Итоги по ОО'!BG5</f>
        <v>20</v>
      </c>
      <c r="F23" s="5">
        <f t="shared" si="0"/>
        <v>20</v>
      </c>
    </row>
    <row r="24" spans="1:6" x14ac:dyDescent="0.2">
      <c r="A24" s="5">
        <v>18</v>
      </c>
      <c r="B24" s="22" t="s">
        <v>32</v>
      </c>
      <c r="C24" s="5">
        <f>'Итоги по ОО'!BH5</f>
        <v>10</v>
      </c>
      <c r="D24" s="5">
        <f>'Итоги по ОО'!BI5</f>
        <v>2</v>
      </c>
      <c r="E24" s="5">
        <f>'Итоги по ОО'!BJ5</f>
        <v>1</v>
      </c>
      <c r="F24" s="5">
        <f t="shared" si="0"/>
        <v>3</v>
      </c>
    </row>
    <row r="25" spans="1:6" x14ac:dyDescent="0.2">
      <c r="A25" s="5">
        <v>19</v>
      </c>
      <c r="B25" s="22" t="s">
        <v>33</v>
      </c>
      <c r="C25" s="5">
        <f>'Итоги по ОО'!BK5</f>
        <v>60</v>
      </c>
      <c r="D25" s="5">
        <f>'Итоги по ОО'!BL5</f>
        <v>5</v>
      </c>
      <c r="E25" s="5">
        <f>'Итоги по ОО'!BM5</f>
        <v>15</v>
      </c>
      <c r="F25" s="5">
        <f>SUM(D25:E25)</f>
        <v>20</v>
      </c>
    </row>
    <row r="26" spans="1:6" x14ac:dyDescent="0.2">
      <c r="A26" s="5">
        <v>20</v>
      </c>
      <c r="B26" s="22" t="s">
        <v>34</v>
      </c>
      <c r="C26" s="5">
        <f>'Итоги по ОО'!BN5</f>
        <v>0</v>
      </c>
      <c r="D26" s="5">
        <f>'Итоги по ОО'!BO5</f>
        <v>0</v>
      </c>
      <c r="E26" s="5">
        <f>'Итоги по ОО'!BP5</f>
        <v>0</v>
      </c>
      <c r="F26" s="5">
        <f>SUM(D26:E26)</f>
        <v>0</v>
      </c>
    </row>
    <row r="27" spans="1:6" x14ac:dyDescent="0.2">
      <c r="A27" s="5">
        <v>21</v>
      </c>
      <c r="B27" s="47" t="s">
        <v>35</v>
      </c>
      <c r="C27" s="5">
        <f>'Итоги по ОО'!BQ5</f>
        <v>0</v>
      </c>
      <c r="D27" s="5">
        <f>'Итоги по ОО'!BR5</f>
        <v>0</v>
      </c>
      <c r="E27" s="5">
        <f>'Итоги по ОО'!BS5</f>
        <v>0</v>
      </c>
      <c r="F27" s="5">
        <f t="shared" si="0"/>
        <v>0</v>
      </c>
    </row>
    <row r="28" spans="1:6" x14ac:dyDescent="0.2">
      <c r="A28" s="5">
        <v>22</v>
      </c>
      <c r="B28" s="47" t="s">
        <v>36</v>
      </c>
      <c r="C28" s="5">
        <f>'Итоги по ОО'!BT5</f>
        <v>0</v>
      </c>
      <c r="D28" s="5">
        <f>'Итоги по ОО'!BU5</f>
        <v>0</v>
      </c>
      <c r="E28" s="5">
        <f>'Итоги по ОО'!BV5</f>
        <v>0</v>
      </c>
      <c r="F28" s="5">
        <f t="shared" si="0"/>
        <v>0</v>
      </c>
    </row>
    <row r="29" spans="1:6" s="6" customFormat="1" x14ac:dyDescent="0.2">
      <c r="A29" s="5">
        <v>23</v>
      </c>
      <c r="B29" s="47" t="s">
        <v>37</v>
      </c>
      <c r="C29" s="5">
        <f>'Итоги по ОО'!BW5</f>
        <v>0</v>
      </c>
      <c r="D29" s="5">
        <f>'Итоги по ОО'!BX5</f>
        <v>0</v>
      </c>
      <c r="E29" s="5">
        <f>'Итоги по ОО'!BY5</f>
        <v>0</v>
      </c>
      <c r="F29" s="5">
        <f t="shared" si="0"/>
        <v>0</v>
      </c>
    </row>
    <row r="30" spans="1:6" s="6" customFormat="1" x14ac:dyDescent="0.2">
      <c r="A30" s="5">
        <v>24</v>
      </c>
      <c r="B30" s="52" t="s">
        <v>38</v>
      </c>
      <c r="C30" s="5">
        <f>'Итоги по ОО'!BZ5</f>
        <v>0</v>
      </c>
      <c r="D30" s="5">
        <f>'Итоги по ОО'!CA5</f>
        <v>0</v>
      </c>
      <c r="E30" s="5">
        <f>'Итоги по ОО'!CB5</f>
        <v>0</v>
      </c>
      <c r="F30" s="5">
        <f t="shared" si="0"/>
        <v>0</v>
      </c>
    </row>
    <row r="31" spans="1:6" s="6" customFormat="1" x14ac:dyDescent="0.2">
      <c r="A31" s="28"/>
      <c r="B31" s="29" t="s">
        <v>9</v>
      </c>
      <c r="C31" s="3">
        <f>SUM(C7:C30)</f>
        <v>830</v>
      </c>
      <c r="D31" s="3">
        <f>SUM(D7:D30)</f>
        <v>78</v>
      </c>
      <c r="E31" s="3">
        <f>SUM(E7:E30)</f>
        <v>215</v>
      </c>
      <c r="F31" s="3">
        <f t="shared" si="0"/>
        <v>293</v>
      </c>
    </row>
    <row r="32" spans="1:6" s="6" customFormat="1" x14ac:dyDescent="0.2"/>
    <row r="33" spans="1:1" s="6" customFormat="1" x14ac:dyDescent="0.2">
      <c r="A33" s="10" t="s">
        <v>6</v>
      </c>
    </row>
  </sheetData>
  <mergeCells count="3">
    <mergeCell ref="A5:A6"/>
    <mergeCell ref="B5:B6"/>
    <mergeCell ref="C5:F5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L14"/>
  <sheetViews>
    <sheetView zoomScale="70" zoomScaleNormal="70" workbookViewId="0">
      <pane xSplit="3" ySplit="1" topLeftCell="V2" activePane="bottomRight" state="frozen"/>
      <selection pane="topRight" activeCell="D1" sqref="D1"/>
      <selection pane="bottomLeft" activeCell="A2" sqref="A2"/>
      <selection pane="bottomRight" activeCell="F26" sqref="F26"/>
    </sheetView>
  </sheetViews>
  <sheetFormatPr defaultRowHeight="12.75" x14ac:dyDescent="0.2"/>
  <cols>
    <col min="1" max="1" width="4.28515625" customWidth="1"/>
    <col min="2" max="2" width="20.5703125" customWidth="1"/>
    <col min="3" max="3" width="33.42578125" customWidth="1"/>
    <col min="4" max="4" width="15" customWidth="1"/>
    <col min="5" max="8" width="15.85546875" customWidth="1"/>
    <col min="9" max="9" width="7" style="39" customWidth="1"/>
    <col min="10" max="10" width="8" style="39" customWidth="1"/>
    <col min="11" max="11" width="7.140625" style="39" customWidth="1"/>
    <col min="12" max="12" width="7.42578125" style="39" customWidth="1"/>
    <col min="13" max="13" width="7.140625" style="39" customWidth="1"/>
    <col min="14" max="14" width="7.42578125" style="39" customWidth="1"/>
    <col min="15" max="15" width="6.5703125" style="39" bestFit="1" customWidth="1"/>
    <col min="16" max="16" width="8.140625" style="39" customWidth="1"/>
    <col min="17" max="17" width="6.5703125" style="39" bestFit="1" customWidth="1"/>
    <col min="18" max="18" width="7" style="39" customWidth="1"/>
    <col min="19" max="19" width="6.5703125" style="39" bestFit="1" customWidth="1"/>
    <col min="20" max="20" width="7" style="39" customWidth="1"/>
    <col min="21" max="21" width="6.5703125" style="39" bestFit="1" customWidth="1"/>
    <col min="22" max="22" width="8" style="39" customWidth="1"/>
    <col min="23" max="23" width="8.42578125" style="39" customWidth="1"/>
    <col min="24" max="24" width="7.7109375" style="39" customWidth="1"/>
    <col min="25" max="25" width="6.5703125" style="39" bestFit="1" customWidth="1"/>
    <col min="26" max="26" width="7.42578125" style="39" customWidth="1"/>
    <col min="27" max="27" width="6.5703125" style="39" bestFit="1" customWidth="1"/>
    <col min="28" max="28" width="7.42578125" style="39" customWidth="1"/>
    <col min="29" max="29" width="6.5703125" style="39" bestFit="1" customWidth="1"/>
    <col min="30" max="30" width="7" style="39" customWidth="1"/>
    <col min="31" max="31" width="8.85546875" style="39" customWidth="1"/>
    <col min="32" max="32" width="7.42578125" style="39" customWidth="1"/>
    <col min="33" max="33" width="6.5703125" style="39" bestFit="1" customWidth="1"/>
    <col min="34" max="34" width="7" style="39" customWidth="1"/>
    <col min="35" max="35" width="6.5703125" style="39" bestFit="1" customWidth="1"/>
    <col min="36" max="36" width="7" style="39" customWidth="1"/>
    <col min="37" max="37" width="6.5703125" style="39" bestFit="1" customWidth="1"/>
    <col min="38" max="38" width="7" style="39" customWidth="1"/>
    <col min="39" max="39" width="6.5703125" style="39" bestFit="1" customWidth="1"/>
    <col min="40" max="40" width="7.140625" style="39" customWidth="1"/>
    <col min="41" max="41" width="6.5703125" style="39" bestFit="1" customWidth="1"/>
    <col min="42" max="42" width="7.28515625" style="39" customWidth="1"/>
    <col min="43" max="43" width="6.5703125" style="39" bestFit="1" customWidth="1"/>
    <col min="44" max="44" width="7.28515625" style="39" customWidth="1"/>
    <col min="45" max="45" width="7.140625" style="39" customWidth="1"/>
    <col min="46" max="46" width="7.28515625" style="39" customWidth="1"/>
    <col min="47" max="47" width="6.5703125" style="39" bestFit="1" customWidth="1"/>
    <col min="48" max="48" width="7.42578125" style="39" customWidth="1"/>
    <col min="49" max="49" width="6.5703125" style="39" bestFit="1" customWidth="1"/>
    <col min="50" max="50" width="7.28515625" style="39" customWidth="1"/>
    <col min="51" max="51" width="6.5703125" style="39" bestFit="1" customWidth="1"/>
    <col min="52" max="52" width="7.140625" style="39" customWidth="1"/>
    <col min="53" max="53" width="6.5703125" style="39" bestFit="1" customWidth="1"/>
    <col min="54" max="54" width="7.42578125" style="39" customWidth="1"/>
    <col min="55" max="55" width="6.5703125" style="39" bestFit="1" customWidth="1"/>
    <col min="56" max="56" width="7" style="39" customWidth="1"/>
    <col min="57" max="57" width="9.5703125" style="40" customWidth="1"/>
    <col min="58" max="58" width="8.5703125" style="39" customWidth="1"/>
    <col min="59" max="59" width="9.42578125" style="39" customWidth="1"/>
  </cols>
  <sheetData>
    <row r="1" spans="1:64" ht="22.5" customHeight="1" x14ac:dyDescent="0.2">
      <c r="A1" s="91" t="s">
        <v>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64" ht="18" x14ac:dyDescent="0.25">
      <c r="A2" s="53"/>
    </row>
    <row r="4" spans="1:64" s="31" customFormat="1" x14ac:dyDescent="0.2">
      <c r="A4" s="75" t="s">
        <v>4</v>
      </c>
      <c r="B4" s="73" t="s">
        <v>42</v>
      </c>
      <c r="C4" s="76" t="s">
        <v>5</v>
      </c>
      <c r="D4" s="78" t="s">
        <v>10</v>
      </c>
      <c r="E4" s="79"/>
      <c r="F4" s="79"/>
      <c r="G4" s="79"/>
      <c r="H4" s="54"/>
      <c r="I4" s="73" t="s">
        <v>15</v>
      </c>
      <c r="J4" s="73"/>
      <c r="K4" s="73" t="s">
        <v>16</v>
      </c>
      <c r="L4" s="89"/>
      <c r="M4" s="73" t="s">
        <v>17</v>
      </c>
      <c r="N4" s="89"/>
      <c r="O4" s="73" t="s">
        <v>18</v>
      </c>
      <c r="P4" s="89"/>
      <c r="Q4" s="74" t="s">
        <v>19</v>
      </c>
      <c r="R4" s="90"/>
      <c r="S4" s="73" t="s">
        <v>20</v>
      </c>
      <c r="T4" s="89"/>
      <c r="U4" s="73" t="s">
        <v>21</v>
      </c>
      <c r="V4" s="89"/>
      <c r="W4" s="73" t="s">
        <v>22</v>
      </c>
      <c r="X4" s="89"/>
      <c r="Y4" s="89" t="s">
        <v>0</v>
      </c>
      <c r="Z4" s="89"/>
      <c r="AA4" s="73" t="s">
        <v>24</v>
      </c>
      <c r="AB4" s="89"/>
      <c r="AC4" s="73" t="s">
        <v>25</v>
      </c>
      <c r="AD4" s="89"/>
      <c r="AE4" s="73" t="s">
        <v>43</v>
      </c>
      <c r="AF4" s="89"/>
      <c r="AG4" s="73" t="s">
        <v>27</v>
      </c>
      <c r="AH4" s="89"/>
      <c r="AI4" s="73" t="s">
        <v>28</v>
      </c>
      <c r="AJ4" s="89"/>
      <c r="AK4" s="73" t="s">
        <v>29</v>
      </c>
      <c r="AL4" s="89"/>
      <c r="AM4" s="73" t="s">
        <v>30</v>
      </c>
      <c r="AN4" s="89"/>
      <c r="AO4" s="73" t="s">
        <v>31</v>
      </c>
      <c r="AP4" s="89"/>
      <c r="AQ4" s="74" t="s">
        <v>32</v>
      </c>
      <c r="AR4" s="90"/>
      <c r="AS4" s="76" t="s">
        <v>33</v>
      </c>
      <c r="AT4" s="73"/>
      <c r="AU4" s="73" t="s">
        <v>34</v>
      </c>
      <c r="AV4" s="89"/>
      <c r="AW4" s="73" t="s">
        <v>35</v>
      </c>
      <c r="AX4" s="89"/>
      <c r="AY4" s="81" t="s">
        <v>36</v>
      </c>
      <c r="AZ4" s="87"/>
      <c r="BA4" s="78" t="s">
        <v>37</v>
      </c>
      <c r="BB4" s="88"/>
      <c r="BC4" s="73" t="s">
        <v>38</v>
      </c>
      <c r="BD4" s="89"/>
      <c r="BE4" s="30"/>
      <c r="BF4" s="73" t="s">
        <v>44</v>
      </c>
      <c r="BG4" s="73"/>
    </row>
    <row r="5" spans="1:64" s="32" customFormat="1" ht="140.25" x14ac:dyDescent="0.2">
      <c r="A5" s="75"/>
      <c r="B5" s="73"/>
      <c r="C5" s="77"/>
      <c r="D5" s="33" t="s">
        <v>12</v>
      </c>
      <c r="E5" s="33" t="s">
        <v>11</v>
      </c>
      <c r="F5" s="33" t="s">
        <v>57</v>
      </c>
      <c r="G5" s="33" t="s">
        <v>14</v>
      </c>
      <c r="H5" s="48" t="s">
        <v>58</v>
      </c>
      <c r="I5" s="33" t="s">
        <v>39</v>
      </c>
      <c r="J5" s="33" t="s">
        <v>13</v>
      </c>
      <c r="K5" s="33" t="s">
        <v>39</v>
      </c>
      <c r="L5" s="33" t="s">
        <v>13</v>
      </c>
      <c r="M5" s="33" t="s">
        <v>39</v>
      </c>
      <c r="N5" s="33" t="s">
        <v>13</v>
      </c>
      <c r="O5" s="33" t="s">
        <v>39</v>
      </c>
      <c r="P5" s="33" t="s">
        <v>13</v>
      </c>
      <c r="Q5" s="33" t="s">
        <v>39</v>
      </c>
      <c r="R5" s="33" t="s">
        <v>13</v>
      </c>
      <c r="S5" s="33" t="s">
        <v>39</v>
      </c>
      <c r="T5" s="33" t="s">
        <v>13</v>
      </c>
      <c r="U5" s="33" t="s">
        <v>39</v>
      </c>
      <c r="V5" s="33" t="s">
        <v>13</v>
      </c>
      <c r="W5" s="33" t="s">
        <v>39</v>
      </c>
      <c r="X5" s="33" t="s">
        <v>13</v>
      </c>
      <c r="Y5" s="33" t="s">
        <v>39</v>
      </c>
      <c r="Z5" s="33" t="s">
        <v>13</v>
      </c>
      <c r="AA5" s="33" t="s">
        <v>39</v>
      </c>
      <c r="AB5" s="33" t="s">
        <v>13</v>
      </c>
      <c r="AC5" s="33" t="s">
        <v>39</v>
      </c>
      <c r="AD5" s="33" t="s">
        <v>13</v>
      </c>
      <c r="AE5" s="33" t="s">
        <v>39</v>
      </c>
      <c r="AF5" s="33" t="s">
        <v>13</v>
      </c>
      <c r="AG5" s="33" t="s">
        <v>39</v>
      </c>
      <c r="AH5" s="33" t="s">
        <v>13</v>
      </c>
      <c r="AI5" s="33" t="s">
        <v>39</v>
      </c>
      <c r="AJ5" s="33" t="s">
        <v>13</v>
      </c>
      <c r="AK5" s="33" t="s">
        <v>39</v>
      </c>
      <c r="AL5" s="33" t="s">
        <v>13</v>
      </c>
      <c r="AM5" s="33" t="s">
        <v>39</v>
      </c>
      <c r="AN5" s="33" t="s">
        <v>13</v>
      </c>
      <c r="AO5" s="33" t="s">
        <v>39</v>
      </c>
      <c r="AP5" s="33" t="s">
        <v>13</v>
      </c>
      <c r="AQ5" s="33" t="s">
        <v>39</v>
      </c>
      <c r="AR5" s="33" t="s">
        <v>13</v>
      </c>
      <c r="AS5" s="33" t="s">
        <v>39</v>
      </c>
      <c r="AT5" s="33" t="s">
        <v>13</v>
      </c>
      <c r="AU5" s="33" t="s">
        <v>39</v>
      </c>
      <c r="AV5" s="33" t="s">
        <v>13</v>
      </c>
      <c r="AW5" s="33" t="s">
        <v>39</v>
      </c>
      <c r="AX5" s="33" t="s">
        <v>13</v>
      </c>
      <c r="AY5" s="33" t="s">
        <v>39</v>
      </c>
      <c r="AZ5" s="33" t="s">
        <v>13</v>
      </c>
      <c r="BA5" s="33" t="s">
        <v>39</v>
      </c>
      <c r="BB5" s="33" t="s">
        <v>13</v>
      </c>
      <c r="BC5" s="33" t="s">
        <v>39</v>
      </c>
      <c r="BD5" s="33" t="s">
        <v>13</v>
      </c>
      <c r="BE5" s="35"/>
      <c r="BF5" s="33" t="s">
        <v>39</v>
      </c>
      <c r="BG5" s="33" t="s">
        <v>55</v>
      </c>
    </row>
    <row r="6" spans="1:64" ht="30" x14ac:dyDescent="0.2">
      <c r="A6" s="11">
        <v>1</v>
      </c>
      <c r="B6" s="67" t="str">
        <f>'Итоги по ОО'!B4</f>
        <v>Ядринский</v>
      </c>
      <c r="C6" s="66" t="str">
        <f>'Итоги по ОО'!C4</f>
        <v>МБОУ "Гимназия №1" г.Ядрина</v>
      </c>
      <c r="D6" s="13">
        <f>'Итоги по ОО'!D4</f>
        <v>295</v>
      </c>
      <c r="E6" s="13">
        <f>'Итоги по ОО'!E4</f>
        <v>243</v>
      </c>
      <c r="F6" s="13">
        <f>'Итоги по ОО'!F4</f>
        <v>0</v>
      </c>
      <c r="G6" s="13">
        <f>'Итоги по ОО'!G4</f>
        <v>0</v>
      </c>
      <c r="H6" s="13">
        <f>'Итоги по ОО'!H4</f>
        <v>0</v>
      </c>
      <c r="I6" s="15">
        <f>'Итоги по ОО'!I4</f>
        <v>44</v>
      </c>
      <c r="J6" s="15">
        <f>'Итоги по ОО'!J4+'Итоги по ОО'!K4</f>
        <v>14</v>
      </c>
      <c r="K6" s="15">
        <f>'Итоги по ОО'!L4</f>
        <v>84</v>
      </c>
      <c r="L6" s="15">
        <f>'Итоги по ОО'!M4+'Итоги по ОО'!N4</f>
        <v>31</v>
      </c>
      <c r="M6" s="15">
        <f>'Итоги по ОО'!O4</f>
        <v>65</v>
      </c>
      <c r="N6" s="15">
        <f>'Итоги по ОО'!P4+'Итоги по ОО'!Q4</f>
        <v>22</v>
      </c>
      <c r="O6" s="15">
        <f>'Итоги по ОО'!R4</f>
        <v>22</v>
      </c>
      <c r="P6" s="15">
        <f>'Итоги по ОО'!S4+'Итоги по ОО'!T4</f>
        <v>5</v>
      </c>
      <c r="Q6" s="34">
        <f>'Итоги по ОО'!U4</f>
        <v>0</v>
      </c>
      <c r="R6" s="34">
        <f>'Итоги по ОО'!V4+'Итоги по ОО'!W4</f>
        <v>0</v>
      </c>
      <c r="S6" s="15">
        <f>'Итоги по ОО'!X4</f>
        <v>61</v>
      </c>
      <c r="T6" s="15">
        <f>'Итоги по ОО'!Y4+'Итоги по ОО'!Z4</f>
        <v>17</v>
      </c>
      <c r="U6" s="15">
        <f>'Итоги по ОО'!AA4</f>
        <v>54</v>
      </c>
      <c r="V6" s="15">
        <f>'Итоги по ОО'!AB4+'Итоги по ОО'!AC4</f>
        <v>18</v>
      </c>
      <c r="W6" s="15">
        <f>'Итоги по ОО'!AD4</f>
        <v>99</v>
      </c>
      <c r="X6" s="15">
        <f>'Итоги по ОО'!AE4+'Итоги по ОО'!AF4</f>
        <v>24</v>
      </c>
      <c r="Y6" s="15">
        <f>'Итоги по ОО'!AG4</f>
        <v>30</v>
      </c>
      <c r="Z6" s="15">
        <f>'Итоги по ОО'!AH4+'Итоги по ОО'!AI4</f>
        <v>9</v>
      </c>
      <c r="AA6" s="15">
        <f>'Итоги по ОО'!AJ4</f>
        <v>39</v>
      </c>
      <c r="AB6" s="15">
        <f>'Итоги по ОО'!AK4+'Итоги по ОО'!AL4</f>
        <v>12</v>
      </c>
      <c r="AC6" s="15">
        <f>'Итоги по ОО'!AM4</f>
        <v>9</v>
      </c>
      <c r="AD6" s="15">
        <f>'Итоги по ОО'!AN4+'Итоги по ОО'!AO4</f>
        <v>3</v>
      </c>
      <c r="AE6" s="15">
        <f>'Итоги по ОО'!AP4</f>
        <v>85</v>
      </c>
      <c r="AF6" s="15">
        <f>'Итоги по ОО'!AQ4+'Итоги по ОО'!AR4</f>
        <v>29</v>
      </c>
      <c r="AG6" s="15">
        <f>'Итоги по ОО'!AS4</f>
        <v>30</v>
      </c>
      <c r="AH6" s="15">
        <f>'Итоги по ОО'!AT4+'Итоги по ОО'!AU4</f>
        <v>12</v>
      </c>
      <c r="AI6" s="15">
        <f>'Итоги по ОО'!AV4</f>
        <v>39</v>
      </c>
      <c r="AJ6" s="15">
        <f>'Итоги по ОО'!AW4+'Итоги по ОО'!AX4</f>
        <v>19</v>
      </c>
      <c r="AK6" s="15">
        <f>'Итоги по ОО'!AY4</f>
        <v>40</v>
      </c>
      <c r="AL6" s="15">
        <f>'Итоги по ОО'!AZ4+'Итоги по ОО'!BA4</f>
        <v>26</v>
      </c>
      <c r="AM6" s="15">
        <f>'Итоги по ОО'!BB4</f>
        <v>25</v>
      </c>
      <c r="AN6" s="15">
        <f>'Итоги по ОО'!BC4+'Итоги по ОО'!BD4</f>
        <v>9</v>
      </c>
      <c r="AO6" s="15">
        <f>'Итоги по ОО'!BE4</f>
        <v>34</v>
      </c>
      <c r="AP6" s="15">
        <f>'Итоги по ОО'!BF4+'Итоги по ОО'!BG4</f>
        <v>20</v>
      </c>
      <c r="AQ6" s="34">
        <f>'Итоги по ОО'!BH4</f>
        <v>10</v>
      </c>
      <c r="AR6" s="34">
        <f>'Итоги по ОО'!BI4+'Итоги по ОО'!BJ4</f>
        <v>3</v>
      </c>
      <c r="AS6" s="18">
        <f>'Итоги по ОО'!BK4</f>
        <v>60</v>
      </c>
      <c r="AT6" s="15">
        <f>'Итоги по ОО'!BL4+'Итоги по ОО'!BM4</f>
        <v>20</v>
      </c>
      <c r="AU6" s="15">
        <f>'Итоги по ОО'!BN4</f>
        <v>0</v>
      </c>
      <c r="AV6" s="15">
        <f>'Итоги по ОО'!BO4+'Итоги по ОО'!BP4</f>
        <v>0</v>
      </c>
      <c r="AW6" s="15">
        <f>'Итоги по ОО'!BQ4</f>
        <v>0</v>
      </c>
      <c r="AX6" s="15">
        <f>'Итоги по ОО'!BR4+'Итоги по ОО'!BS4</f>
        <v>0</v>
      </c>
      <c r="AY6" s="34">
        <f>'Итоги по ОО'!BT4</f>
        <v>0</v>
      </c>
      <c r="AZ6" s="34">
        <f>'Итоги по ОО'!BU4+'Итоги по ОО'!BV4</f>
        <v>0</v>
      </c>
      <c r="BA6" s="15">
        <f>'Итоги по ОО'!BW4</f>
        <v>0</v>
      </c>
      <c r="BB6" s="15">
        <f>'Итоги по ОО'!BX4+'Итоги по ОО'!BY4</f>
        <v>0</v>
      </c>
      <c r="BC6" s="15">
        <f>'Итоги по ОО'!BZ4</f>
        <v>0</v>
      </c>
      <c r="BD6" s="15">
        <f>'Итоги по ОО'!CA4+'Итоги по ОО'!CB4</f>
        <v>0</v>
      </c>
      <c r="BE6" s="41"/>
      <c r="BF6" s="15">
        <f>I6+K6+M6+O6+Q6+S6+U6+W6+AU6+Y6+AA6+AC6+AE6+AG6+AI6+AK6+AW6+AM6+AO6+AQ6+AS6+AY6+BA6+BC6</f>
        <v>830</v>
      </c>
      <c r="BG6" s="15">
        <f>AT6+J6+L6+N6+P6+R6+T6+V6+X6+AV6+Z6+AB6+AD6+AF6+AH6+AJ6+AL6+AX6+AN6+AP6+AR6+AZ6+BB6+BD6</f>
        <v>293</v>
      </c>
      <c r="BH6" s="8"/>
      <c r="BI6" s="8"/>
      <c r="BJ6" s="12"/>
      <c r="BK6" s="12"/>
    </row>
    <row r="7" spans="1:64" ht="15" x14ac:dyDescent="0.2">
      <c r="A7" s="16"/>
      <c r="B7" s="20"/>
      <c r="C7" s="21"/>
      <c r="D7" s="23"/>
      <c r="E7" s="23"/>
      <c r="F7" s="23"/>
      <c r="G7" s="23"/>
      <c r="H7" s="2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18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41"/>
      <c r="BF7" s="15"/>
      <c r="BG7" s="15"/>
      <c r="BH7" s="24"/>
      <c r="BI7" s="24"/>
      <c r="BJ7" s="25"/>
      <c r="BK7" s="25"/>
      <c r="BL7" s="25"/>
    </row>
    <row r="8" spans="1:64" s="7" customFormat="1" ht="15.75" x14ac:dyDescent="0.2">
      <c r="A8" s="27" t="s">
        <v>8</v>
      </c>
      <c r="B8" s="29"/>
      <c r="C8" s="19"/>
      <c r="D8" s="19">
        <f>SUM(D6:D7)</f>
        <v>295</v>
      </c>
      <c r="E8" s="19">
        <f>SUM(E6:E7)</f>
        <v>243</v>
      </c>
      <c r="F8" s="19">
        <f>SUM(F6:F7)</f>
        <v>0</v>
      </c>
      <c r="G8" s="19">
        <f>SUM(G6:G7)</f>
        <v>0</v>
      </c>
      <c r="H8" s="19">
        <f>SUM(H6:H7)</f>
        <v>0</v>
      </c>
      <c r="I8" s="42">
        <f>SUM(I6:I7)</f>
        <v>44</v>
      </c>
      <c r="J8" s="42">
        <f>SUM(J6:J7)</f>
        <v>14</v>
      </c>
      <c r="K8" s="42">
        <f>SUM(K6:K7)</f>
        <v>84</v>
      </c>
      <c r="L8" s="42">
        <f>SUM(L6:L7)</f>
        <v>31</v>
      </c>
      <c r="M8" s="42">
        <f>SUM(M6:M7)</f>
        <v>65</v>
      </c>
      <c r="N8" s="42">
        <f>SUM(N6:N7)</f>
        <v>22</v>
      </c>
      <c r="O8" s="42">
        <f>SUM(O6:O7)</f>
        <v>22</v>
      </c>
      <c r="P8" s="42">
        <f>SUM(P6:P7)</f>
        <v>5</v>
      </c>
      <c r="Q8" s="42">
        <f>SUM(Q6:Q7)</f>
        <v>0</v>
      </c>
      <c r="R8" s="42">
        <f>SUM(R6:R7)</f>
        <v>0</v>
      </c>
      <c r="S8" s="42">
        <f>SUM(S6:S7)</f>
        <v>61</v>
      </c>
      <c r="T8" s="42">
        <f>SUM(T6:T7)</f>
        <v>17</v>
      </c>
      <c r="U8" s="42">
        <f>SUM(U6:U7)</f>
        <v>54</v>
      </c>
      <c r="V8" s="42">
        <f>SUM(V6:V7)</f>
        <v>18</v>
      </c>
      <c r="W8" s="42">
        <f>SUM(W6:W7)</f>
        <v>99</v>
      </c>
      <c r="X8" s="42">
        <f>SUM(X6:X7)</f>
        <v>24</v>
      </c>
      <c r="Y8" s="42">
        <f>SUM(Y6:Y7)</f>
        <v>30</v>
      </c>
      <c r="Z8" s="42">
        <f>SUM(Z6:Z7)</f>
        <v>9</v>
      </c>
      <c r="AA8" s="42">
        <f>SUM(AA6:AA7)</f>
        <v>39</v>
      </c>
      <c r="AB8" s="42">
        <f>SUM(AB6:AB7)</f>
        <v>12</v>
      </c>
      <c r="AC8" s="42">
        <f>SUM(AC6:AC7)</f>
        <v>9</v>
      </c>
      <c r="AD8" s="42">
        <f>SUM(AD6:AD7)</f>
        <v>3</v>
      </c>
      <c r="AE8" s="42">
        <f>SUM(AE6:AE7)</f>
        <v>85</v>
      </c>
      <c r="AF8" s="42">
        <f>SUM(AF6:AF7)</f>
        <v>29</v>
      </c>
      <c r="AG8" s="42">
        <f>SUM(AG6:AG7)</f>
        <v>30</v>
      </c>
      <c r="AH8" s="42">
        <f>SUM(AH6:AH7)</f>
        <v>12</v>
      </c>
      <c r="AI8" s="42">
        <f>SUM(AI6:AI7)</f>
        <v>39</v>
      </c>
      <c r="AJ8" s="42">
        <f>SUM(AJ6:AJ7)</f>
        <v>19</v>
      </c>
      <c r="AK8" s="42">
        <f>SUM(AK6:AK7)</f>
        <v>40</v>
      </c>
      <c r="AL8" s="42">
        <f>SUM(AL6:AL7)</f>
        <v>26</v>
      </c>
      <c r="AM8" s="42">
        <f>SUM(AM6:AM7)</f>
        <v>25</v>
      </c>
      <c r="AN8" s="42">
        <f>SUM(AN6:AN7)</f>
        <v>9</v>
      </c>
      <c r="AO8" s="42">
        <f>SUM(AO6:AO7)</f>
        <v>34</v>
      </c>
      <c r="AP8" s="42">
        <f>SUM(AP6:AP7)</f>
        <v>20</v>
      </c>
      <c r="AQ8" s="42">
        <f>SUM(AQ6:AQ7)</f>
        <v>10</v>
      </c>
      <c r="AR8" s="42">
        <f>SUM(AR6:AR7)</f>
        <v>3</v>
      </c>
      <c r="AS8" s="42">
        <f>SUM(AS6:AS7)</f>
        <v>60</v>
      </c>
      <c r="AT8" s="42">
        <f>SUM(AT6:AT7)</f>
        <v>20</v>
      </c>
      <c r="AU8" s="42">
        <f>SUM(AU6:AU7)</f>
        <v>0</v>
      </c>
      <c r="AV8" s="42">
        <f>SUM(AV6:AV7)</f>
        <v>0</v>
      </c>
      <c r="AW8" s="42">
        <f>SUM(AW6:AW7)</f>
        <v>0</v>
      </c>
      <c r="AX8" s="42">
        <f>SUM(AX6:AX7)</f>
        <v>0</v>
      </c>
      <c r="AY8" s="42">
        <f>SUM(AY6:AY7)</f>
        <v>0</v>
      </c>
      <c r="AZ8" s="42">
        <f>SUM(AZ6:AZ7)</f>
        <v>0</v>
      </c>
      <c r="BA8" s="42">
        <f>SUM(BA6:BA7)</f>
        <v>0</v>
      </c>
      <c r="BB8" s="42">
        <f>SUM(BB6:BB7)</f>
        <v>0</v>
      </c>
      <c r="BC8" s="42">
        <f>SUM(BC6:BC7)</f>
        <v>0</v>
      </c>
      <c r="BD8" s="42">
        <f>SUM(BD6:BD7)</f>
        <v>0</v>
      </c>
      <c r="BE8" s="41"/>
      <c r="BF8" s="15">
        <f>AS8+I8+K8+M8+O8+Q8+S8+U8+W8+AU8+Y8+AA8+AC8+AE8+AG8+AI8+AK8+AW8+AM8+AO8+AQ8+AY8+BA8+BC8</f>
        <v>830</v>
      </c>
      <c r="BG8" s="15">
        <f>AT8+J8+L8+N8+P8+R8+T8+V8+X8+AV8+Z8+AB8+AD8+AF8+AH8+AJ8+AL8+AX8+AN8+AP8+AR8+AZ8+BB8+BD8</f>
        <v>293</v>
      </c>
      <c r="BH8" s="24"/>
      <c r="BI8" s="24"/>
      <c r="BJ8" s="26"/>
      <c r="BK8" s="26"/>
      <c r="BL8" s="26"/>
    </row>
    <row r="9" spans="1:64" ht="15" x14ac:dyDescent="0.2">
      <c r="D9" s="8"/>
      <c r="E9" s="8"/>
      <c r="F9" s="8"/>
      <c r="G9" s="8"/>
      <c r="H9" s="8"/>
      <c r="I9" s="37"/>
      <c r="J9" s="37"/>
      <c r="K9" s="37"/>
      <c r="L9" s="37"/>
      <c r="M9" s="37"/>
      <c r="N9" s="37"/>
      <c r="O9" s="37"/>
      <c r="P9" s="37"/>
      <c r="Q9" s="43"/>
      <c r="R9" s="4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44"/>
      <c r="BF9" s="37"/>
      <c r="BG9" s="37"/>
      <c r="BH9" s="8"/>
      <c r="BI9" s="8"/>
    </row>
    <row r="10" spans="1:64" ht="15" x14ac:dyDescent="0.2">
      <c r="B10" s="12" t="s">
        <v>56</v>
      </c>
      <c r="D10" s="8"/>
      <c r="E10" s="8"/>
      <c r="F10" s="8"/>
      <c r="G10" s="8"/>
      <c r="H10" s="8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8"/>
      <c r="BF10" s="37">
        <f>SUM(BF6:BF6)</f>
        <v>830</v>
      </c>
      <c r="BG10" s="37">
        <f>SUM(BG6:BG6)</f>
        <v>293</v>
      </c>
      <c r="BH10" s="8"/>
      <c r="BI10" s="8"/>
    </row>
    <row r="11" spans="1:64" ht="15" x14ac:dyDescent="0.2">
      <c r="D11" s="8"/>
      <c r="E11" s="8"/>
      <c r="F11" s="8"/>
      <c r="G11" s="8"/>
      <c r="H11" s="8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8"/>
      <c r="BF11" s="37"/>
      <c r="BG11" s="37"/>
      <c r="BH11" s="8"/>
      <c r="BI11" s="8"/>
    </row>
    <row r="12" spans="1:64" ht="15" x14ac:dyDescent="0.2">
      <c r="D12" s="8"/>
      <c r="E12" s="8"/>
      <c r="F12" s="8"/>
      <c r="G12" s="8"/>
      <c r="H12" s="8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37"/>
      <c r="BG12" s="37"/>
      <c r="BH12" s="8"/>
      <c r="BI12" s="8"/>
    </row>
    <row r="13" spans="1:64" ht="18" x14ac:dyDescent="0.25">
      <c r="B13" s="9"/>
      <c r="C13" s="9"/>
      <c r="D13" s="14"/>
      <c r="E13" s="14"/>
      <c r="F13" s="14"/>
      <c r="G13" s="14"/>
      <c r="H13" s="14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8"/>
      <c r="BF13" s="37"/>
      <c r="BG13" s="37"/>
      <c r="BH13" s="8"/>
      <c r="BI13" s="8"/>
    </row>
    <row r="14" spans="1:64" ht="15" x14ac:dyDescent="0.2">
      <c r="D14" s="8"/>
      <c r="E14" s="8"/>
      <c r="F14" s="8"/>
      <c r="G14" s="8"/>
      <c r="H14" s="8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8"/>
      <c r="BF14" s="37"/>
      <c r="BG14" s="37"/>
      <c r="BH14" s="8"/>
      <c r="BI14" s="8"/>
    </row>
  </sheetData>
  <mergeCells count="30">
    <mergeCell ref="A1:AG1"/>
    <mergeCell ref="S4:T4"/>
    <mergeCell ref="U4:V4"/>
    <mergeCell ref="W4:X4"/>
    <mergeCell ref="I4:J4"/>
    <mergeCell ref="K4:L4"/>
    <mergeCell ref="M4:N4"/>
    <mergeCell ref="O4:P4"/>
    <mergeCell ref="Q4:R4"/>
    <mergeCell ref="Y4:Z4"/>
    <mergeCell ref="AA4:AB4"/>
    <mergeCell ref="AC4:AD4"/>
    <mergeCell ref="AE4:AF4"/>
    <mergeCell ref="A4:A5"/>
    <mergeCell ref="B4:B5"/>
    <mergeCell ref="C4:C5"/>
    <mergeCell ref="AY4:AZ4"/>
    <mergeCell ref="BA4:BB4"/>
    <mergeCell ref="BC4:BD4"/>
    <mergeCell ref="BF4:BG4"/>
    <mergeCell ref="AG4:AH4"/>
    <mergeCell ref="AI4:AJ4"/>
    <mergeCell ref="AK4:AL4"/>
    <mergeCell ref="AW4:AX4"/>
    <mergeCell ref="AM4:AN4"/>
    <mergeCell ref="AO4:AP4"/>
    <mergeCell ref="AQ4:AR4"/>
    <mergeCell ref="AU4:AV4"/>
    <mergeCell ref="AS4:AT4"/>
    <mergeCell ref="D4:G4"/>
  </mergeCells>
  <pageMargins left="0.75" right="0.75" top="1" bottom="1" header="0.5" footer="0.5"/>
  <pageSetup paperSize="9" scale="80" fitToWidth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 по ОО</vt:lpstr>
      <vt:lpstr>Общие итоги</vt:lpstr>
      <vt:lpstr>Итоги по ОО (2)</vt:lpstr>
    </vt:vector>
  </TitlesOfParts>
  <Company>Эткер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teacher</cp:lastModifiedBy>
  <cp:lastPrinted>2012-12-03T11:52:09Z</cp:lastPrinted>
  <dcterms:created xsi:type="dcterms:W3CDTF">2012-11-30T07:25:13Z</dcterms:created>
  <dcterms:modified xsi:type="dcterms:W3CDTF">2023-11-22T07:34:16Z</dcterms:modified>
</cp:coreProperties>
</file>