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3-11-15-sm" sheetId="1" r:id="rId1"/>
  </sheets>
  <calcPr calcId="145621" calcMode="manual"/>
</workbook>
</file>

<file path=xl/calcChain.xml><?xml version="1.0" encoding="utf-8"?>
<calcChain xmlns="http://schemas.openxmlformats.org/spreadsheetml/2006/main">
  <c r="B38" i="1" l="1"/>
  <c r="B33" i="1"/>
  <c r="A33" i="1"/>
  <c r="B27" i="1"/>
  <c r="B26" i="1"/>
  <c r="B30" i="1" s="1"/>
  <c r="A26" i="1"/>
  <c r="B21" i="1"/>
  <c r="B13" i="1"/>
  <c r="B10" i="1"/>
</calcChain>
</file>

<file path=xl/sharedStrings.xml><?xml version="1.0" encoding="utf-8"?>
<sst xmlns="http://schemas.openxmlformats.org/spreadsheetml/2006/main" count="174" uniqueCount="95">
  <si>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</si>
  <si>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</si>
  <si>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</si>
  <si>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</si>
  <si>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</si>
  <si>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</si>
  <si>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 КЛАССОВ                                   </t>
  </si>
  <si>
    <t xml:space="preserve"> МЕНЮ  НА  15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</si>
  <si>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</si>
  <si>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</si>
  <si>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</si>
  <si>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</si>
  <si>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</si>
  <si>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</si>
  <si>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</si>
  <si>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</si>
  <si>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</si>
  <si>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</si>
  <si>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</si>
  <si>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</si>
  <si>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</si>
  <si>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</si>
  <si>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</si>
  <si>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ЗАВТРАК</t>
  </si>
  <si>
    <t>Каша пшеничная вязкая с маслом сливочным</t>
  </si>
  <si>
    <t>180/5</t>
  </si>
  <si>
    <t>19.62</t>
  </si>
  <si>
    <t>22.44</t>
  </si>
  <si>
    <t>22.65</t>
  </si>
  <si>
    <t>0.4</t>
  </si>
  <si>
    <t xml:space="preserve">  0.7</t>
  </si>
  <si>
    <t>86.3</t>
  </si>
  <si>
    <t>0.3</t>
  </si>
  <si>
    <t>Сыр порциями</t>
  </si>
  <si>
    <t>5.75</t>
  </si>
  <si>
    <t>5.97</t>
  </si>
  <si>
    <t>0.01</t>
  </si>
  <si>
    <t>0.17</t>
  </si>
  <si>
    <t>0.06</t>
  </si>
  <si>
    <t>0.13</t>
  </si>
  <si>
    <t>0.25</t>
  </si>
  <si>
    <t>Хлеб пшеничный</t>
  </si>
  <si>
    <t>1.52</t>
  </si>
  <si>
    <t>0.16</t>
  </si>
  <si>
    <t>9.72</t>
  </si>
  <si>
    <t>47.6</t>
  </si>
  <si>
    <t>0.02</t>
  </si>
  <si>
    <t>0.22</t>
  </si>
  <si>
    <t>Чай с сахаром</t>
  </si>
  <si>
    <t>0.2</t>
  </si>
  <si>
    <t>19.8</t>
  </si>
  <si>
    <t>5.28</t>
  </si>
  <si>
    <t>2.49</t>
  </si>
  <si>
    <t>7.11</t>
  </si>
  <si>
    <t>0.11</t>
  </si>
  <si>
    <t>ИТОГО</t>
  </si>
  <si>
    <t xml:space="preserve">                                          ОБЕД</t>
  </si>
  <si>
    <t xml:space="preserve">Салат из моркови и яблока </t>
  </si>
  <si>
    <t>0.48</t>
  </si>
  <si>
    <t>1.68</t>
  </si>
  <si>
    <t>1.2</t>
  </si>
  <si>
    <t>6.6</t>
  </si>
  <si>
    <t>0.66</t>
  </si>
  <si>
    <t>0.42</t>
  </si>
  <si>
    <t>1.38</t>
  </si>
  <si>
    <t>1.98</t>
  </si>
  <si>
    <t>Рассольник по-Ленинградски на мясном бульоне со сметаной</t>
  </si>
  <si>
    <t>200\5</t>
  </si>
  <si>
    <t>2.25</t>
  </si>
  <si>
    <t>2.23</t>
  </si>
  <si>
    <t>16.73</t>
  </si>
  <si>
    <t>97.56</t>
  </si>
  <si>
    <t>0.09</t>
  </si>
  <si>
    <t>17.28</t>
  </si>
  <si>
    <t>0.26</t>
  </si>
  <si>
    <t>1.18</t>
  </si>
  <si>
    <t>21.96</t>
  </si>
  <si>
    <t>0.86</t>
  </si>
  <si>
    <t>Филе минтая, припущенное с луком и бульоном</t>
  </si>
  <si>
    <t>50\50</t>
  </si>
  <si>
    <t>Рис отварной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</si>
  <si>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</si>
  <si>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</si>
  <si>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</si>
  <si>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</si>
  <si>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</si>
  <si>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</si>
  <si>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</si>
  <si>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0.6</t>
  </si>
  <si>
    <t>Хлеб ржаной</t>
  </si>
  <si>
    <t xml:space="preserve">ОСНОВНОЕ (ОРГАНИЗАЦИОННОЕ) МЕНЮ ДЛЯ ОБУЧАЮЩИХСЯ В 5 — 11 КЛАССАХ                                       </t>
  </si>
  <si>
    <t xml:space="preserve">                                           ЗАВТРАК</t>
  </si>
  <si>
    <t xml:space="preserve">                                               ОБЕД</t>
  </si>
  <si>
    <t>250/5</t>
  </si>
  <si>
    <t>Филе минтая, припущенное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</si>
</sst>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2" applyNumberFormat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O38" sqref="O38"/>
    </sheetView>
  </sheetViews>
  <sheetFormatPr defaultColWidth="11.42578125" defaultRowHeight="12.75"/>
  <cols>
    <col min="1" max="1" width="47.28515625" customWidth="1"/>
    <col min="2" max="2" width="8.42578125" customWidth="1"/>
    <col min="3" max="3" width="8.85546875" customWidth="1"/>
    <col min="4" max="4" width="6.85546875" customWidth="1"/>
    <col min="5" max="5" width="7" customWidth="1"/>
    <col min="6" max="6" width="8.140625" customWidth="1"/>
    <col min="7" max="7" width="7.28515625" customWidth="1"/>
    <col min="8" max="10" width="5.5703125" customWidth="1"/>
    <col min="11" max="11" width="6.85546875" customWidth="1"/>
    <col min="12" max="12" width="6.140625" customWidth="1"/>
    <col min="13" max="13" width="5.85546875" customWidth="1"/>
  </cols>
  <sheetData>
    <row r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4.65" customHeight="1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1"/>
    </row>
    <row r="7" spans="1:13">
      <c r="A7" s="8"/>
      <c r="B7" s="9"/>
      <c r="C7" s="10"/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1" t="s">
        <v>22</v>
      </c>
    </row>
    <row r="8" spans="1:13">
      <c r="A8" s="13" t="s">
        <v>23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1"/>
    </row>
    <row r="9" spans="1:13">
      <c r="A9" s="11" t="s">
        <v>24</v>
      </c>
      <c r="B9" s="14">
        <v>15.44</v>
      </c>
      <c r="C9" s="15" t="s">
        <v>25</v>
      </c>
      <c r="D9" s="16" t="s">
        <v>26</v>
      </c>
      <c r="E9" s="16" t="s">
        <v>27</v>
      </c>
      <c r="F9" s="16" t="s">
        <v>28</v>
      </c>
      <c r="G9" s="16">
        <v>262</v>
      </c>
      <c r="H9" s="16">
        <v>0</v>
      </c>
      <c r="I9" s="16" t="s">
        <v>29</v>
      </c>
      <c r="J9" s="16">
        <v>0</v>
      </c>
      <c r="K9" s="16" t="s">
        <v>30</v>
      </c>
      <c r="L9" s="16" t="s">
        <v>31</v>
      </c>
      <c r="M9" s="16" t="s">
        <v>32</v>
      </c>
    </row>
    <row r="10" spans="1:13">
      <c r="A10" s="11" t="s">
        <v>33</v>
      </c>
      <c r="B10" s="14">
        <f>9.79-0.11</f>
        <v>9.68</v>
      </c>
      <c r="C10" s="15">
        <v>15</v>
      </c>
      <c r="D10" s="15" t="s">
        <v>34</v>
      </c>
      <c r="E10" s="15" t="s">
        <v>35</v>
      </c>
      <c r="F10" s="15">
        <v>0</v>
      </c>
      <c r="G10" s="15">
        <v>90</v>
      </c>
      <c r="H10" s="15" t="s">
        <v>36</v>
      </c>
      <c r="I10" s="15" t="s">
        <v>37</v>
      </c>
      <c r="J10" s="15" t="s">
        <v>38</v>
      </c>
      <c r="K10" s="15" t="s">
        <v>39</v>
      </c>
      <c r="L10" s="15">
        <v>220</v>
      </c>
      <c r="M10" s="16" t="s">
        <v>40</v>
      </c>
    </row>
    <row r="11" spans="1:13">
      <c r="A11" s="11" t="s">
        <v>41</v>
      </c>
      <c r="B11" s="14">
        <v>2.11</v>
      </c>
      <c r="C11" s="15">
        <v>30</v>
      </c>
      <c r="D11" s="15" t="s">
        <v>42</v>
      </c>
      <c r="E11" s="15" t="s">
        <v>43</v>
      </c>
      <c r="F11" s="15" t="s">
        <v>44</v>
      </c>
      <c r="G11" s="15" t="s">
        <v>45</v>
      </c>
      <c r="H11" s="15" t="s">
        <v>46</v>
      </c>
      <c r="I11" s="15">
        <v>0</v>
      </c>
      <c r="J11" s="15">
        <v>0</v>
      </c>
      <c r="K11" s="15" t="s">
        <v>46</v>
      </c>
      <c r="L11" s="15">
        <v>4</v>
      </c>
      <c r="M11" s="16" t="s">
        <v>47</v>
      </c>
    </row>
    <row r="12" spans="1:13">
      <c r="A12" s="11" t="s">
        <v>48</v>
      </c>
      <c r="B12" s="14">
        <v>2.77</v>
      </c>
      <c r="C12" s="15">
        <v>200</v>
      </c>
      <c r="D12" s="16" t="s">
        <v>49</v>
      </c>
      <c r="E12" s="16">
        <v>0</v>
      </c>
      <c r="F12" s="16" t="s">
        <v>50</v>
      </c>
      <c r="G12" s="16">
        <v>77</v>
      </c>
      <c r="H12" s="16" t="s">
        <v>36</v>
      </c>
      <c r="I12" s="16" t="s">
        <v>51</v>
      </c>
      <c r="J12" s="16" t="s">
        <v>52</v>
      </c>
      <c r="K12" s="16" t="s">
        <v>52</v>
      </c>
      <c r="L12" s="16" t="s">
        <v>53</v>
      </c>
      <c r="M12" s="16" t="s">
        <v>54</v>
      </c>
    </row>
    <row r="13" spans="1:13" ht="12.6" customHeight="1">
      <c r="A13" s="17" t="s">
        <v>55</v>
      </c>
      <c r="B13" s="18">
        <f>B9+B10+B11+B12</f>
        <v>29.999999999999996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12.6" customHeight="1">
      <c r="A14" s="13" t="s">
        <v>56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>
      <c r="A15" s="11" t="s">
        <v>57</v>
      </c>
      <c r="B15" s="14">
        <v>5.5</v>
      </c>
      <c r="C15" s="15">
        <v>60</v>
      </c>
      <c r="D15" s="16" t="s">
        <v>58</v>
      </c>
      <c r="E15" s="16" t="s">
        <v>38</v>
      </c>
      <c r="F15" s="16" t="s">
        <v>59</v>
      </c>
      <c r="G15" s="16">
        <v>9</v>
      </c>
      <c r="H15" s="16" t="s">
        <v>60</v>
      </c>
      <c r="I15" s="16" t="s">
        <v>61</v>
      </c>
      <c r="J15" s="16" t="s">
        <v>62</v>
      </c>
      <c r="K15" s="16" t="s">
        <v>63</v>
      </c>
      <c r="L15" s="16" t="s">
        <v>64</v>
      </c>
      <c r="M15" s="16" t="s">
        <v>65</v>
      </c>
    </row>
    <row r="16" spans="1:13">
      <c r="A16" s="11" t="s">
        <v>66</v>
      </c>
      <c r="B16" s="14">
        <v>17.649999999999999</v>
      </c>
      <c r="C16" s="15" t="s">
        <v>67</v>
      </c>
      <c r="D16" s="15" t="s">
        <v>68</v>
      </c>
      <c r="E16" s="15" t="s">
        <v>69</v>
      </c>
      <c r="F16" s="15" t="s">
        <v>70</v>
      </c>
      <c r="G16" s="15" t="s">
        <v>71</v>
      </c>
      <c r="H16" s="15" t="s">
        <v>72</v>
      </c>
      <c r="I16" s="15" t="s">
        <v>73</v>
      </c>
      <c r="J16" s="15" t="s">
        <v>74</v>
      </c>
      <c r="K16" s="15" t="s">
        <v>75</v>
      </c>
      <c r="L16" s="15" t="s">
        <v>76</v>
      </c>
      <c r="M16" s="16" t="s">
        <v>77</v>
      </c>
    </row>
    <row r="17" spans="1:13">
      <c r="A17" s="11" t="s">
        <v>78</v>
      </c>
      <c r="B17" s="14">
        <v>25.04</v>
      </c>
      <c r="C17" s="15" t="s">
        <v>79</v>
      </c>
      <c r="D17" s="15">
        <v>9.2899999999999991</v>
      </c>
      <c r="E17" s="15">
        <v>1.78</v>
      </c>
      <c r="F17" s="15">
        <v>3.29</v>
      </c>
      <c r="G17" s="15">
        <v>65.760000000000005</v>
      </c>
      <c r="H17" s="15">
        <v>0.06</v>
      </c>
      <c r="I17" s="15">
        <v>1.03</v>
      </c>
      <c r="J17" s="15">
        <v>0.04</v>
      </c>
      <c r="K17" s="15">
        <v>0.38</v>
      </c>
      <c r="L17" s="15">
        <v>35.340000000000003</v>
      </c>
      <c r="M17" s="16">
        <v>0.1</v>
      </c>
    </row>
    <row r="18" spans="1:13">
      <c r="A18" s="11" t="s">
        <v>80</v>
      </c>
      <c r="B18" s="14">
        <v>10.96</v>
      </c>
      <c r="C18" s="15">
        <v>150</v>
      </c>
      <c r="D18" s="15">
        <v>4.88</v>
      </c>
      <c r="E18" s="15">
        <v>8.14</v>
      </c>
      <c r="F18" s="15">
        <v>47.83</v>
      </c>
      <c r="G18" s="15">
        <v>199.5</v>
      </c>
      <c r="H18" s="15">
        <v>0.03</v>
      </c>
      <c r="I18" s="15">
        <v>3.48</v>
      </c>
      <c r="J18" s="15">
        <v>0.04</v>
      </c>
      <c r="K18" s="15">
        <v>0.38</v>
      </c>
      <c r="L18" s="15">
        <v>3.48</v>
      </c>
      <c r="M18" s="16">
        <v>0.69</v>
      </c>
    </row>
    <row r="19" spans="1:13">
      <c r="A19" s="11" t="s">
        <v>81</v>
      </c>
      <c r="B19" s="14">
        <v>4.8499999999999996</v>
      </c>
      <c r="C19" s="15">
        <v>200</v>
      </c>
      <c r="D19" s="16" t="s">
        <v>82</v>
      </c>
      <c r="E19" s="16">
        <v>0</v>
      </c>
      <c r="F19" s="16" t="s">
        <v>83</v>
      </c>
      <c r="G19" s="16" t="s">
        <v>84</v>
      </c>
      <c r="H19" s="16" t="s">
        <v>85</v>
      </c>
      <c r="I19" s="16">
        <v>0</v>
      </c>
      <c r="J19" s="16">
        <v>0</v>
      </c>
      <c r="K19" s="16" t="s">
        <v>86</v>
      </c>
      <c r="L19" s="16" t="s">
        <v>87</v>
      </c>
      <c r="M19" s="16" t="s">
        <v>88</v>
      </c>
    </row>
    <row r="20" spans="1:13">
      <c r="A20" s="11" t="s">
        <v>89</v>
      </c>
      <c r="B20" s="14">
        <v>4</v>
      </c>
      <c r="C20" s="15">
        <v>60</v>
      </c>
      <c r="D20" s="16">
        <v>4.4000000000000004</v>
      </c>
      <c r="E20" s="16">
        <v>0.8</v>
      </c>
      <c r="F20" s="16">
        <v>21.8</v>
      </c>
      <c r="G20" s="16">
        <v>112.2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3">
      <c r="A21" s="17" t="s">
        <v>55</v>
      </c>
      <c r="B21" s="18">
        <f>B15+B16+B17+B18+B19+B20</f>
        <v>68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1"/>
    </row>
    <row r="22" spans="1:13" ht="15.6" customHeight="1">
      <c r="A22" s="4" t="s">
        <v>90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65" customHeight="1">
      <c r="A23" s="8" t="s">
        <v>8</v>
      </c>
      <c r="B23" s="9" t="s">
        <v>9</v>
      </c>
      <c r="C23" s="10" t="s">
        <v>10</v>
      </c>
      <c r="D23" s="8" t="s">
        <v>11</v>
      </c>
      <c r="E23" s="8"/>
      <c r="F23" s="8"/>
      <c r="G23" s="8" t="s">
        <v>12</v>
      </c>
      <c r="H23" s="8"/>
      <c r="I23" s="8"/>
      <c r="J23" s="8"/>
      <c r="K23" s="8"/>
      <c r="L23" s="8"/>
      <c r="M23" s="11"/>
    </row>
    <row r="24" spans="1:13">
      <c r="A24" s="8"/>
      <c r="B24" s="9"/>
      <c r="C24" s="10"/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  <c r="I24" s="12" t="s">
        <v>18</v>
      </c>
      <c r="J24" s="12" t="s">
        <v>19</v>
      </c>
      <c r="K24" s="12" t="s">
        <v>20</v>
      </c>
      <c r="L24" s="12" t="s">
        <v>21</v>
      </c>
      <c r="M24" s="11" t="s">
        <v>22</v>
      </c>
    </row>
    <row r="25" spans="1:13" ht="11.85" customHeight="1">
      <c r="A25" s="13" t="s">
        <v>91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1"/>
    </row>
    <row r="26" spans="1:13">
      <c r="A26" s="11" t="str">
        <f>A9</f>
        <v>Каша пшеничная вязкая с маслом сливочным</v>
      </c>
      <c r="B26" s="14">
        <f>22.12-1.68</f>
        <v>20.440000000000001</v>
      </c>
      <c r="C26" s="15" t="s">
        <v>67</v>
      </c>
      <c r="D26" s="16">
        <v>21.8</v>
      </c>
      <c r="E26" s="16">
        <v>24.93</v>
      </c>
      <c r="F26" s="16">
        <v>25.17</v>
      </c>
      <c r="G26" s="16">
        <v>291.11</v>
      </c>
      <c r="H26" s="16">
        <v>0</v>
      </c>
      <c r="I26" s="16" t="s">
        <v>29</v>
      </c>
      <c r="J26" s="16">
        <v>0</v>
      </c>
      <c r="K26" s="16" t="s">
        <v>30</v>
      </c>
      <c r="L26" s="16" t="s">
        <v>31</v>
      </c>
      <c r="M26" s="16" t="s">
        <v>32</v>
      </c>
    </row>
    <row r="27" spans="1:13">
      <c r="A27" s="11" t="s">
        <v>33</v>
      </c>
      <c r="B27" s="14">
        <f>9.79-0.11</f>
        <v>9.68</v>
      </c>
      <c r="C27" s="15">
        <v>15</v>
      </c>
      <c r="D27" s="15" t="s">
        <v>34</v>
      </c>
      <c r="E27" s="15" t="s">
        <v>35</v>
      </c>
      <c r="F27" s="15">
        <v>0</v>
      </c>
      <c r="G27" s="15">
        <v>90</v>
      </c>
      <c r="H27" s="15" t="s">
        <v>36</v>
      </c>
      <c r="I27" s="15" t="s">
        <v>37</v>
      </c>
      <c r="J27" s="15" t="s">
        <v>38</v>
      </c>
      <c r="K27" s="15" t="s">
        <v>39</v>
      </c>
      <c r="L27" s="15">
        <v>220</v>
      </c>
      <c r="M27" s="16" t="s">
        <v>40</v>
      </c>
    </row>
    <row r="28" spans="1:13">
      <c r="A28" s="11" t="s">
        <v>41</v>
      </c>
      <c r="B28" s="14">
        <v>2.11</v>
      </c>
      <c r="C28" s="15">
        <v>30</v>
      </c>
      <c r="D28" s="15" t="s">
        <v>42</v>
      </c>
      <c r="E28" s="15" t="s">
        <v>43</v>
      </c>
      <c r="F28" s="15" t="s">
        <v>44</v>
      </c>
      <c r="G28" s="15" t="s">
        <v>45</v>
      </c>
      <c r="H28" s="15" t="s">
        <v>46</v>
      </c>
      <c r="I28" s="15">
        <v>0</v>
      </c>
      <c r="J28" s="15">
        <v>0</v>
      </c>
      <c r="K28" s="15" t="s">
        <v>46</v>
      </c>
      <c r="L28" s="15">
        <v>4</v>
      </c>
      <c r="M28" s="16" t="s">
        <v>47</v>
      </c>
    </row>
    <row r="29" spans="1:13">
      <c r="A29" s="11" t="s">
        <v>48</v>
      </c>
      <c r="B29" s="14">
        <v>2.77</v>
      </c>
      <c r="C29" s="15">
        <v>200</v>
      </c>
      <c r="D29" s="16" t="s">
        <v>49</v>
      </c>
      <c r="E29" s="16">
        <v>0</v>
      </c>
      <c r="F29" s="16" t="s">
        <v>50</v>
      </c>
      <c r="G29" s="16">
        <v>77</v>
      </c>
      <c r="H29" s="16" t="s">
        <v>36</v>
      </c>
      <c r="I29" s="16" t="s">
        <v>51</v>
      </c>
      <c r="J29" s="16" t="s">
        <v>52</v>
      </c>
      <c r="K29" s="16" t="s">
        <v>52</v>
      </c>
      <c r="L29" s="16" t="s">
        <v>53</v>
      </c>
      <c r="M29" s="16" t="s">
        <v>54</v>
      </c>
    </row>
    <row r="30" spans="1:13">
      <c r="A30" s="17" t="s">
        <v>55</v>
      </c>
      <c r="B30" s="18">
        <f>B26+B27+B28+B29</f>
        <v>35.000000000000007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1:13" ht="13.35" customHeight="1">
      <c r="A31" s="13" t="s">
        <v>92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>
      <c r="A32" s="11" t="s">
        <v>57</v>
      </c>
      <c r="B32" s="14">
        <v>7.5</v>
      </c>
      <c r="C32" s="15">
        <v>80</v>
      </c>
      <c r="D32" s="16" t="s">
        <v>58</v>
      </c>
      <c r="E32" s="16" t="s">
        <v>38</v>
      </c>
      <c r="F32" s="16" t="s">
        <v>59</v>
      </c>
      <c r="G32" s="16">
        <v>9</v>
      </c>
      <c r="H32" s="16" t="s">
        <v>60</v>
      </c>
      <c r="I32" s="16" t="s">
        <v>61</v>
      </c>
      <c r="J32" s="16" t="s">
        <v>62</v>
      </c>
      <c r="K32" s="16" t="s">
        <v>63</v>
      </c>
      <c r="L32" s="16" t="s">
        <v>64</v>
      </c>
      <c r="M32" s="16" t="s">
        <v>65</v>
      </c>
    </row>
    <row r="33" spans="1:13">
      <c r="A33" s="11" t="str">
        <f>A16</f>
        <v>Рассольник по-Ленинградски на мясном бульоне со сметаной</v>
      </c>
      <c r="B33" s="14">
        <f>2.61+19.39</f>
        <v>22</v>
      </c>
      <c r="C33" s="15" t="s">
        <v>93</v>
      </c>
      <c r="D33" s="15">
        <v>2.5</v>
      </c>
      <c r="E33" s="15">
        <v>2.48</v>
      </c>
      <c r="F33" s="15">
        <v>20.91</v>
      </c>
      <c r="G33" s="15">
        <v>121.95</v>
      </c>
      <c r="H33" s="15" t="s">
        <v>72</v>
      </c>
      <c r="I33" s="15" t="s">
        <v>73</v>
      </c>
      <c r="J33" s="15" t="s">
        <v>74</v>
      </c>
      <c r="K33" s="15" t="s">
        <v>75</v>
      </c>
      <c r="L33" s="15" t="s">
        <v>76</v>
      </c>
      <c r="M33" s="16" t="s">
        <v>77</v>
      </c>
    </row>
    <row r="34" spans="1:13">
      <c r="A34" s="11" t="s">
        <v>94</v>
      </c>
      <c r="B34" s="14">
        <v>25.04</v>
      </c>
      <c r="C34" s="15" t="s">
        <v>79</v>
      </c>
      <c r="D34" s="15">
        <v>9.2899999999999991</v>
      </c>
      <c r="E34" s="15">
        <v>1.78</v>
      </c>
      <c r="F34" s="15">
        <v>3.29</v>
      </c>
      <c r="G34" s="15">
        <v>65.760000000000005</v>
      </c>
      <c r="H34" s="15">
        <v>0.06</v>
      </c>
      <c r="I34" s="15">
        <v>1.03</v>
      </c>
      <c r="J34" s="15">
        <v>0.04</v>
      </c>
      <c r="K34" s="15">
        <v>0.38</v>
      </c>
      <c r="L34" s="15">
        <v>35.340000000000003</v>
      </c>
      <c r="M34" s="16">
        <v>0.1</v>
      </c>
    </row>
    <row r="35" spans="1:13">
      <c r="A35" s="11" t="s">
        <v>80</v>
      </c>
      <c r="B35" s="14">
        <v>14.61</v>
      </c>
      <c r="C35" s="15">
        <v>200</v>
      </c>
      <c r="D35" s="15">
        <v>6.5</v>
      </c>
      <c r="E35" s="15">
        <v>10.85</v>
      </c>
      <c r="F35" s="15">
        <v>63.77</v>
      </c>
      <c r="G35" s="15">
        <v>266</v>
      </c>
      <c r="H35" s="15">
        <v>0.03</v>
      </c>
      <c r="I35" s="15">
        <v>3.48</v>
      </c>
      <c r="J35" s="15">
        <v>0.04</v>
      </c>
      <c r="K35" s="15">
        <v>0.38</v>
      </c>
      <c r="L35" s="15">
        <v>3.48</v>
      </c>
      <c r="M35" s="16">
        <v>0.69</v>
      </c>
    </row>
    <row r="36" spans="1:13">
      <c r="A36" s="11" t="s">
        <v>81</v>
      </c>
      <c r="B36" s="14">
        <v>4.8499999999999996</v>
      </c>
      <c r="C36" s="15">
        <v>200</v>
      </c>
      <c r="D36" s="16" t="s">
        <v>82</v>
      </c>
      <c r="E36" s="16">
        <v>0</v>
      </c>
      <c r="F36" s="16" t="s">
        <v>83</v>
      </c>
      <c r="G36" s="16" t="s">
        <v>84</v>
      </c>
      <c r="H36" s="16" t="s">
        <v>85</v>
      </c>
      <c r="I36" s="16">
        <v>0</v>
      </c>
      <c r="J36" s="16">
        <v>0</v>
      </c>
      <c r="K36" s="16" t="s">
        <v>86</v>
      </c>
      <c r="L36" s="16" t="s">
        <v>87</v>
      </c>
      <c r="M36" s="16" t="s">
        <v>88</v>
      </c>
    </row>
    <row r="37" spans="1:13">
      <c r="A37" s="11" t="s">
        <v>89</v>
      </c>
      <c r="B37" s="14">
        <v>4</v>
      </c>
      <c r="C37" s="15">
        <v>60</v>
      </c>
      <c r="D37" s="16">
        <v>4.4000000000000004</v>
      </c>
      <c r="E37" s="16">
        <v>0.8</v>
      </c>
      <c r="F37" s="16">
        <v>21.8</v>
      </c>
      <c r="G37" s="16">
        <v>112.2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1:13">
      <c r="A38" s="17" t="s">
        <v>55</v>
      </c>
      <c r="B38" s="18">
        <f>B32+B33+B34+B35+B36+B37</f>
        <v>78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1"/>
    </row>
  </sheetData>
  <sheetProtection selectLockedCells="1" selectUnlockedCells="1"/>
  <mergeCells count="12">
    <mergeCell ref="A22:M22"/>
    <mergeCell ref="A23:A24"/>
    <mergeCell ref="B23:B24"/>
    <mergeCell ref="C23:C24"/>
    <mergeCell ref="D23:F23"/>
    <mergeCell ref="G23:L23"/>
    <mergeCell ref="A4:M4"/>
    <mergeCell ref="A6:A7"/>
    <mergeCell ref="B6:B7"/>
    <mergeCell ref="C6:C7"/>
    <mergeCell ref="D6:F6"/>
    <mergeCell ref="G6:L6"/>
  </mergeCells>
  <pageMargins left="0.78749999999999998" right="0.78749999999999998" top="0.39374999999999999" bottom="0.39374999999999999" header="0.51181102362204722" footer="0.51181102362204722"/>
  <pageSetup paperSize="9" scale="9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2023-11-15-sm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2023-11-10T06:59:13Z</dcterms:created>
  <dcterms:modified xsi:type="dcterms:W3CDTF">2023-11-10T06:59:13Z</dcterms:modified>
</cp:coreProperties>
</file>