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32" i="1"/>
  <c r="J232"/>
  <c r="I232"/>
  <c r="H232"/>
  <c r="G232"/>
  <c r="F232"/>
  <c r="B223"/>
  <c r="A223"/>
  <c r="L222"/>
  <c r="J222"/>
  <c r="I222"/>
  <c r="H222"/>
  <c r="G222"/>
  <c r="F222"/>
  <c r="L214"/>
  <c r="J214"/>
  <c r="I214"/>
  <c r="H214"/>
  <c r="G214"/>
  <c r="F214"/>
  <c r="B205"/>
  <c r="A205"/>
  <c r="L204"/>
  <c r="J204"/>
  <c r="I204"/>
  <c r="H204"/>
  <c r="G204"/>
  <c r="F204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J127"/>
  <c r="I127"/>
  <c r="H127"/>
  <c r="G127"/>
  <c r="F127"/>
  <c r="B119"/>
  <c r="A119"/>
  <c r="L118"/>
  <c r="J118"/>
  <c r="I118"/>
  <c r="H118"/>
  <c r="G118"/>
  <c r="F118"/>
  <c r="A109"/>
  <c r="L108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L157" l="1"/>
  <c r="L138"/>
  <c r="J138"/>
  <c r="I138"/>
  <c r="H138"/>
  <c r="G138"/>
  <c r="F138"/>
  <c r="L119"/>
  <c r="J119"/>
  <c r="L100"/>
  <c r="I100"/>
  <c r="G100"/>
  <c r="F100"/>
  <c r="I81"/>
  <c r="H81"/>
  <c r="G81"/>
  <c r="I62"/>
  <c r="G62"/>
  <c r="L43"/>
  <c r="J43"/>
  <c r="F43"/>
  <c r="H24"/>
  <c r="F24"/>
  <c r="F196" s="1"/>
  <c r="J24"/>
  <c r="J196" s="1"/>
  <c r="G24"/>
  <c r="L24"/>
  <c r="I196" l="1"/>
  <c r="H196"/>
  <c r="G196"/>
  <c r="L196"/>
</calcChain>
</file>

<file path=xl/sharedStrings.xml><?xml version="1.0" encoding="utf-8"?>
<sst xmlns="http://schemas.openxmlformats.org/spreadsheetml/2006/main" count="273" uniqueCount="81">
  <si>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</si>
  <si>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</si>
  <si>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</si>
  <si>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</si>
  <si>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</si>
  <si>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</si>
  <si>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</si>
  <si>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</si>
  <si>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</si>
  <si>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</si>
  <si>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</si>
  <si>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</si>
  <si>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</si>
  <si>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</si>
  <si>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</si>
  <si>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</si>
  <si>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</si>
  <si>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</si>
  <si>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</si>
  <si>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</si>
  <si>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</si>
  <si>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</si>
  <si>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</si>
  <si>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</si>
  <si>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</si>
  <si>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</si>
  <si>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</si>
  <si>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</si>
  <si>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</si>
  <si>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</si>
  <si>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</si>
  <si>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</si>
  <si>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</si>
  <si>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</si>
  <si>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</si>
  <si>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</si>
  <si>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</si>
  <si>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</si>
  <si>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</si>
  <si>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</si>
  <si>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Чамжайкина М.И.</t>
  </si>
  <si>
    <t>Салат из белокочанной капусты</t>
  </si>
  <si>
    <t>суп гороховый</t>
  </si>
  <si>
    <t>котлеты рубленые</t>
  </si>
  <si>
    <t>макароны отварные</t>
  </si>
  <si>
    <t>чай с фруктовым соком</t>
  </si>
  <si>
    <t>хлеб дарницкий</t>
  </si>
  <si>
    <t>винегрет овощной</t>
  </si>
  <si>
    <t>борщ из свежей капусты</t>
  </si>
  <si>
    <t>тефтели рубленые</t>
  </si>
  <si>
    <t>каша рассыпчатая</t>
  </si>
  <si>
    <t>компот из сухофруктов</t>
  </si>
  <si>
    <t>салат из квашеной капусты</t>
  </si>
  <si>
    <t>суп картофельный с макаронными изделиями</t>
  </si>
  <si>
    <t>рыба припущеная с соусом</t>
  </si>
  <si>
    <t>пюре картофельное</t>
  </si>
  <si>
    <t>компот из изюма</t>
  </si>
  <si>
    <t>яйцо вареное</t>
  </si>
  <si>
    <t>Салат из свеклы отварной</t>
  </si>
  <si>
    <t>щи изх свежей капусты</t>
  </si>
  <si>
    <t xml:space="preserve">биточки рубленые </t>
  </si>
  <si>
    <t>компот из чернослива</t>
  </si>
  <si>
    <t>хлеб ржано - пшеничный</t>
  </si>
  <si>
    <t>рассольник Ленинградский</t>
  </si>
  <si>
    <t>птица тушеная</t>
  </si>
  <si>
    <t>картофель отварной</t>
  </si>
  <si>
    <t>компот из свежих яблок</t>
  </si>
  <si>
    <t>суп крестьянский с крупой</t>
  </si>
  <si>
    <t>фрикадельки в соусе</t>
  </si>
  <si>
    <t>салат из белокочаной кпусты</t>
  </si>
  <si>
    <t>МБОУ  "ШолинскаяООШ"</t>
  </si>
  <si>
    <t>салат из моркови с изюмом</t>
  </si>
  <si>
    <t>биточки рубленые</t>
  </si>
  <si>
    <t>каша гречневая</t>
  </si>
  <si>
    <t>компот из кураги</t>
  </si>
  <si>
    <t>3ё1,33</t>
  </si>
  <si>
    <t>котлеты рубленые из филе птицы</t>
  </si>
  <si>
    <t>рис отварной</t>
  </si>
  <si>
    <t>компот из смеси сухофруктов</t>
  </si>
  <si>
    <t>суп с макаронными изделиями</t>
  </si>
  <si>
    <t>котлетырыбные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</si>
</sst>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2"/>
  <sheetViews>
    <sheetView tabSelected="1" workbookViewId="0">
      <pane xSplit="4" ySplit="5" topLeftCell="E219" activePane="bottomRight" state="frozen"/>
      <selection pane="topRight" activeCell="E1" sqref="E1"/>
      <selection pane="bottomLeft" activeCell="A6" sqref="A6"/>
      <selection pane="bottomRight" activeCell="N219" sqref="N2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70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0.89</v>
      </c>
      <c r="H14" s="43">
        <v>3.05</v>
      </c>
      <c r="I14" s="43">
        <v>5.39</v>
      </c>
      <c r="J14" s="43">
        <v>51.64</v>
      </c>
      <c r="K14" s="44">
        <v>39</v>
      </c>
      <c r="L14" s="43">
        <v>2.3199999999999998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4.1100000000000003</v>
      </c>
      <c r="H15" s="43">
        <v>4.2699999999999996</v>
      </c>
      <c r="I15" s="43">
        <v>15.6</v>
      </c>
      <c r="J15" s="43">
        <v>118.63</v>
      </c>
      <c r="K15" s="44">
        <v>26</v>
      </c>
      <c r="L15" s="43">
        <v>2.94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8.36</v>
      </c>
      <c r="H16" s="43">
        <v>10.48</v>
      </c>
      <c r="I16" s="43">
        <v>11.92</v>
      </c>
      <c r="J16" s="43">
        <v>172.94</v>
      </c>
      <c r="K16" s="44">
        <v>38</v>
      </c>
      <c r="L16" s="43">
        <v>35.53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200</v>
      </c>
      <c r="G17" s="43">
        <v>7.19</v>
      </c>
      <c r="H17" s="43">
        <v>6.24</v>
      </c>
      <c r="I17" s="43">
        <v>43.19</v>
      </c>
      <c r="J17" s="43">
        <v>262.49</v>
      </c>
      <c r="K17" s="44">
        <v>71</v>
      </c>
      <c r="L17" s="43">
        <v>7.52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97</v>
      </c>
      <c r="L18" s="43">
        <v>6.97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2.72</v>
      </c>
      <c r="H20" s="43">
        <v>0.52</v>
      </c>
      <c r="I20" s="43">
        <v>16.28</v>
      </c>
      <c r="J20" s="43">
        <v>98</v>
      </c>
      <c r="K20" s="44">
        <v>51</v>
      </c>
      <c r="L20" s="43">
        <v>2.42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23.81</v>
      </c>
      <c r="H23" s="19">
        <f t="shared" si="2"/>
        <v>24.66</v>
      </c>
      <c r="I23" s="19">
        <f t="shared" si="2"/>
        <v>100.96</v>
      </c>
      <c r="J23" s="19">
        <f t="shared" si="2"/>
        <v>736.7</v>
      </c>
      <c r="K23" s="25"/>
      <c r="L23" s="19">
        <f t="shared" ref="L23" si="3">SUM(L14:L22)</f>
        <v>57.7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800</v>
      </c>
      <c r="G24" s="32">
        <f t="shared" ref="G24:J24" si="4">G13+G23</f>
        <v>23.81</v>
      </c>
      <c r="H24" s="32">
        <f t="shared" si="4"/>
        <v>24.66</v>
      </c>
      <c r="I24" s="32">
        <f t="shared" si="4"/>
        <v>100.96</v>
      </c>
      <c r="J24" s="32">
        <f t="shared" si="4"/>
        <v>736.7</v>
      </c>
      <c r="K24" s="32"/>
      <c r="L24" s="32">
        <f t="shared" ref="L24" si="5">L13+L23</f>
        <v>57.7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0.8</v>
      </c>
      <c r="H33" s="43">
        <v>6.06</v>
      </c>
      <c r="I33" s="43">
        <v>4.1100000000000003</v>
      </c>
      <c r="J33" s="43">
        <v>74.599999999999994</v>
      </c>
      <c r="K33" s="44">
        <v>35</v>
      </c>
      <c r="L33" s="43">
        <v>4.29</v>
      </c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205</v>
      </c>
      <c r="G34" s="43">
        <v>1.57</v>
      </c>
      <c r="H34" s="43">
        <v>4.87</v>
      </c>
      <c r="I34" s="43">
        <v>10.71</v>
      </c>
      <c r="J34" s="43">
        <v>90.04</v>
      </c>
      <c r="K34" s="44">
        <v>42</v>
      </c>
      <c r="L34" s="43">
        <v>5.58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43</v>
      </c>
      <c r="L35" s="43">
        <v>31.1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155</v>
      </c>
      <c r="G36" s="43">
        <v>8.68</v>
      </c>
      <c r="H36" s="43">
        <v>6.31</v>
      </c>
      <c r="I36" s="43">
        <v>42.64</v>
      </c>
      <c r="J36" s="43">
        <v>266.45999999999998</v>
      </c>
      <c r="K36" s="44">
        <v>46</v>
      </c>
      <c r="L36" s="43">
        <v>7.41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30</v>
      </c>
      <c r="L37" s="43">
        <v>5.18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2.72</v>
      </c>
      <c r="H39" s="43">
        <v>0.52</v>
      </c>
      <c r="I39" s="43">
        <v>16.28</v>
      </c>
      <c r="J39" s="43">
        <v>98</v>
      </c>
      <c r="K39" s="44">
        <v>51</v>
      </c>
      <c r="L39" s="43">
        <v>2.42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21.81</v>
      </c>
      <c r="H42" s="19">
        <f t="shared" ref="H42" si="11">SUM(H33:H41)</f>
        <v>26.129999999999995</v>
      </c>
      <c r="I42" s="19">
        <f t="shared" ref="I42" si="12">SUM(I33:I41)</f>
        <v>114</v>
      </c>
      <c r="J42" s="19">
        <f t="shared" ref="J42:L42" si="13">SUM(J33:J41)</f>
        <v>794.25</v>
      </c>
      <c r="K42" s="25"/>
      <c r="L42" s="19">
        <f t="shared" si="13"/>
        <v>55.98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770</v>
      </c>
      <c r="G43" s="32">
        <f t="shared" ref="G43" si="14">G32+G42</f>
        <v>21.81</v>
      </c>
      <c r="H43" s="32">
        <f t="shared" ref="H43" si="15">H32+H42</f>
        <v>26.129999999999995</v>
      </c>
      <c r="I43" s="32">
        <f t="shared" ref="I43" si="16">I32+I42</f>
        <v>114</v>
      </c>
      <c r="J43" s="32">
        <f t="shared" ref="J43:L43" si="17">J32+J42</f>
        <v>794.25</v>
      </c>
      <c r="K43" s="32"/>
      <c r="L43" s="32">
        <f t="shared" si="17"/>
        <v>55.98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31</v>
      </c>
      <c r="L52" s="43">
        <v>5</v>
      </c>
    </row>
    <row r="53" spans="1:12" ht="1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2.25</v>
      </c>
      <c r="H53" s="43">
        <v>2.23</v>
      </c>
      <c r="I53" s="43">
        <v>16.73</v>
      </c>
      <c r="J53" s="43">
        <v>97.56</v>
      </c>
      <c r="K53" s="44">
        <v>78</v>
      </c>
      <c r="L53" s="43">
        <v>2.99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9.2899999999999991</v>
      </c>
      <c r="H54" s="43">
        <v>1.78</v>
      </c>
      <c r="I54" s="43">
        <v>3.29</v>
      </c>
      <c r="J54" s="43">
        <v>65.760000000000005</v>
      </c>
      <c r="K54" s="44">
        <v>19</v>
      </c>
      <c r="L54" s="43">
        <v>22.62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6</v>
      </c>
      <c r="L55" s="43">
        <v>14.37</v>
      </c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</v>
      </c>
      <c r="L56" s="43">
        <v>4.04</v>
      </c>
    </row>
    <row r="57" spans="1:12" ht="1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5.08</v>
      </c>
      <c r="H57" s="43">
        <v>4.5999999999999996</v>
      </c>
      <c r="I57" s="43">
        <v>0.28000000000000003</v>
      </c>
      <c r="J57" s="43">
        <v>62.8</v>
      </c>
      <c r="K57" s="44">
        <v>29</v>
      </c>
      <c r="L57" s="43">
        <v>11.01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2.72</v>
      </c>
      <c r="H58" s="43">
        <v>0.52</v>
      </c>
      <c r="I58" s="43">
        <v>16.28</v>
      </c>
      <c r="J58" s="43">
        <v>98</v>
      </c>
      <c r="K58" s="44">
        <v>51</v>
      </c>
      <c r="L58" s="43">
        <v>2.42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24.9</v>
      </c>
      <c r="H61" s="19">
        <f t="shared" ref="H61" si="23">SUM(H52:H60)</f>
        <v>23.069999999999997</v>
      </c>
      <c r="I61" s="19">
        <f t="shared" ref="I61" si="24">SUM(I52:I60)</f>
        <v>95.59</v>
      </c>
      <c r="J61" s="19">
        <f t="shared" ref="J61:L61" si="25">SUM(J52:J60)</f>
        <v>703.35</v>
      </c>
      <c r="K61" s="25"/>
      <c r="L61" s="19">
        <f t="shared" si="25"/>
        <v>62.449999999999996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840</v>
      </c>
      <c r="G62" s="32">
        <f t="shared" ref="G62" si="26">G51+G61</f>
        <v>24.9</v>
      </c>
      <c r="H62" s="32">
        <f t="shared" ref="H62" si="27">H51+H61</f>
        <v>23.069999999999997</v>
      </c>
      <c r="I62" s="32">
        <f t="shared" ref="I62" si="28">I51+I61</f>
        <v>95.59</v>
      </c>
      <c r="J62" s="32">
        <f t="shared" ref="J62:L62" si="29">J51+J61</f>
        <v>703.35</v>
      </c>
      <c r="K62" s="32"/>
      <c r="L62" s="32">
        <f t="shared" si="29"/>
        <v>62.449999999999996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0.81</v>
      </c>
      <c r="H71" s="43">
        <v>3.65</v>
      </c>
      <c r="I71" s="43">
        <v>4.72</v>
      </c>
      <c r="J71" s="43">
        <v>53.91</v>
      </c>
      <c r="K71" s="44">
        <v>29</v>
      </c>
      <c r="L71" s="43">
        <v>2.23</v>
      </c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205</v>
      </c>
      <c r="G72" s="43">
        <v>1.5</v>
      </c>
      <c r="H72" s="43">
        <v>4.9400000000000004</v>
      </c>
      <c r="I72" s="43">
        <v>6.49</v>
      </c>
      <c r="J72" s="43">
        <v>79.760000000000005</v>
      </c>
      <c r="K72" s="44">
        <v>45</v>
      </c>
      <c r="L72" s="43">
        <v>4.08</v>
      </c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120</v>
      </c>
      <c r="G73" s="43">
        <v>11.45</v>
      </c>
      <c r="H73" s="43">
        <v>11.45</v>
      </c>
      <c r="I73" s="43">
        <v>13.81</v>
      </c>
      <c r="J73" s="43">
        <v>198.72</v>
      </c>
      <c r="K73" s="44">
        <v>8</v>
      </c>
      <c r="L73" s="43">
        <v>42.4</v>
      </c>
    </row>
    <row r="74" spans="1:12" ht="15">
      <c r="A74" s="23"/>
      <c r="B74" s="15"/>
      <c r="C74" s="11"/>
      <c r="D74" s="7" t="s">
        <v>29</v>
      </c>
      <c r="E74" s="42" t="s">
        <v>44</v>
      </c>
      <c r="F74" s="43">
        <v>200</v>
      </c>
      <c r="G74" s="43">
        <v>7.19</v>
      </c>
      <c r="H74" s="43">
        <v>6.24</v>
      </c>
      <c r="I74" s="43">
        <v>43.19</v>
      </c>
      <c r="J74" s="43">
        <v>262.49</v>
      </c>
      <c r="K74" s="44">
        <v>71</v>
      </c>
      <c r="L74" s="43">
        <v>7.52</v>
      </c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0.34</v>
      </c>
      <c r="H75" s="43">
        <v>0</v>
      </c>
      <c r="I75" s="43">
        <v>23.65</v>
      </c>
      <c r="J75" s="43">
        <v>92.81</v>
      </c>
      <c r="K75" s="44">
        <v>55</v>
      </c>
      <c r="L75" s="43">
        <v>5.65</v>
      </c>
    </row>
    <row r="76" spans="1:12" ht="15">
      <c r="A76" s="23"/>
      <c r="B76" s="15"/>
      <c r="C76" s="11"/>
      <c r="D76" s="7" t="s">
        <v>31</v>
      </c>
      <c r="E76" s="42" t="s">
        <v>62</v>
      </c>
      <c r="F76" s="43">
        <v>40</v>
      </c>
      <c r="G76" s="43">
        <v>2.92</v>
      </c>
      <c r="H76" s="43">
        <v>0.52</v>
      </c>
      <c r="I76" s="43">
        <v>14.2</v>
      </c>
      <c r="J76" s="43">
        <v>75.599999999999994</v>
      </c>
      <c r="K76" s="44">
        <v>71</v>
      </c>
      <c r="L76" s="43">
        <v>2.36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4">SUM(G71:G79)</f>
        <v>24.21</v>
      </c>
      <c r="H80" s="19">
        <f t="shared" ref="H80" si="35">SUM(H71:H79)</f>
        <v>26.8</v>
      </c>
      <c r="I80" s="19">
        <f t="shared" ref="I80" si="36">SUM(I71:I79)</f>
        <v>106.06000000000002</v>
      </c>
      <c r="J80" s="19">
        <f t="shared" ref="J80:L80" si="37">SUM(J71:J79)</f>
        <v>763.29000000000008</v>
      </c>
      <c r="K80" s="25"/>
      <c r="L80" s="19">
        <f t="shared" si="37"/>
        <v>64.240000000000009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825</v>
      </c>
      <c r="G81" s="32">
        <f t="shared" ref="G81" si="38">G70+G80</f>
        <v>24.21</v>
      </c>
      <c r="H81" s="32">
        <f t="shared" ref="H81" si="39">H70+H80</f>
        <v>26.8</v>
      </c>
      <c r="I81" s="32">
        <f t="shared" ref="I81" si="40">I70+I80</f>
        <v>106.06000000000002</v>
      </c>
      <c r="J81" s="32">
        <f t="shared" ref="J81:L81" si="41">J70+J80</f>
        <v>763.29000000000008</v>
      </c>
      <c r="K81" s="32"/>
      <c r="L81" s="32">
        <f t="shared" si="41"/>
        <v>64.240000000000009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47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4.29</v>
      </c>
    </row>
    <row r="91" spans="1:12" ht="15">
      <c r="A91" s="23"/>
      <c r="B91" s="15"/>
      <c r="C91" s="11"/>
      <c r="D91" s="7" t="s">
        <v>27</v>
      </c>
      <c r="E91" s="42" t="s">
        <v>63</v>
      </c>
      <c r="F91" s="43">
        <v>205</v>
      </c>
      <c r="G91" s="43">
        <v>1.81</v>
      </c>
      <c r="H91" s="43">
        <v>5.03</v>
      </c>
      <c r="I91" s="43">
        <v>13.57</v>
      </c>
      <c r="J91" s="43">
        <v>109.28</v>
      </c>
      <c r="K91" s="44">
        <v>49</v>
      </c>
      <c r="L91" s="43">
        <v>5.51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62</v>
      </c>
      <c r="L92" s="43">
        <v>40.54</v>
      </c>
    </row>
    <row r="93" spans="1:12" ht="15">
      <c r="A93" s="23"/>
      <c r="B93" s="15"/>
      <c r="C93" s="11"/>
      <c r="D93" s="7" t="s">
        <v>29</v>
      </c>
      <c r="E93" s="42" t="s">
        <v>65</v>
      </c>
      <c r="F93" s="43">
        <v>200</v>
      </c>
      <c r="G93" s="43">
        <v>3.89</v>
      </c>
      <c r="H93" s="43">
        <v>6.31</v>
      </c>
      <c r="I93" s="43">
        <v>29.63</v>
      </c>
      <c r="J93" s="43">
        <v>193.25</v>
      </c>
      <c r="K93" s="44">
        <v>16</v>
      </c>
      <c r="L93" s="43">
        <v>10.59</v>
      </c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0.16</v>
      </c>
      <c r="H94" s="43">
        <v>0.61</v>
      </c>
      <c r="I94" s="43">
        <v>27.87</v>
      </c>
      <c r="J94" s="43">
        <v>106.96</v>
      </c>
      <c r="K94" s="44">
        <v>21</v>
      </c>
      <c r="L94" s="43">
        <v>5.45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2.72</v>
      </c>
      <c r="H96" s="43">
        <v>0.52</v>
      </c>
      <c r="I96" s="43">
        <v>16.28</v>
      </c>
      <c r="J96" s="43">
        <v>98</v>
      </c>
      <c r="K96" s="44">
        <v>51</v>
      </c>
      <c r="L96" s="43">
        <v>2.42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23.8</v>
      </c>
      <c r="H99" s="19">
        <f t="shared" ref="H99" si="47">SUM(H90:H98)</f>
        <v>38.520000000000003</v>
      </c>
      <c r="I99" s="19">
        <f t="shared" ref="I99" si="48">SUM(I90:I98)</f>
        <v>94.41</v>
      </c>
      <c r="J99" s="19">
        <f t="shared" ref="J99:L99" si="49">SUM(J90:J98)</f>
        <v>695.69</v>
      </c>
      <c r="K99" s="25"/>
      <c r="L99" s="19">
        <f t="shared" si="49"/>
        <v>68.800000000000011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805</v>
      </c>
      <c r="G100" s="32">
        <f t="shared" ref="G100" si="50">G89+G99</f>
        <v>23.8</v>
      </c>
      <c r="H100" s="32">
        <f t="shared" ref="H100" si="51">H89+H99</f>
        <v>38.520000000000003</v>
      </c>
      <c r="I100" s="32">
        <f t="shared" ref="I100" si="52">I89+I99</f>
        <v>94.41</v>
      </c>
      <c r="J100" s="32">
        <f t="shared" ref="J100:L100" si="53">J89+J99</f>
        <v>695.69</v>
      </c>
      <c r="K100" s="32"/>
      <c r="L100" s="32">
        <f t="shared" si="53"/>
        <v>68.800000000000011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1</v>
      </c>
      <c r="B109" s="13">
        <v>6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0.89</v>
      </c>
      <c r="H109" s="43">
        <v>3.05</v>
      </c>
      <c r="I109" s="43">
        <v>5.39</v>
      </c>
      <c r="J109" s="43">
        <v>51.64</v>
      </c>
      <c r="K109" s="44">
        <v>39</v>
      </c>
      <c r="L109" s="43">
        <v>2.3199999999999998</v>
      </c>
    </row>
    <row r="110" spans="1:12" ht="1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1.51</v>
      </c>
      <c r="H110" s="43">
        <v>3.98</v>
      </c>
      <c r="I110" s="43">
        <v>11.42</v>
      </c>
      <c r="J110" s="43">
        <v>87.8</v>
      </c>
      <c r="K110" s="44">
        <v>58</v>
      </c>
      <c r="L110" s="43">
        <v>3.34</v>
      </c>
    </row>
    <row r="111" spans="1:12" ht="15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8.39</v>
      </c>
      <c r="H111" s="43">
        <v>9.5399999999999991</v>
      </c>
      <c r="I111" s="43">
        <v>11.54</v>
      </c>
      <c r="J111" s="43">
        <v>161.44</v>
      </c>
      <c r="K111" s="44">
        <v>52</v>
      </c>
      <c r="L111" s="43">
        <v>30.43</v>
      </c>
    </row>
    <row r="112" spans="1:12" ht="15">
      <c r="A112" s="23"/>
      <c r="B112" s="15"/>
      <c r="C112" s="11"/>
      <c r="D112" s="7" t="s">
        <v>29</v>
      </c>
      <c r="E112" s="42" t="s">
        <v>44</v>
      </c>
      <c r="F112" s="43">
        <v>200</v>
      </c>
      <c r="G112" s="43">
        <v>7.19</v>
      </c>
      <c r="H112" s="43">
        <v>6.24</v>
      </c>
      <c r="I112" s="43">
        <v>43.19</v>
      </c>
      <c r="J112" s="43">
        <v>262.49</v>
      </c>
      <c r="K112" s="44">
        <v>71</v>
      </c>
      <c r="L112" s="43">
        <v>7.52</v>
      </c>
    </row>
    <row r="113" spans="1:12" ht="1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0.36</v>
      </c>
      <c r="H113" s="43">
        <v>0</v>
      </c>
      <c r="I113" s="43">
        <v>28.06</v>
      </c>
      <c r="J113" s="43">
        <v>108.83</v>
      </c>
      <c r="K113" s="44">
        <v>7</v>
      </c>
      <c r="L113" s="43">
        <v>4.04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2.72</v>
      </c>
      <c r="H115" s="43">
        <v>0.52</v>
      </c>
      <c r="I115" s="43">
        <v>16.28</v>
      </c>
      <c r="J115" s="43">
        <v>98</v>
      </c>
      <c r="K115" s="44">
        <v>51</v>
      </c>
      <c r="L115" s="43">
        <v>2.42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805</v>
      </c>
      <c r="G118" s="19">
        <f t="shared" ref="G118:J118" si="56">SUM(G109:G117)</f>
        <v>21.06</v>
      </c>
      <c r="H118" s="19">
        <f t="shared" si="56"/>
        <v>23.330000000000002</v>
      </c>
      <c r="I118" s="19">
        <f t="shared" si="56"/>
        <v>115.88</v>
      </c>
      <c r="J118" s="19">
        <f t="shared" si="56"/>
        <v>770.2</v>
      </c>
      <c r="K118" s="25"/>
      <c r="L118" s="19">
        <f t="shared" ref="L118" si="57">SUM(L109:L117)</f>
        <v>50.07</v>
      </c>
    </row>
    <row r="119" spans="1:12" ht="15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805</v>
      </c>
      <c r="G119" s="32">
        <f t="shared" ref="G119" si="58">G108+G118</f>
        <v>21.06</v>
      </c>
      <c r="H119" s="32">
        <f t="shared" ref="H119" si="59">H108+H118</f>
        <v>23.330000000000002</v>
      </c>
      <c r="I119" s="32">
        <f t="shared" ref="I119" si="60">I108+I118</f>
        <v>115.88</v>
      </c>
      <c r="J119" s="32">
        <f t="shared" ref="J119:L119" si="61">J108+J118</f>
        <v>770.2</v>
      </c>
      <c r="K119" s="32"/>
      <c r="L119" s="32">
        <f t="shared" si="61"/>
        <v>50.07</v>
      </c>
    </row>
    <row r="120" spans="1:12" ht="15">
      <c r="A120" s="14">
        <v>2</v>
      </c>
      <c r="B120" s="15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v>1</v>
      </c>
      <c r="C128" s="10" t="s">
        <v>25</v>
      </c>
      <c r="D128" s="7" t="s">
        <v>26</v>
      </c>
      <c r="E128" s="42" t="s">
        <v>71</v>
      </c>
      <c r="F128" s="43">
        <v>60</v>
      </c>
      <c r="G128" s="43">
        <v>12.18</v>
      </c>
      <c r="H128" s="43">
        <v>0.8</v>
      </c>
      <c r="I128" s="43">
        <v>220.4</v>
      </c>
      <c r="J128" s="43">
        <v>908.7</v>
      </c>
      <c r="K128" s="44">
        <v>43</v>
      </c>
      <c r="L128" s="43">
        <v>4.88</v>
      </c>
    </row>
    <row r="129" spans="1:12" ht="15">
      <c r="A129" s="14"/>
      <c r="B129" s="15"/>
      <c r="C129" s="11"/>
      <c r="D129" s="7" t="s">
        <v>27</v>
      </c>
      <c r="E129" s="42" t="s">
        <v>42</v>
      </c>
      <c r="F129" s="43">
        <v>250</v>
      </c>
      <c r="G129" s="43">
        <v>14.82</v>
      </c>
      <c r="H129" s="43">
        <v>3.88</v>
      </c>
      <c r="I129" s="43">
        <v>73.03</v>
      </c>
      <c r="J129" s="43">
        <v>393.96</v>
      </c>
      <c r="K129" s="44">
        <v>87</v>
      </c>
      <c r="L129" s="43">
        <v>2.94</v>
      </c>
    </row>
    <row r="130" spans="1:12" ht="1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4.1100000000000003</v>
      </c>
      <c r="H130" s="43">
        <v>4.2699999999999996</v>
      </c>
      <c r="I130" s="43">
        <v>16.600000000000001</v>
      </c>
      <c r="J130" s="43">
        <v>118.63</v>
      </c>
      <c r="K130" s="44">
        <v>26</v>
      </c>
      <c r="L130" s="43">
        <v>42.4</v>
      </c>
    </row>
    <row r="131" spans="1:12" ht="15">
      <c r="A131" s="14"/>
      <c r="B131" s="15"/>
      <c r="C131" s="11"/>
      <c r="D131" s="7" t="s">
        <v>29</v>
      </c>
      <c r="E131" s="42" t="s">
        <v>73</v>
      </c>
      <c r="F131" s="43">
        <v>120</v>
      </c>
      <c r="G131" s="43">
        <v>11.46</v>
      </c>
      <c r="H131" s="43">
        <v>11.45</v>
      </c>
      <c r="I131" s="43">
        <v>13.81</v>
      </c>
      <c r="J131" s="43">
        <v>198.72</v>
      </c>
      <c r="K131" s="44">
        <v>8</v>
      </c>
      <c r="L131" s="43">
        <v>7.05</v>
      </c>
    </row>
    <row r="132" spans="1:12" ht="1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1.08</v>
      </c>
      <c r="H132" s="43">
        <v>0</v>
      </c>
      <c r="I132" s="43" t="s">
        <v>75</v>
      </c>
      <c r="J132" s="43">
        <v>124.18</v>
      </c>
      <c r="K132" s="44">
        <v>10</v>
      </c>
      <c r="L132" s="43">
        <v>12.75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2.72</v>
      </c>
      <c r="H134" s="43">
        <v>0.52</v>
      </c>
      <c r="I134" s="43">
        <v>16.28</v>
      </c>
      <c r="J134" s="43">
        <v>98</v>
      </c>
      <c r="K134" s="44">
        <v>31</v>
      </c>
      <c r="L134" s="43">
        <v>2.42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46.37</v>
      </c>
      <c r="H137" s="19">
        <f t="shared" si="64"/>
        <v>20.919999999999998</v>
      </c>
      <c r="I137" s="19">
        <f t="shared" si="64"/>
        <v>340.12</v>
      </c>
      <c r="J137" s="19">
        <f t="shared" si="64"/>
        <v>1842.19</v>
      </c>
      <c r="K137" s="25"/>
      <c r="L137" s="19">
        <f t="shared" ref="L137" si="65">SUM(L128:L136)</f>
        <v>72.44</v>
      </c>
    </row>
    <row r="138" spans="1:12" ht="15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870</v>
      </c>
      <c r="G138" s="32">
        <f t="shared" ref="G138" si="66">G127+G137</f>
        <v>46.37</v>
      </c>
      <c r="H138" s="32">
        <f t="shared" ref="H138" si="67">H127+H137</f>
        <v>20.919999999999998</v>
      </c>
      <c r="I138" s="32">
        <f t="shared" ref="I138" si="68">I127+I137</f>
        <v>340.12</v>
      </c>
      <c r="J138" s="32">
        <f t="shared" ref="J138:L138" si="69">J127+J137</f>
        <v>1842.19</v>
      </c>
      <c r="K138" s="32"/>
      <c r="L138" s="32">
        <f t="shared" si="69"/>
        <v>72.44</v>
      </c>
    </row>
    <row r="139" spans="1:12" ht="15">
      <c r="A139" s="20">
        <v>2</v>
      </c>
      <c r="B139" s="21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 t="s">
        <v>47</v>
      </c>
      <c r="F147" s="43">
        <v>60</v>
      </c>
      <c r="G147" s="43">
        <v>0.8</v>
      </c>
      <c r="H147" s="43">
        <v>6.06</v>
      </c>
      <c r="I147" s="43">
        <v>4.1100000000000003</v>
      </c>
      <c r="J147" s="43">
        <v>74.599999999999994</v>
      </c>
      <c r="K147" s="44">
        <v>35</v>
      </c>
      <c r="L147" s="43">
        <v>4.29</v>
      </c>
    </row>
    <row r="148" spans="1:12" ht="15">
      <c r="A148" s="23"/>
      <c r="B148" s="15"/>
      <c r="C148" s="11"/>
      <c r="D148" s="7" t="s">
        <v>27</v>
      </c>
      <c r="E148" s="42" t="s">
        <v>48</v>
      </c>
      <c r="F148" s="43">
        <v>205</v>
      </c>
      <c r="G148" s="43">
        <v>1.57</v>
      </c>
      <c r="H148" s="43">
        <v>4.87</v>
      </c>
      <c r="I148" s="43">
        <v>10.71</v>
      </c>
      <c r="J148" s="43">
        <v>90.04</v>
      </c>
      <c r="K148" s="44">
        <v>42</v>
      </c>
      <c r="L148" s="43">
        <v>5.58</v>
      </c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100</v>
      </c>
      <c r="G149" s="43">
        <v>9.81</v>
      </c>
      <c r="H149" s="43">
        <v>10.41</v>
      </c>
      <c r="I149" s="43">
        <v>10.83</v>
      </c>
      <c r="J149" s="43">
        <v>110.05</v>
      </c>
      <c r="K149" s="44">
        <v>1</v>
      </c>
      <c r="L149" s="43">
        <v>25.57</v>
      </c>
    </row>
    <row r="150" spans="1:12" ht="15">
      <c r="A150" s="23"/>
      <c r="B150" s="15"/>
      <c r="C150" s="11"/>
      <c r="D150" s="7" t="s">
        <v>29</v>
      </c>
      <c r="E150" s="42" t="s">
        <v>77</v>
      </c>
      <c r="F150" s="43">
        <v>200</v>
      </c>
      <c r="G150" s="43">
        <v>4.91</v>
      </c>
      <c r="H150" s="43">
        <v>8.14</v>
      </c>
      <c r="I150" s="43">
        <v>47.83</v>
      </c>
      <c r="J150" s="43">
        <v>255.9</v>
      </c>
      <c r="K150" s="44">
        <v>44</v>
      </c>
      <c r="L150" s="43">
        <v>14.46</v>
      </c>
    </row>
    <row r="151" spans="1:12" ht="1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0.56999999999999995</v>
      </c>
      <c r="H151" s="43">
        <v>0</v>
      </c>
      <c r="I151" s="43">
        <v>32.21</v>
      </c>
      <c r="J151" s="43">
        <v>126.05</v>
      </c>
      <c r="K151" s="44">
        <v>30</v>
      </c>
      <c r="L151" s="43">
        <v>5.18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2.72</v>
      </c>
      <c r="H153" s="43">
        <v>0.52</v>
      </c>
      <c r="I153" s="43">
        <v>16.28</v>
      </c>
      <c r="J153" s="43">
        <v>98</v>
      </c>
      <c r="K153" s="44">
        <v>51</v>
      </c>
      <c r="L153" s="43">
        <v>2.42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20.38</v>
      </c>
      <c r="H156" s="19">
        <f t="shared" si="72"/>
        <v>30</v>
      </c>
      <c r="I156" s="19">
        <f t="shared" si="72"/>
        <v>121.97</v>
      </c>
      <c r="J156" s="19">
        <f t="shared" si="72"/>
        <v>754.64</v>
      </c>
      <c r="K156" s="25"/>
      <c r="L156" s="19">
        <f t="shared" ref="L156" si="73">SUM(L147:L155)</f>
        <v>57.5</v>
      </c>
    </row>
    <row r="157" spans="1:12" ht="15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805</v>
      </c>
      <c r="G157" s="32">
        <f t="shared" ref="G157" si="74">G146+G156</f>
        <v>20.38</v>
      </c>
      <c r="H157" s="32">
        <f t="shared" ref="H157" si="75">H146+H156</f>
        <v>30</v>
      </c>
      <c r="I157" s="32">
        <f t="shared" ref="I157" si="76">I146+I156</f>
        <v>121.97</v>
      </c>
      <c r="J157" s="32">
        <f t="shared" ref="J157:L157" si="77">J146+J156</f>
        <v>754.64</v>
      </c>
      <c r="K157" s="32"/>
      <c r="L157" s="32">
        <f t="shared" si="77"/>
        <v>57.5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 t="s">
        <v>52</v>
      </c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79</v>
      </c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80</v>
      </c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55</v>
      </c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61</v>
      </c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46</v>
      </c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25.792499999999997</v>
      </c>
      <c r="H196" s="34">
        <f t="shared" si="94"/>
        <v>26.678749999999997</v>
      </c>
      <c r="I196" s="34">
        <f t="shared" si="94"/>
        <v>136.12375</v>
      </c>
      <c r="J196" s="34">
        <f t="shared" si="94"/>
        <v>882.53875000000005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61.147500000000001</v>
      </c>
    </row>
    <row r="197" spans="1:12" ht="15">
      <c r="A197" s="20">
        <v>2</v>
      </c>
      <c r="B197" s="21">
        <v>5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 t="shared" ref="G204:J204" si="96">SUM(G197:G203)</f>
        <v>0</v>
      </c>
      <c r="H204" s="19">
        <f t="shared" si="96"/>
        <v>0</v>
      </c>
      <c r="I204" s="19">
        <f t="shared" si="96"/>
        <v>0</v>
      </c>
      <c r="J204" s="19">
        <f t="shared" si="96"/>
        <v>0</v>
      </c>
      <c r="K204" s="25"/>
      <c r="L204" s="19">
        <f t="shared" ref="L204" si="97">SUM(L197:L203)</f>
        <v>0</v>
      </c>
    </row>
    <row r="205" spans="1:12" ht="15">
      <c r="A205" s="26">
        <f>A197</f>
        <v>2</v>
      </c>
      <c r="B205" s="13">
        <f>B197</f>
        <v>5</v>
      </c>
      <c r="C205" s="10" t="s">
        <v>25</v>
      </c>
      <c r="D205" s="7" t="s">
        <v>26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27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28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30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31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32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.75" thickBot="1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98">SUM(G205:G213)</f>
        <v>0</v>
      </c>
      <c r="H214" s="19">
        <f t="shared" si="98"/>
        <v>0</v>
      </c>
      <c r="I214" s="19">
        <f t="shared" si="98"/>
        <v>0</v>
      </c>
      <c r="J214" s="19">
        <f t="shared" si="98"/>
        <v>0</v>
      </c>
      <c r="K214" s="25"/>
      <c r="L214" s="19">
        <f t="shared" ref="L214" si="99">SUM(L205:L213)</f>
        <v>0</v>
      </c>
    </row>
    <row r="215" spans="1:12" ht="1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0</v>
      </c>
      <c r="K222" s="25"/>
      <c r="L222" s="19">
        <f t="shared" ref="L222" si="101">SUM(L215:L221)</f>
        <v>0</v>
      </c>
    </row>
    <row r="223" spans="1:12" ht="1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Кудряшова</cp:lastModifiedBy>
  <dcterms:created xsi:type="dcterms:W3CDTF">2022-05-16T14:23:56Z</dcterms:created>
  <dcterms:modified xsi:type="dcterms:W3CDTF">2023-11-02T16:14:00Z</dcterms:modified>
</cp:coreProperties>
</file>