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ШКОЛА8\2023-2024\ВсОШ\ШЭ\Протоколы\"/>
    </mc:Choice>
  </mc:AlternateContent>
  <bookViews>
    <workbookView xWindow="0" yWindow="0" windowWidth="28800" windowHeight="12330"/>
  </bookViews>
  <sheets>
    <sheet name="7 класс" sheetId="1" r:id="rId1"/>
    <sheet name="9 класс" sheetId="3" r:id="rId2"/>
    <sheet name="10-11 класс" sheetId="2" r:id="rId3"/>
  </sheets>
  <calcPr calcId="162913"/>
</workbook>
</file>

<file path=xl/calcChain.xml><?xml version="1.0" encoding="utf-8"?>
<calcChain xmlns="http://schemas.openxmlformats.org/spreadsheetml/2006/main">
  <c r="W10" i="2" l="1"/>
  <c r="X10" i="2" s="1"/>
  <c r="W11" i="2"/>
  <c r="X11" i="2" s="1"/>
  <c r="W17" i="2"/>
  <c r="X17" i="2" s="1"/>
  <c r="T12" i="1"/>
  <c r="T11" i="1"/>
  <c r="U11" i="1" s="1"/>
  <c r="T10" i="1"/>
  <c r="U10" i="1" s="1"/>
  <c r="W11" i="3"/>
  <c r="W13" i="3"/>
  <c r="W16" i="3"/>
  <c r="W14" i="3"/>
  <c r="W15" i="3"/>
  <c r="W10" i="3"/>
  <c r="W12" i="3"/>
  <c r="W16" i="2"/>
  <c r="X16" i="2" s="1"/>
  <c r="W15" i="2"/>
  <c r="X15" i="2" s="1"/>
  <c r="W12" i="2"/>
  <c r="X12" i="2" s="1"/>
  <c r="W14" i="2"/>
  <c r="X14" i="2" s="1"/>
  <c r="W13" i="2"/>
  <c r="X13" i="2" s="1"/>
  <c r="N11" i="3"/>
  <c r="N13" i="3"/>
  <c r="N16" i="3"/>
  <c r="X16" i="3" s="1"/>
  <c r="N14" i="3"/>
  <c r="N15" i="3"/>
  <c r="N10" i="3"/>
  <c r="N12" i="3"/>
  <c r="X12" i="3" s="1"/>
  <c r="X13" i="3" l="1"/>
  <c r="X10" i="3"/>
  <c r="X11" i="3"/>
  <c r="X15" i="3"/>
  <c r="X14" i="3"/>
</calcChain>
</file>

<file path=xl/sharedStrings.xml><?xml version="1.0" encoding="utf-8"?>
<sst xmlns="http://schemas.openxmlformats.org/spreadsheetml/2006/main" count="222" uniqueCount="93">
  <si>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</si>
  <si>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</si>
  <si>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</si>
  <si>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</si>
  <si>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</si>
  <si>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</si>
  <si>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</si>
  <si>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</si>
  <si>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</si>
  <si>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</si>
  <si>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</si>
  <si>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Практика  Задание 4</t>
  </si>
  <si>
    <t>Практика  Задание 5</t>
  </si>
  <si>
    <t>Практика  Задание 6</t>
  </si>
  <si>
    <t>г.Канаш</t>
  </si>
  <si>
    <t>победитель</t>
  </si>
  <si>
    <t>участник</t>
  </si>
  <si>
    <t>Баллы за теорию</t>
  </si>
  <si>
    <t>Практика  Задание 3</t>
  </si>
  <si>
    <t>Этап 2</t>
  </si>
  <si>
    <t>Этап 3</t>
  </si>
  <si>
    <t>Этап 4</t>
  </si>
  <si>
    <t>Практика  Задание 1</t>
  </si>
  <si>
    <t>Практика  Задание 2</t>
  </si>
  <si>
    <t>Этап 1 Тест</t>
  </si>
  <si>
    <t>Тестирование</t>
  </si>
  <si>
    <t>Задание 1</t>
  </si>
  <si>
    <t>Задание 2</t>
  </si>
  <si>
    <t>Задание 3</t>
  </si>
  <si>
    <t>Задание 4</t>
  </si>
  <si>
    <t>Баллы за практику</t>
  </si>
  <si>
    <t>призер</t>
  </si>
  <si>
    <t>Протокол муниципального этапа всероссийской олимпиады школьников по ОБЖ   5-7 класс</t>
  </si>
  <si>
    <r>
      <t>Протокол муниципального этапа всероссийской олимпиады школьников по ОБЖ  в 2023-2024 уч.г.,</t>
    </r>
    <r>
      <rPr>
        <b/>
        <sz val="10"/>
        <color indexed="10"/>
        <rFont val="Arial"/>
        <family val="2"/>
        <charset val="204"/>
      </rPr>
      <t xml:space="preserve"> 9 </t>
    </r>
    <r>
      <rPr>
        <b/>
        <sz val="10"/>
        <rFont val="Arial"/>
        <family val="2"/>
        <charset val="204"/>
      </rPr>
      <t>класс</t>
    </r>
  </si>
  <si>
    <t>Васильев Иван Александрович</t>
  </si>
  <si>
    <t>Васильев Дмитрий Владимирович</t>
  </si>
  <si>
    <t>Александров Антон Александрович</t>
  </si>
  <si>
    <t xml:space="preserve">Фёдоров Савелич Петрович </t>
  </si>
  <si>
    <t xml:space="preserve">Иванов Артём Сергеевич </t>
  </si>
  <si>
    <t>Тагирова Рената Фергатевна</t>
  </si>
  <si>
    <t>Гаврилова Дарья Альбертовна</t>
  </si>
  <si>
    <t>Яковлева Софья Викетьевна</t>
  </si>
  <si>
    <t>Чернова Татьяна Сергеевна</t>
  </si>
  <si>
    <t>Боброва Аделия Денисовна</t>
  </si>
  <si>
    <r>
      <t>Протокол муниципального этапа всероссийской олимпиады школьников по ОБЖ  в 2023-2024 уч.г.,10-11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</si>
  <si>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t xml:space="preserve">Зиньков Олег Александрович </t>
  </si>
  <si>
    <t>Филипова Анна Евгеньевна</t>
  </si>
  <si>
    <t>Дмитриева Анна Станиславовна</t>
  </si>
  <si>
    <t xml:space="preserve">Капитонов Георгий Алексеевич </t>
  </si>
  <si>
    <t>Саитмамедова Динара Бахтияровна</t>
  </si>
  <si>
    <t>Козлов Михаил Александрович</t>
  </si>
  <si>
    <t>Задание 6</t>
  </si>
  <si>
    <t>Задание 7</t>
  </si>
  <si>
    <t>Задание 8</t>
  </si>
  <si>
    <t>Мироваев Илья Сергеевич</t>
  </si>
  <si>
    <t>Практика  Задание 8</t>
  </si>
  <si>
    <t>Задание 5</t>
  </si>
  <si>
    <t>призёр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</si>
  <si>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7</t>
    </r>
  </si>
  <si>
    <r>
      <t>Место проведения: г.Канаш "Средняя общеобразовательная школа № 8" г Канаш</t>
    </r>
    <r>
      <rPr>
        <b/>
        <i/>
        <sz val="10"/>
        <rFont val="Arial"/>
        <family val="2"/>
        <charset val="204"/>
      </rPr>
      <t xml:space="preserve"> Чувашской Республики</t>
    </r>
  </si>
  <si>
    <t>Председатель жюри: Максимов Борис Иванович, директор МБОУ "Средняя общеобразовательная школа №8" г. Канаш</t>
  </si>
  <si>
    <r>
      <t>Члены жюри: Кондратьев С.А.</t>
    </r>
    <r>
      <rPr>
        <b/>
        <i/>
        <sz val="10"/>
        <rFont val="Arial"/>
        <family val="2"/>
        <charset val="204"/>
      </rPr>
      <t>, учитель  Ф.К.,Васильева А. Б., Матвеева Н. Г., Федоров К. О.</t>
    </r>
  </si>
  <si>
    <t xml:space="preserve">Председатель жюри: </t>
  </si>
  <si>
    <t>Максимов Б. И.</t>
  </si>
  <si>
    <t xml:space="preserve">Члены жюри: </t>
  </si>
  <si>
    <t>Кондратьев С. А.</t>
  </si>
  <si>
    <t>Матвеева Н. Г.</t>
  </si>
  <si>
    <t>Федоров К. О.</t>
  </si>
  <si>
    <t>Кондратьев Сергей Александрович</t>
  </si>
  <si>
    <t>О-1-1</t>
  </si>
  <si>
    <t>О-1-2</t>
  </si>
  <si>
    <t>О-1-3</t>
  </si>
  <si>
    <t>Васильева А. Б.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</si>
  <si>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3</t>
    </r>
  </si>
  <si>
    <r>
      <t>Дата проведения: 27</t>
    </r>
    <r>
      <rPr>
        <b/>
        <i/>
        <sz val="10"/>
        <rFont val="Arial"/>
        <family val="2"/>
        <charset val="204"/>
      </rPr>
      <t>.10.2023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</si>
  <si>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8</t>
    </r>
  </si>
  <si>
    <t>Николаева Алиса Алексеевна</t>
  </si>
  <si>
    <t>О-3-2</t>
  </si>
  <si>
    <t>О-3-1</t>
  </si>
  <si>
    <t>О-3-5</t>
  </si>
  <si>
    <t>О-3-4</t>
  </si>
  <si>
    <t>О-3-3</t>
  </si>
  <si>
    <t>О-3-6</t>
  </si>
  <si>
    <t>О-3-7</t>
  </si>
  <si>
    <t>О-3-8</t>
  </si>
  <si>
    <t>МБОУ "Средняя общеобразовательная школа №8" г.Канаш</t>
  </si>
  <si>
    <t>О-2-1</t>
  </si>
  <si>
    <t>О-2-2</t>
  </si>
  <si>
    <t>О-2-3</t>
  </si>
  <si>
    <t>О-2-4</t>
  </si>
  <si>
    <t>О-2-5</t>
  </si>
  <si>
    <t>О-2-6</t>
  </si>
  <si>
    <t>О-2-7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</si>
</sst>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2" fillId="2" borderId="0" applyNumberFormat="0" applyBorder="0" applyAlignment="0" applyProtection="0"/>
    <xf numFmtId="0" fontId="1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/>
    <xf numFmtId="0" fontId="21" fillId="0" borderId="10" xfId="298" applyFont="1" applyBorder="1" applyAlignment="1">
      <alignment horizontal="center" vertical="top" wrapText="1"/>
    </xf>
    <xf numFmtId="0" fontId="21" fillId="0" borderId="11" xfId="298" applyFont="1" applyBorder="1" applyAlignment="1">
      <alignment horizontal="center" vertical="top" wrapText="1"/>
    </xf>
    <xf numFmtId="0" fontId="21" fillId="0" borderId="11" xfId="298" applyFont="1" applyFill="1" applyBorder="1" applyAlignment="1">
      <alignment horizontal="center" vertical="top" wrapText="1"/>
    </xf>
    <xf numFmtId="0" fontId="21" fillId="0" borderId="11" xfId="342" applyFont="1" applyFill="1" applyBorder="1" applyAlignment="1">
      <alignment horizontal="center" vertical="top" wrapText="1"/>
    </xf>
    <xf numFmtId="0" fontId="21" fillId="0" borderId="12" xfId="342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/>
    <xf numFmtId="1" fontId="0" fillId="0" borderId="0" xfId="0" applyNumberFormat="1" applyAlignment="1"/>
    <xf numFmtId="0" fontId="22" fillId="0" borderId="0" xfId="255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22" fillId="0" borderId="0" xfId="255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/>
    </xf>
    <xf numFmtId="0" fontId="26" fillId="0" borderId="0" xfId="0" applyFont="1"/>
    <xf numFmtId="0" fontId="21" fillId="0" borderId="0" xfId="1" applyFont="1" applyAlignment="1">
      <alignment horizontal="left"/>
    </xf>
    <xf numFmtId="0" fontId="21" fillId="0" borderId="0" xfId="1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21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13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0" fillId="0" borderId="14" xfId="0" applyBorder="1"/>
    <xf numFmtId="0" fontId="21" fillId="0" borderId="16" xfId="298" applyFont="1" applyBorder="1" applyAlignment="1">
      <alignment horizontal="center" vertical="top" wrapText="1"/>
    </xf>
    <xf numFmtId="0" fontId="21" fillId="0" borderId="17" xfId="298" applyFont="1" applyBorder="1" applyAlignment="1">
      <alignment horizontal="center" vertical="top" wrapText="1"/>
    </xf>
    <xf numFmtId="0" fontId="21" fillId="0" borderId="17" xfId="298" applyFont="1" applyFill="1" applyBorder="1" applyAlignment="1">
      <alignment horizontal="center" vertical="top" wrapText="1"/>
    </xf>
    <xf numFmtId="0" fontId="21" fillId="0" borderId="17" xfId="342" applyFont="1" applyFill="1" applyBorder="1" applyAlignment="1">
      <alignment horizontal="center" vertical="top" wrapText="1"/>
    </xf>
    <xf numFmtId="0" fontId="21" fillId="0" borderId="18" xfId="342" applyFont="1" applyBorder="1" applyAlignment="1">
      <alignment horizontal="center" vertical="top" wrapText="1"/>
    </xf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9" xfId="0" applyBorder="1"/>
    <xf numFmtId="0" fontId="0" fillId="0" borderId="19" xfId="0" applyBorder="1" applyAlignment="1">
      <alignment wrapText="1"/>
    </xf>
    <xf numFmtId="0" fontId="0" fillId="0" borderId="15" xfId="0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24" fillId="0" borderId="15" xfId="0" applyFont="1" applyBorder="1"/>
  </cellXfs>
  <cellStyles count="390">
    <cellStyle name="20% - Акцент1 10" xfId="341"/>
    <cellStyle name="20% - Акцент1 2" xfId="2"/>
    <cellStyle name="20% - Акцент1 3" xfId="47"/>
    <cellStyle name="20% - Акцент1 4" xfId="90"/>
    <cellStyle name="20% - Акцент1 5" xfId="133"/>
    <cellStyle name="20% - Акцент1 6" xfId="176"/>
    <cellStyle name="20% - Акцент1 7" xfId="219"/>
    <cellStyle name="20% - Акцент1 8" xfId="262"/>
    <cellStyle name="20% - Акцент1 9" xfId="305"/>
    <cellStyle name="20% - Акцент2 10" xfId="349"/>
    <cellStyle name="20% - Акцент2 2" xfId="3"/>
    <cellStyle name="20% - Акцент2 3" xfId="48"/>
    <cellStyle name="20% - Акцент2 4" xfId="91"/>
    <cellStyle name="20% - Акцент2 5" xfId="134"/>
    <cellStyle name="20% - Акцент2 6" xfId="177"/>
    <cellStyle name="20% - Акцент2 7" xfId="220"/>
    <cellStyle name="20% - Акцент2 8" xfId="263"/>
    <cellStyle name="20% - Акцент2 9" xfId="306"/>
    <cellStyle name="20% - Акцент3 10" xfId="350"/>
    <cellStyle name="20% - Акцент3 2" xfId="4"/>
    <cellStyle name="20% - Акцент3 3" xfId="49"/>
    <cellStyle name="20% - Акцент3 4" xfId="92"/>
    <cellStyle name="20% - Акцент3 5" xfId="135"/>
    <cellStyle name="20% - Акцент3 6" xfId="178"/>
    <cellStyle name="20% - Акцент3 7" xfId="221"/>
    <cellStyle name="20% - Акцент3 8" xfId="264"/>
    <cellStyle name="20% - Акцент3 9" xfId="307"/>
    <cellStyle name="20% - Акцент4 10" xfId="351"/>
    <cellStyle name="20% - Акцент4 2" xfId="5"/>
    <cellStyle name="20% - Акцент4 3" xfId="50"/>
    <cellStyle name="20% - Акцент4 4" xfId="93"/>
    <cellStyle name="20% - Акцент4 5" xfId="136"/>
    <cellStyle name="20% - Акцент4 6" xfId="179"/>
    <cellStyle name="20% - Акцент4 7" xfId="222"/>
    <cellStyle name="20% - Акцент4 8" xfId="265"/>
    <cellStyle name="20% - Акцент4 9" xfId="308"/>
    <cellStyle name="20% - Акцент5 10" xfId="352"/>
    <cellStyle name="20% - Акцент5 2" xfId="6"/>
    <cellStyle name="20% - Акцент5 3" xfId="51"/>
    <cellStyle name="20% - Акцент5 4" xfId="94"/>
    <cellStyle name="20% - Акцент5 5" xfId="137"/>
    <cellStyle name="20% - Акцент5 6" xfId="180"/>
    <cellStyle name="20% - Акцент5 7" xfId="223"/>
    <cellStyle name="20% - Акцент5 8" xfId="266"/>
    <cellStyle name="20% - Акцент5 9" xfId="309"/>
    <cellStyle name="20% - Акцент6 10" xfId="353"/>
    <cellStyle name="20% - Акцент6 2" xfId="7"/>
    <cellStyle name="20% - Акцент6 3" xfId="52"/>
    <cellStyle name="20% - Акцент6 4" xfId="95"/>
    <cellStyle name="20% - Акцент6 5" xfId="138"/>
    <cellStyle name="20% - Акцент6 6" xfId="181"/>
    <cellStyle name="20% - Акцент6 7" xfId="224"/>
    <cellStyle name="20% - Акцент6 8" xfId="267"/>
    <cellStyle name="20% - Акцент6 9" xfId="310"/>
    <cellStyle name="40% - Акцент1 10" xfId="354"/>
    <cellStyle name="40% - Акцент1 2" xfId="8"/>
    <cellStyle name="40% - Акцент1 3" xfId="53"/>
    <cellStyle name="40% - Акцент1 4" xfId="96"/>
    <cellStyle name="40% - Акцент1 5" xfId="139"/>
    <cellStyle name="40% - Акцент1 6" xfId="182"/>
    <cellStyle name="40% - Акцент1 7" xfId="225"/>
    <cellStyle name="40% - Акцент1 8" xfId="268"/>
    <cellStyle name="40% - Акцент1 9" xfId="311"/>
    <cellStyle name="40% - Акцент2 10" xfId="355"/>
    <cellStyle name="40% - Акцент2 2" xfId="9"/>
    <cellStyle name="40% - Акцент2 3" xfId="54"/>
    <cellStyle name="40% - Акцент2 4" xfId="97"/>
    <cellStyle name="40% - Акцент2 5" xfId="140"/>
    <cellStyle name="40% - Акцент2 6" xfId="183"/>
    <cellStyle name="40% - Акцент2 7" xfId="226"/>
    <cellStyle name="40% - Акцент2 8" xfId="269"/>
    <cellStyle name="40% - Акцент2 9" xfId="312"/>
    <cellStyle name="40% - Акцент3 10" xfId="356"/>
    <cellStyle name="40% - Акцент3 2" xfId="10"/>
    <cellStyle name="40% - Акцент3 3" xfId="55"/>
    <cellStyle name="40% - Акцент3 4" xfId="98"/>
    <cellStyle name="40% - Акцент3 5" xfId="141"/>
    <cellStyle name="40% - Акцент3 6" xfId="184"/>
    <cellStyle name="40% - Акцент3 7" xfId="227"/>
    <cellStyle name="40% - Акцент3 8" xfId="270"/>
    <cellStyle name="40% - Акцент3 9" xfId="313"/>
    <cellStyle name="40% - Акцент4 10" xfId="357"/>
    <cellStyle name="40% - Акцент4 2" xfId="11"/>
    <cellStyle name="40% - Акцент4 3" xfId="56"/>
    <cellStyle name="40% - Акцент4 4" xfId="99"/>
    <cellStyle name="40% - Акцент4 5" xfId="142"/>
    <cellStyle name="40% - Акцент4 6" xfId="185"/>
    <cellStyle name="40% - Акцент4 7" xfId="228"/>
    <cellStyle name="40% - Акцент4 8" xfId="271"/>
    <cellStyle name="40% - Акцент4 9" xfId="314"/>
    <cellStyle name="40% - Акцент5 10" xfId="358"/>
    <cellStyle name="40% - Акцент5 2" xfId="12"/>
    <cellStyle name="40% - Акцент5 3" xfId="57"/>
    <cellStyle name="40% - Акцент5 4" xfId="100"/>
    <cellStyle name="40% - Акцент5 5" xfId="143"/>
    <cellStyle name="40% - Акцент5 6" xfId="186"/>
    <cellStyle name="40% - Акцент5 7" xfId="229"/>
    <cellStyle name="40% - Акцент5 8" xfId="272"/>
    <cellStyle name="40% - Акцент5 9" xfId="315"/>
    <cellStyle name="40% - Акцент6 10" xfId="359"/>
    <cellStyle name="40% - Акцент6 2" xfId="13"/>
    <cellStyle name="40% - Акцент6 3" xfId="58"/>
    <cellStyle name="40% - Акцент6 4" xfId="101"/>
    <cellStyle name="40% - Акцент6 5" xfId="144"/>
    <cellStyle name="40% - Акцент6 6" xfId="187"/>
    <cellStyle name="40% - Акцент6 7" xfId="230"/>
    <cellStyle name="40% - Акцент6 8" xfId="273"/>
    <cellStyle name="40% - Акцент6 9" xfId="316"/>
    <cellStyle name="60% - Акцент1 10" xfId="360"/>
    <cellStyle name="60% - Акцент1 2" xfId="14"/>
    <cellStyle name="60% - Акцент1 3" xfId="59"/>
    <cellStyle name="60% - Акцент1 4" xfId="102"/>
    <cellStyle name="60% - Акцент1 5" xfId="145"/>
    <cellStyle name="60% - Акцент1 6" xfId="188"/>
    <cellStyle name="60% - Акцент1 7" xfId="231"/>
    <cellStyle name="60% - Акцент1 8" xfId="274"/>
    <cellStyle name="60% - Акцент1 9" xfId="317"/>
    <cellStyle name="60% - Акцент2 10" xfId="361"/>
    <cellStyle name="60% - Акцент2 2" xfId="15"/>
    <cellStyle name="60% - Акцент2 3" xfId="60"/>
    <cellStyle name="60% - Акцент2 4" xfId="103"/>
    <cellStyle name="60% - Акцент2 5" xfId="146"/>
    <cellStyle name="60% - Акцент2 6" xfId="189"/>
    <cellStyle name="60% - Акцент2 7" xfId="232"/>
    <cellStyle name="60% - Акцент2 8" xfId="275"/>
    <cellStyle name="60% - Акцент2 9" xfId="318"/>
    <cellStyle name="60% - Акцент3 10" xfId="362"/>
    <cellStyle name="60% - Акцент3 2" xfId="16"/>
    <cellStyle name="60% - Акцент3 3" xfId="61"/>
    <cellStyle name="60% - Акцент3 4" xfId="104"/>
    <cellStyle name="60% - Акцент3 5" xfId="147"/>
    <cellStyle name="60% - Акцент3 6" xfId="190"/>
    <cellStyle name="60% - Акцент3 7" xfId="233"/>
    <cellStyle name="60% - Акцент3 8" xfId="276"/>
    <cellStyle name="60% - Акцент3 9" xfId="319"/>
    <cellStyle name="60% - Акцент4 10" xfId="363"/>
    <cellStyle name="60% - Акцент4 2" xfId="17"/>
    <cellStyle name="60% - Акцент4 3" xfId="62"/>
    <cellStyle name="60% - Акцент4 4" xfId="105"/>
    <cellStyle name="60% - Акцент4 5" xfId="148"/>
    <cellStyle name="60% - Акцент4 6" xfId="191"/>
    <cellStyle name="60% - Акцент4 7" xfId="234"/>
    <cellStyle name="60% - Акцент4 8" xfId="277"/>
    <cellStyle name="60% - Акцент4 9" xfId="320"/>
    <cellStyle name="60% - Акцент5 10" xfId="364"/>
    <cellStyle name="60% - Акцент5 2" xfId="18"/>
    <cellStyle name="60% - Акцент5 3" xfId="63"/>
    <cellStyle name="60% - Акцент5 4" xfId="106"/>
    <cellStyle name="60% - Акцент5 5" xfId="149"/>
    <cellStyle name="60% - Акцент5 6" xfId="192"/>
    <cellStyle name="60% - Акцент5 7" xfId="235"/>
    <cellStyle name="60% - Акцент5 8" xfId="278"/>
    <cellStyle name="60% - Акцент5 9" xfId="321"/>
    <cellStyle name="60% - Акцент6 10" xfId="365"/>
    <cellStyle name="60% - Акцент6 2" xfId="19"/>
    <cellStyle name="60% - Акцент6 3" xfId="64"/>
    <cellStyle name="60% - Акцент6 4" xfId="107"/>
    <cellStyle name="60% - Акцент6 5" xfId="150"/>
    <cellStyle name="60% - Акцент6 6" xfId="193"/>
    <cellStyle name="60% - Акцент6 7" xfId="236"/>
    <cellStyle name="60% - Акцент6 8" xfId="279"/>
    <cellStyle name="60% - Акцент6 9" xfId="322"/>
    <cellStyle name="Акцент1 10" xfId="366"/>
    <cellStyle name="Акцент1 2" xfId="20"/>
    <cellStyle name="Акцент1 3" xfId="65"/>
    <cellStyle name="Акцент1 4" xfId="108"/>
    <cellStyle name="Акцент1 5" xfId="151"/>
    <cellStyle name="Акцент1 6" xfId="194"/>
    <cellStyle name="Акцент1 7" xfId="237"/>
    <cellStyle name="Акцент1 8" xfId="280"/>
    <cellStyle name="Акцент1 9" xfId="323"/>
    <cellStyle name="Акцент2 10" xfId="367"/>
    <cellStyle name="Акцент2 2" xfId="21"/>
    <cellStyle name="Акцент2 3" xfId="66"/>
    <cellStyle name="Акцент2 4" xfId="109"/>
    <cellStyle name="Акцент2 5" xfId="152"/>
    <cellStyle name="Акцент2 6" xfId="195"/>
    <cellStyle name="Акцент2 7" xfId="238"/>
    <cellStyle name="Акцент2 8" xfId="281"/>
    <cellStyle name="Акцент2 9" xfId="324"/>
    <cellStyle name="Акцент3 10" xfId="368"/>
    <cellStyle name="Акцент3 2" xfId="22"/>
    <cellStyle name="Акцент3 3" xfId="67"/>
    <cellStyle name="Акцент3 4" xfId="110"/>
    <cellStyle name="Акцент3 5" xfId="153"/>
    <cellStyle name="Акцент3 6" xfId="196"/>
    <cellStyle name="Акцент3 7" xfId="239"/>
    <cellStyle name="Акцент3 8" xfId="282"/>
    <cellStyle name="Акцент3 9" xfId="325"/>
    <cellStyle name="Акцент4 10" xfId="369"/>
    <cellStyle name="Акцент4 2" xfId="23"/>
    <cellStyle name="Акцент4 3" xfId="68"/>
    <cellStyle name="Акцент4 4" xfId="111"/>
    <cellStyle name="Акцент4 5" xfId="154"/>
    <cellStyle name="Акцент4 6" xfId="197"/>
    <cellStyle name="Акцент4 7" xfId="240"/>
    <cellStyle name="Акцент4 8" xfId="283"/>
    <cellStyle name="Акцент4 9" xfId="326"/>
    <cellStyle name="Акцент5 10" xfId="370"/>
    <cellStyle name="Акцент5 2" xfId="24"/>
    <cellStyle name="Акцент5 3" xfId="69"/>
    <cellStyle name="Акцент5 4" xfId="112"/>
    <cellStyle name="Акцент5 5" xfId="155"/>
    <cellStyle name="Акцент5 6" xfId="198"/>
    <cellStyle name="Акцент5 7" xfId="241"/>
    <cellStyle name="Акцент5 8" xfId="284"/>
    <cellStyle name="Акцент5 9" xfId="327"/>
    <cellStyle name="Акцент6 10" xfId="371"/>
    <cellStyle name="Акцент6 2" xfId="25"/>
    <cellStyle name="Акцент6 3" xfId="70"/>
    <cellStyle name="Акцент6 4" xfId="113"/>
    <cellStyle name="Акцент6 5" xfId="156"/>
    <cellStyle name="Акцент6 6" xfId="199"/>
    <cellStyle name="Акцент6 7" xfId="242"/>
    <cellStyle name="Акцент6 8" xfId="285"/>
    <cellStyle name="Акцент6 9" xfId="328"/>
    <cellStyle name="Ввод  10" xfId="372"/>
    <cellStyle name="Ввод  2" xfId="26"/>
    <cellStyle name="Ввод  3" xfId="71"/>
    <cellStyle name="Ввод  4" xfId="114"/>
    <cellStyle name="Ввод  5" xfId="157"/>
    <cellStyle name="Ввод  6" xfId="200"/>
    <cellStyle name="Ввод  7" xfId="243"/>
    <cellStyle name="Ввод  8" xfId="286"/>
    <cellStyle name="Ввод  9" xfId="329"/>
    <cellStyle name="Вывод 10" xfId="373"/>
    <cellStyle name="Вывод 2" xfId="27"/>
    <cellStyle name="Вывод 3" xfId="72"/>
    <cellStyle name="Вывод 4" xfId="115"/>
    <cellStyle name="Вывод 5" xfId="158"/>
    <cellStyle name="Вывод 6" xfId="201"/>
    <cellStyle name="Вывод 7" xfId="244"/>
    <cellStyle name="Вывод 8" xfId="287"/>
    <cellStyle name="Вывод 9" xfId="330"/>
    <cellStyle name="Вычисление 10" xfId="374"/>
    <cellStyle name="Вычисление 2" xfId="28"/>
    <cellStyle name="Вычисление 3" xfId="73"/>
    <cellStyle name="Вычисление 4" xfId="116"/>
    <cellStyle name="Вычисление 5" xfId="159"/>
    <cellStyle name="Вычисление 6" xfId="202"/>
    <cellStyle name="Вычисление 7" xfId="245"/>
    <cellStyle name="Вычисление 8" xfId="288"/>
    <cellStyle name="Вычисление 9" xfId="331"/>
    <cellStyle name="Заголовок 1 10" xfId="375"/>
    <cellStyle name="Заголовок 1 2" xfId="29"/>
    <cellStyle name="Заголовок 1 3" xfId="74"/>
    <cellStyle name="Заголовок 1 4" xfId="117"/>
    <cellStyle name="Заголовок 1 5" xfId="160"/>
    <cellStyle name="Заголовок 1 6" xfId="203"/>
    <cellStyle name="Заголовок 1 7" xfId="246"/>
    <cellStyle name="Заголовок 1 8" xfId="289"/>
    <cellStyle name="Заголовок 1 9" xfId="332"/>
    <cellStyle name="Заголовок 2 10" xfId="376"/>
    <cellStyle name="Заголовок 2 2" xfId="30"/>
    <cellStyle name="Заголовок 2 3" xfId="75"/>
    <cellStyle name="Заголовок 2 4" xfId="118"/>
    <cellStyle name="Заголовок 2 5" xfId="161"/>
    <cellStyle name="Заголовок 2 6" xfId="204"/>
    <cellStyle name="Заголовок 2 7" xfId="247"/>
    <cellStyle name="Заголовок 2 8" xfId="290"/>
    <cellStyle name="Заголовок 2 9" xfId="333"/>
    <cellStyle name="Заголовок 3 10" xfId="377"/>
    <cellStyle name="Заголовок 3 2" xfId="31"/>
    <cellStyle name="Заголовок 3 3" xfId="76"/>
    <cellStyle name="Заголовок 3 4" xfId="119"/>
    <cellStyle name="Заголовок 3 5" xfId="162"/>
    <cellStyle name="Заголовок 3 6" xfId="205"/>
    <cellStyle name="Заголовок 3 7" xfId="248"/>
    <cellStyle name="Заголовок 3 8" xfId="291"/>
    <cellStyle name="Заголовок 3 9" xfId="334"/>
    <cellStyle name="Заголовок 4 10" xfId="378"/>
    <cellStyle name="Заголовок 4 2" xfId="32"/>
    <cellStyle name="Заголовок 4 3" xfId="77"/>
    <cellStyle name="Заголовок 4 4" xfId="120"/>
    <cellStyle name="Заголовок 4 5" xfId="163"/>
    <cellStyle name="Заголовок 4 6" xfId="206"/>
    <cellStyle name="Заголовок 4 7" xfId="249"/>
    <cellStyle name="Заголовок 4 8" xfId="292"/>
    <cellStyle name="Заголовок 4 9" xfId="335"/>
    <cellStyle name="Итог 10" xfId="379"/>
    <cellStyle name="Итог 2" xfId="33"/>
    <cellStyle name="Итог 3" xfId="78"/>
    <cellStyle name="Итог 4" xfId="121"/>
    <cellStyle name="Итог 5" xfId="164"/>
    <cellStyle name="Итог 6" xfId="207"/>
    <cellStyle name="Итог 7" xfId="250"/>
    <cellStyle name="Итог 8" xfId="293"/>
    <cellStyle name="Итог 9" xfId="336"/>
    <cellStyle name="Контрольная ячейка 10" xfId="380"/>
    <cellStyle name="Контрольная ячейка 2" xfId="34"/>
    <cellStyle name="Контрольная ячейка 3" xfId="79"/>
    <cellStyle name="Контрольная ячейка 4" xfId="122"/>
    <cellStyle name="Контрольная ячейка 5" xfId="165"/>
    <cellStyle name="Контрольная ячейка 6" xfId="208"/>
    <cellStyle name="Контрольная ячейка 7" xfId="251"/>
    <cellStyle name="Контрольная ячейка 8" xfId="294"/>
    <cellStyle name="Контрольная ячейка 9" xfId="337"/>
    <cellStyle name="Название 10" xfId="381"/>
    <cellStyle name="Название 2" xfId="35"/>
    <cellStyle name="Название 3" xfId="80"/>
    <cellStyle name="Название 4" xfId="123"/>
    <cellStyle name="Название 5" xfId="166"/>
    <cellStyle name="Название 6" xfId="209"/>
    <cellStyle name="Название 7" xfId="252"/>
    <cellStyle name="Название 8" xfId="295"/>
    <cellStyle name="Название 9" xfId="338"/>
    <cellStyle name="Нейтральный 10" xfId="382"/>
    <cellStyle name="Нейтральный 2" xfId="36"/>
    <cellStyle name="Нейтральный 3" xfId="81"/>
    <cellStyle name="Нейтральный 4" xfId="124"/>
    <cellStyle name="Нейтральный 5" xfId="167"/>
    <cellStyle name="Нейтральный 6" xfId="210"/>
    <cellStyle name="Нейтральный 7" xfId="253"/>
    <cellStyle name="Нейтральный 8" xfId="296"/>
    <cellStyle name="Нейтральный 9" xfId="339"/>
    <cellStyle name="Обычный" xfId="0" builtinId="0"/>
    <cellStyle name="Обычный 10" xfId="298"/>
    <cellStyle name="Обычный 11" xfId="342"/>
    <cellStyle name="Обычный 2" xfId="1"/>
    <cellStyle name="Обычный 2 10" xfId="383"/>
    <cellStyle name="Обычный 2 2" xfId="37"/>
    <cellStyle name="Обычный 2 3" xfId="82"/>
    <cellStyle name="Обычный 2 4" xfId="125"/>
    <cellStyle name="Обычный 2 5" xfId="168"/>
    <cellStyle name="Обычный 2 6" xfId="211"/>
    <cellStyle name="Обычный 2 7" xfId="254"/>
    <cellStyle name="Обычный 2 8" xfId="297"/>
    <cellStyle name="Обычный 2 9" xfId="340"/>
    <cellStyle name="Обычный 3" xfId="38"/>
    <cellStyle name="Обычный 4" xfId="46"/>
    <cellStyle name="Обычный 5" xfId="83"/>
    <cellStyle name="Обычный 6" xfId="126"/>
    <cellStyle name="Обычный 7" xfId="169"/>
    <cellStyle name="Обычный 7 4" xfId="39"/>
    <cellStyle name="Обычный 8" xfId="212"/>
    <cellStyle name="Обычный 9" xfId="255"/>
    <cellStyle name="Плохой 10" xfId="384"/>
    <cellStyle name="Плохой 2" xfId="40"/>
    <cellStyle name="Плохой 3" xfId="84"/>
    <cellStyle name="Плохой 4" xfId="127"/>
    <cellStyle name="Плохой 5" xfId="170"/>
    <cellStyle name="Плохой 6" xfId="213"/>
    <cellStyle name="Плохой 7" xfId="256"/>
    <cellStyle name="Плохой 8" xfId="299"/>
    <cellStyle name="Плохой 9" xfId="343"/>
    <cellStyle name="Пояснение 10" xfId="385"/>
    <cellStyle name="Пояснение 2" xfId="41"/>
    <cellStyle name="Пояснение 3" xfId="85"/>
    <cellStyle name="Пояснение 4" xfId="128"/>
    <cellStyle name="Пояснение 5" xfId="171"/>
    <cellStyle name="Пояснение 6" xfId="214"/>
    <cellStyle name="Пояснение 7" xfId="257"/>
    <cellStyle name="Пояснение 8" xfId="300"/>
    <cellStyle name="Пояснение 9" xfId="344"/>
    <cellStyle name="Примечание 10" xfId="386"/>
    <cellStyle name="Примечание 2" xfId="42"/>
    <cellStyle name="Примечание 3" xfId="86"/>
    <cellStyle name="Примечание 4" xfId="129"/>
    <cellStyle name="Примечание 5" xfId="172"/>
    <cellStyle name="Примечание 6" xfId="215"/>
    <cellStyle name="Примечание 7" xfId="258"/>
    <cellStyle name="Примечание 8" xfId="301"/>
    <cellStyle name="Примечание 9" xfId="345"/>
    <cellStyle name="Связанная ячейка 10" xfId="387"/>
    <cellStyle name="Связанная ячейка 2" xfId="43"/>
    <cellStyle name="Связанная ячейка 3" xfId="87"/>
    <cellStyle name="Связанная ячейка 4" xfId="130"/>
    <cellStyle name="Связанная ячейка 5" xfId="173"/>
    <cellStyle name="Связанная ячейка 6" xfId="216"/>
    <cellStyle name="Связанная ячейка 7" xfId="259"/>
    <cellStyle name="Связанная ячейка 8" xfId="302"/>
    <cellStyle name="Связанная ячейка 9" xfId="346"/>
    <cellStyle name="Текст предупреждения 10" xfId="388"/>
    <cellStyle name="Текст предупреждения 2" xfId="44"/>
    <cellStyle name="Текст предупреждения 3" xfId="88"/>
    <cellStyle name="Текст предупреждения 4" xfId="131"/>
    <cellStyle name="Текст предупреждения 5" xfId="174"/>
    <cellStyle name="Текст предупреждения 6" xfId="217"/>
    <cellStyle name="Текст предупреждения 7" xfId="260"/>
    <cellStyle name="Текст предупреждения 8" xfId="303"/>
    <cellStyle name="Текст предупреждения 9" xfId="347"/>
    <cellStyle name="Хороший 10" xfId="389"/>
    <cellStyle name="Хороший 2" xfId="45"/>
    <cellStyle name="Хороший 3" xfId="89"/>
    <cellStyle name="Хороший 4" xfId="132"/>
    <cellStyle name="Хороший 5" xfId="175"/>
    <cellStyle name="Хороший 6" xfId="218"/>
    <cellStyle name="Хороший 7" xfId="261"/>
    <cellStyle name="Хороший 8" xfId="304"/>
    <cellStyle name="Хороший 9" xfId="3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>
      <selection activeCell="G16" sqref="G16"/>
    </sheetView>
  </sheetViews>
  <sheetFormatPr defaultRowHeight="15" x14ac:dyDescent="0.25"/>
  <cols>
    <col min="1" max="1" width="5.85546875" customWidth="1"/>
    <col min="2" max="2" width="6.85546875" customWidth="1"/>
    <col min="3" max="3" width="20.140625" customWidth="1"/>
    <col min="4" max="4" width="10.85546875" customWidth="1"/>
    <col min="5" max="5" width="25.28515625" customWidth="1"/>
    <col min="6" max="7" width="8.28515625" customWidth="1"/>
    <col min="8" max="8" width="17.5703125" customWidth="1"/>
    <col min="9" max="21" width="7.85546875" customWidth="1"/>
    <col min="22" max="22" width="7.140625" customWidth="1"/>
    <col min="23" max="23" width="12.42578125" customWidth="1"/>
  </cols>
  <sheetData>
    <row r="1" spans="1:23" ht="15" customHeight="1" x14ac:dyDescent="0.25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3" spans="1:23" x14ac:dyDescent="0.25">
      <c r="A3" s="15" t="s">
        <v>73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23" x14ac:dyDescent="0.25">
      <c r="A4" s="15" t="s">
        <v>74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23" x14ac:dyDescent="0.25">
      <c r="A5" s="17" t="s">
        <v>59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6"/>
    </row>
    <row r="6" spans="1:23" ht="15" customHeight="1" x14ac:dyDescent="0.25">
      <c r="A6" s="18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23" ht="15" customHeight="1" x14ac:dyDescent="0.25">
      <c r="A7" s="18" t="s">
        <v>61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6"/>
    </row>
    <row r="8" spans="1:23" ht="15.75" customHeight="1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3" ht="77.25" thickBot="1" x14ac:dyDescent="0.3">
      <c r="A9" s="1" t="s">
        <v>0</v>
      </c>
      <c r="B9" s="2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24</v>
      </c>
      <c r="J9" s="3" t="s">
        <v>19</v>
      </c>
      <c r="K9" s="3" t="s">
        <v>20</v>
      </c>
      <c r="L9" s="3" t="s">
        <v>21</v>
      </c>
      <c r="M9" s="3" t="s">
        <v>17</v>
      </c>
      <c r="N9" s="3" t="s">
        <v>22</v>
      </c>
      <c r="O9" s="3" t="s">
        <v>23</v>
      </c>
      <c r="P9" s="3" t="s">
        <v>18</v>
      </c>
      <c r="Q9" s="3" t="s">
        <v>11</v>
      </c>
      <c r="R9" s="3" t="s">
        <v>12</v>
      </c>
      <c r="S9" s="3" t="s">
        <v>13</v>
      </c>
      <c r="T9" s="3" t="s">
        <v>30</v>
      </c>
      <c r="U9" s="4" t="s">
        <v>8</v>
      </c>
      <c r="V9" s="4" t="s">
        <v>9</v>
      </c>
      <c r="W9" s="5" t="s">
        <v>10</v>
      </c>
    </row>
    <row r="10" spans="1:23" ht="45" x14ac:dyDescent="0.25">
      <c r="A10" s="34">
        <v>1</v>
      </c>
      <c r="B10" s="34" t="s">
        <v>70</v>
      </c>
      <c r="C10" s="35" t="s">
        <v>34</v>
      </c>
      <c r="D10" s="34" t="s">
        <v>14</v>
      </c>
      <c r="E10" s="35" t="s">
        <v>85</v>
      </c>
      <c r="F10" s="34">
        <v>7</v>
      </c>
      <c r="G10" s="34">
        <v>7</v>
      </c>
      <c r="H10" s="35" t="s">
        <v>68</v>
      </c>
      <c r="I10" s="34">
        <v>36</v>
      </c>
      <c r="J10" s="34">
        <v>12</v>
      </c>
      <c r="K10" s="34">
        <v>5</v>
      </c>
      <c r="L10" s="34">
        <v>5</v>
      </c>
      <c r="M10" s="34">
        <v>58</v>
      </c>
      <c r="N10" s="34">
        <v>16</v>
      </c>
      <c r="O10" s="34">
        <v>0</v>
      </c>
      <c r="P10" s="34">
        <v>0</v>
      </c>
      <c r="Q10" s="34">
        <v>9</v>
      </c>
      <c r="R10" s="34">
        <v>13</v>
      </c>
      <c r="S10" s="34">
        <v>5</v>
      </c>
      <c r="T10" s="34">
        <f>N10+O10+P10+Q10+R10+S10</f>
        <v>43</v>
      </c>
      <c r="U10" s="34">
        <f>M10+T10</f>
        <v>101</v>
      </c>
      <c r="V10" s="34">
        <v>150</v>
      </c>
      <c r="W10" s="34" t="s">
        <v>15</v>
      </c>
    </row>
    <row r="11" spans="1:23" ht="45" x14ac:dyDescent="0.25">
      <c r="A11" s="34">
        <v>2</v>
      </c>
      <c r="B11" s="32" t="s">
        <v>69</v>
      </c>
      <c r="C11" s="33" t="s">
        <v>36</v>
      </c>
      <c r="D11" s="32" t="s">
        <v>14</v>
      </c>
      <c r="E11" s="35" t="s">
        <v>85</v>
      </c>
      <c r="F11" s="32">
        <v>7</v>
      </c>
      <c r="G11" s="32">
        <v>7</v>
      </c>
      <c r="H11" s="33" t="s">
        <v>68</v>
      </c>
      <c r="I11" s="32">
        <v>22</v>
      </c>
      <c r="J11" s="32">
        <v>12</v>
      </c>
      <c r="K11" s="32">
        <v>5</v>
      </c>
      <c r="L11" s="32">
        <v>5</v>
      </c>
      <c r="M11" s="32">
        <v>44</v>
      </c>
      <c r="N11" s="32">
        <v>0</v>
      </c>
      <c r="O11" s="32">
        <v>10</v>
      </c>
      <c r="P11" s="32">
        <v>5</v>
      </c>
      <c r="Q11" s="32">
        <v>8</v>
      </c>
      <c r="R11" s="32">
        <v>3</v>
      </c>
      <c r="S11" s="32">
        <v>5</v>
      </c>
      <c r="T11" s="32">
        <f>N11+O11+P11+Q11+R11+S11</f>
        <v>31</v>
      </c>
      <c r="U11" s="32">
        <f>M11+T11</f>
        <v>75</v>
      </c>
      <c r="V11" s="32">
        <v>150</v>
      </c>
      <c r="W11" s="32" t="s">
        <v>16</v>
      </c>
    </row>
    <row r="12" spans="1:23" ht="45" x14ac:dyDescent="0.25">
      <c r="A12" s="32">
        <v>3</v>
      </c>
      <c r="B12" s="32" t="s">
        <v>71</v>
      </c>
      <c r="C12" s="33" t="s">
        <v>35</v>
      </c>
      <c r="D12" s="32" t="s">
        <v>14</v>
      </c>
      <c r="E12" s="35" t="s">
        <v>85</v>
      </c>
      <c r="F12" s="32">
        <v>7</v>
      </c>
      <c r="G12" s="32">
        <v>7</v>
      </c>
      <c r="H12" s="33" t="s">
        <v>68</v>
      </c>
      <c r="I12" s="32">
        <v>32</v>
      </c>
      <c r="J12" s="32">
        <v>4</v>
      </c>
      <c r="K12" s="32">
        <v>5</v>
      </c>
      <c r="L12" s="32">
        <v>5</v>
      </c>
      <c r="M12" s="32">
        <v>46</v>
      </c>
      <c r="N12" s="32"/>
      <c r="O12" s="32"/>
      <c r="P12" s="32"/>
      <c r="Q12" s="32"/>
      <c r="R12" s="32"/>
      <c r="S12" s="32"/>
      <c r="T12" s="32">
        <f t="shared" ref="T12" si="0">N12+O12+P12+Q12+R12+S12</f>
        <v>0</v>
      </c>
      <c r="U12" s="32">
        <v>46</v>
      </c>
      <c r="V12" s="32">
        <v>150</v>
      </c>
      <c r="W12" s="32" t="s">
        <v>16</v>
      </c>
    </row>
    <row r="16" spans="1:23" x14ac:dyDescent="0.25">
      <c r="A16" s="19" t="s">
        <v>62</v>
      </c>
      <c r="B16" s="19"/>
      <c r="C16" s="19"/>
      <c r="D16" s="20"/>
      <c r="E16" s="21" t="s">
        <v>63</v>
      </c>
      <c r="F16" s="21"/>
    </row>
    <row r="17" spans="1:6" x14ac:dyDescent="0.25">
      <c r="A17" s="19" t="s">
        <v>64</v>
      </c>
      <c r="B17" s="19"/>
      <c r="C17" s="19"/>
      <c r="D17" s="22"/>
    </row>
    <row r="18" spans="1:6" x14ac:dyDescent="0.25">
      <c r="A18" s="23"/>
      <c r="B18" s="23"/>
      <c r="C18" s="23"/>
      <c r="D18" s="24"/>
      <c r="E18" s="21" t="s">
        <v>65</v>
      </c>
      <c r="F18" s="21"/>
    </row>
    <row r="19" spans="1:6" x14ac:dyDescent="0.25">
      <c r="A19" s="25"/>
      <c r="B19" s="25"/>
      <c r="C19" s="25"/>
      <c r="D19" s="24"/>
      <c r="E19" s="21" t="s">
        <v>72</v>
      </c>
      <c r="F19" s="21"/>
    </row>
    <row r="20" spans="1:6" x14ac:dyDescent="0.25">
      <c r="A20" s="25"/>
      <c r="B20" s="25"/>
      <c r="C20" s="25"/>
      <c r="D20" s="24"/>
      <c r="E20" s="21" t="s">
        <v>66</v>
      </c>
      <c r="F20" s="21"/>
    </row>
    <row r="21" spans="1:6" x14ac:dyDescent="0.25">
      <c r="A21" s="25"/>
      <c r="B21" s="25"/>
      <c r="C21" s="25"/>
      <c r="D21" s="26"/>
      <c r="E21" s="21" t="s">
        <v>67</v>
      </c>
      <c r="F21" s="21"/>
    </row>
  </sheetData>
  <mergeCells count="18">
    <mergeCell ref="A19:C19"/>
    <mergeCell ref="E19:F19"/>
    <mergeCell ref="A20:C20"/>
    <mergeCell ref="E20:F20"/>
    <mergeCell ref="A21:C21"/>
    <mergeCell ref="E21:F21"/>
    <mergeCell ref="A16:C16"/>
    <mergeCell ref="E16:F16"/>
    <mergeCell ref="A17:C17"/>
    <mergeCell ref="A18:C18"/>
    <mergeCell ref="E18:F18"/>
    <mergeCell ref="A1:Q1"/>
    <mergeCell ref="A6:Q6"/>
    <mergeCell ref="A3:K3"/>
    <mergeCell ref="A4:K4"/>
    <mergeCell ref="A5:K5"/>
    <mergeCell ref="A8:Q8"/>
    <mergeCell ref="A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D11" sqref="D11"/>
    </sheetView>
  </sheetViews>
  <sheetFormatPr defaultRowHeight="15" x14ac:dyDescent="0.25"/>
  <cols>
    <col min="2" max="2" width="9.140625" customWidth="1"/>
    <col min="3" max="3" width="17" customWidth="1"/>
    <col min="5" max="5" width="22.7109375" customWidth="1"/>
    <col min="8" max="8" width="15.42578125" customWidth="1"/>
    <col min="25" max="25" width="13.140625" customWidth="1"/>
    <col min="26" max="26" width="12" customWidth="1"/>
  </cols>
  <sheetData>
    <row r="1" spans="1:26" ht="15" customHeight="1" x14ac:dyDescent="0.25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3" spans="1:26" x14ac:dyDescent="0.25">
      <c r="A3" s="15" t="s">
        <v>58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26" x14ac:dyDescent="0.25">
      <c r="A4" s="15" t="s">
        <v>74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26" x14ac:dyDescent="0.25">
      <c r="A5" s="17" t="s">
        <v>59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6"/>
    </row>
    <row r="6" spans="1:26" ht="15" customHeight="1" x14ac:dyDescent="0.25">
      <c r="A6" s="18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26" ht="15" customHeight="1" x14ac:dyDescent="0.25">
      <c r="A7" s="18" t="s">
        <v>61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6"/>
    </row>
    <row r="8" spans="1:26" ht="15.75" customHeight="1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26" ht="63.75" x14ac:dyDescent="0.25">
      <c r="A9" s="27" t="s">
        <v>0</v>
      </c>
      <c r="B9" s="28" t="s">
        <v>1</v>
      </c>
      <c r="C9" s="29" t="s">
        <v>2</v>
      </c>
      <c r="D9" s="29" t="s">
        <v>3</v>
      </c>
      <c r="E9" s="29" t="s">
        <v>4</v>
      </c>
      <c r="F9" s="29" t="s">
        <v>5</v>
      </c>
      <c r="G9" s="29" t="s">
        <v>6</v>
      </c>
      <c r="H9" s="29" t="s">
        <v>7</v>
      </c>
      <c r="I9" s="29" t="s">
        <v>25</v>
      </c>
      <c r="J9" s="29" t="s">
        <v>26</v>
      </c>
      <c r="K9" s="29" t="s">
        <v>27</v>
      </c>
      <c r="L9" s="29" t="s">
        <v>28</v>
      </c>
      <c r="M9" s="29" t="s">
        <v>29</v>
      </c>
      <c r="N9" s="29" t="s">
        <v>17</v>
      </c>
      <c r="O9" s="29" t="s">
        <v>22</v>
      </c>
      <c r="P9" s="29" t="s">
        <v>23</v>
      </c>
      <c r="Q9" s="29" t="s">
        <v>18</v>
      </c>
      <c r="R9" s="29" t="s">
        <v>29</v>
      </c>
      <c r="S9" s="29" t="s">
        <v>56</v>
      </c>
      <c r="T9" s="29" t="s">
        <v>51</v>
      </c>
      <c r="U9" s="29" t="s">
        <v>52</v>
      </c>
      <c r="V9" s="29" t="s">
        <v>55</v>
      </c>
      <c r="W9" s="29" t="s">
        <v>30</v>
      </c>
      <c r="X9" s="30" t="s">
        <v>8</v>
      </c>
      <c r="Y9" s="30" t="s">
        <v>9</v>
      </c>
      <c r="Z9" s="31" t="s">
        <v>10</v>
      </c>
    </row>
    <row r="10" spans="1:26" ht="45" x14ac:dyDescent="0.25">
      <c r="A10" s="36">
        <v>1</v>
      </c>
      <c r="B10" s="32" t="s">
        <v>89</v>
      </c>
      <c r="C10" s="33" t="s">
        <v>43</v>
      </c>
      <c r="D10" s="36" t="s">
        <v>14</v>
      </c>
      <c r="E10" s="33" t="s">
        <v>85</v>
      </c>
      <c r="F10" s="36">
        <v>8</v>
      </c>
      <c r="G10" s="36">
        <v>8</v>
      </c>
      <c r="H10" s="38" t="s">
        <v>68</v>
      </c>
      <c r="I10" s="36">
        <v>54</v>
      </c>
      <c r="J10" s="36">
        <v>8</v>
      </c>
      <c r="K10" s="40">
        <v>8</v>
      </c>
      <c r="L10" s="36">
        <v>4</v>
      </c>
      <c r="M10" s="36">
        <v>5</v>
      </c>
      <c r="N10" s="36">
        <f>+I10+J10+K10+L10+M10</f>
        <v>79</v>
      </c>
      <c r="O10" s="36">
        <v>18</v>
      </c>
      <c r="P10" s="36">
        <v>6</v>
      </c>
      <c r="Q10" s="36">
        <v>5</v>
      </c>
      <c r="R10" s="36">
        <v>10</v>
      </c>
      <c r="S10" s="36">
        <v>7</v>
      </c>
      <c r="T10" s="36">
        <v>15</v>
      </c>
      <c r="U10" s="36">
        <v>13</v>
      </c>
      <c r="V10" s="36">
        <v>10</v>
      </c>
      <c r="W10" s="36">
        <f>O10+P10+Q10+R10+S10+T10+U10+V10</f>
        <v>84</v>
      </c>
      <c r="X10" s="36">
        <f>N10+W10</f>
        <v>163</v>
      </c>
      <c r="Y10" s="36">
        <v>200</v>
      </c>
      <c r="Z10" s="41" t="s">
        <v>15</v>
      </c>
    </row>
    <row r="11" spans="1:26" ht="45" x14ac:dyDescent="0.25">
      <c r="A11" s="36">
        <v>2</v>
      </c>
      <c r="B11" s="32" t="s">
        <v>86</v>
      </c>
      <c r="C11" s="33" t="s">
        <v>38</v>
      </c>
      <c r="D11" s="36" t="s">
        <v>14</v>
      </c>
      <c r="E11" s="33" t="s">
        <v>85</v>
      </c>
      <c r="F11" s="36">
        <v>9</v>
      </c>
      <c r="G11" s="36">
        <v>9</v>
      </c>
      <c r="H11" s="38" t="s">
        <v>68</v>
      </c>
      <c r="I11" s="36">
        <v>32</v>
      </c>
      <c r="J11" s="36">
        <v>6</v>
      </c>
      <c r="K11" s="40">
        <v>8</v>
      </c>
      <c r="L11" s="36">
        <v>8</v>
      </c>
      <c r="M11" s="36">
        <v>5</v>
      </c>
      <c r="N11" s="36">
        <f>+I11+J11+K11+L11+M11</f>
        <v>59</v>
      </c>
      <c r="O11" s="36">
        <v>16</v>
      </c>
      <c r="P11" s="40">
        <v>4</v>
      </c>
      <c r="Q11" s="36">
        <v>10</v>
      </c>
      <c r="R11" s="36">
        <v>0</v>
      </c>
      <c r="S11" s="36">
        <v>12</v>
      </c>
      <c r="T11" s="36">
        <v>15</v>
      </c>
      <c r="U11" s="36">
        <v>12</v>
      </c>
      <c r="V11" s="40">
        <v>5</v>
      </c>
      <c r="W11" s="36">
        <f>O11+P11+Q11+R11+S11+T11+U11+V11</f>
        <v>74</v>
      </c>
      <c r="X11" s="36">
        <f>N11+W11</f>
        <v>133</v>
      </c>
      <c r="Y11" s="36">
        <v>200</v>
      </c>
      <c r="Z11" s="41" t="s">
        <v>15</v>
      </c>
    </row>
    <row r="12" spans="1:26" ht="45" x14ac:dyDescent="0.25">
      <c r="A12" s="36">
        <v>3</v>
      </c>
      <c r="B12" s="32" t="s">
        <v>90</v>
      </c>
      <c r="C12" s="33" t="s">
        <v>37</v>
      </c>
      <c r="D12" s="36" t="s">
        <v>14</v>
      </c>
      <c r="E12" s="33" t="s">
        <v>85</v>
      </c>
      <c r="F12" s="36">
        <v>9</v>
      </c>
      <c r="G12" s="36">
        <v>9</v>
      </c>
      <c r="H12" s="38" t="s">
        <v>68</v>
      </c>
      <c r="I12" s="36">
        <v>22</v>
      </c>
      <c r="J12" s="36">
        <v>2</v>
      </c>
      <c r="K12" s="40">
        <v>2</v>
      </c>
      <c r="L12" s="36">
        <v>6</v>
      </c>
      <c r="M12" s="36">
        <v>5</v>
      </c>
      <c r="N12" s="36">
        <f>+I12+J12+K12+L12+M12</f>
        <v>37</v>
      </c>
      <c r="O12" s="36">
        <v>16</v>
      </c>
      <c r="P12" s="40">
        <v>8</v>
      </c>
      <c r="Q12" s="36">
        <v>10</v>
      </c>
      <c r="R12" s="36">
        <v>10</v>
      </c>
      <c r="S12" s="36">
        <v>15</v>
      </c>
      <c r="T12" s="36">
        <v>15</v>
      </c>
      <c r="U12" s="36">
        <v>14</v>
      </c>
      <c r="V12" s="37">
        <v>5</v>
      </c>
      <c r="W12" s="36">
        <f>O12+P12+Q12+R12+S12+T12+U12+V12</f>
        <v>93</v>
      </c>
      <c r="X12" s="36">
        <f>N12+W12</f>
        <v>130</v>
      </c>
      <c r="Y12" s="36">
        <v>200</v>
      </c>
      <c r="Z12" s="37" t="s">
        <v>57</v>
      </c>
    </row>
    <row r="13" spans="1:26" ht="45" x14ac:dyDescent="0.25">
      <c r="A13" s="36">
        <v>4</v>
      </c>
      <c r="B13" s="32" t="s">
        <v>92</v>
      </c>
      <c r="C13" s="33" t="s">
        <v>39</v>
      </c>
      <c r="D13" s="36" t="s">
        <v>14</v>
      </c>
      <c r="E13" s="33" t="s">
        <v>85</v>
      </c>
      <c r="F13" s="36">
        <v>9</v>
      </c>
      <c r="G13" s="36">
        <v>9</v>
      </c>
      <c r="H13" s="38" t="s">
        <v>68</v>
      </c>
      <c r="I13" s="36">
        <v>28</v>
      </c>
      <c r="J13" s="36">
        <v>6</v>
      </c>
      <c r="K13" s="40">
        <v>4</v>
      </c>
      <c r="L13" s="36">
        <v>6</v>
      </c>
      <c r="M13" s="36">
        <v>5</v>
      </c>
      <c r="N13" s="36">
        <f>+I13+J13+K13+L13+M13</f>
        <v>49</v>
      </c>
      <c r="O13" s="36">
        <v>18</v>
      </c>
      <c r="P13" s="40">
        <v>8</v>
      </c>
      <c r="Q13" s="36">
        <v>0</v>
      </c>
      <c r="R13" s="36">
        <v>5</v>
      </c>
      <c r="S13" s="36">
        <v>10</v>
      </c>
      <c r="T13" s="36">
        <v>15</v>
      </c>
      <c r="U13" s="36">
        <v>15</v>
      </c>
      <c r="V13" s="37">
        <v>5</v>
      </c>
      <c r="W13" s="36">
        <f t="shared" ref="W13:W15" si="0">O13+P13+Q13+R13+S13+T13+U13+V13</f>
        <v>76</v>
      </c>
      <c r="X13" s="36">
        <f>N13+W13</f>
        <v>125</v>
      </c>
      <c r="Y13" s="36">
        <v>200</v>
      </c>
      <c r="Z13" s="37" t="s">
        <v>16</v>
      </c>
    </row>
    <row r="14" spans="1:26" ht="45" x14ac:dyDescent="0.25">
      <c r="A14" s="36">
        <v>5</v>
      </c>
      <c r="B14" s="32" t="s">
        <v>87</v>
      </c>
      <c r="C14" s="33" t="s">
        <v>41</v>
      </c>
      <c r="D14" s="36" t="s">
        <v>14</v>
      </c>
      <c r="E14" s="33" t="s">
        <v>85</v>
      </c>
      <c r="F14" s="36">
        <v>9</v>
      </c>
      <c r="G14" s="36">
        <v>9</v>
      </c>
      <c r="H14" s="38" t="s">
        <v>68</v>
      </c>
      <c r="I14" s="36">
        <v>30</v>
      </c>
      <c r="J14" s="36">
        <v>6</v>
      </c>
      <c r="K14" s="37">
        <v>2</v>
      </c>
      <c r="L14" s="36">
        <v>10</v>
      </c>
      <c r="M14" s="36">
        <v>5</v>
      </c>
      <c r="N14" s="36">
        <f>+I14+J14+K14+L14+M14</f>
        <v>53</v>
      </c>
      <c r="O14" s="36">
        <v>13</v>
      </c>
      <c r="P14" s="36">
        <v>6</v>
      </c>
      <c r="Q14" s="36">
        <v>5</v>
      </c>
      <c r="R14" s="36">
        <v>8</v>
      </c>
      <c r="S14" s="36">
        <v>9</v>
      </c>
      <c r="T14" s="36">
        <v>13</v>
      </c>
      <c r="U14" s="36">
        <v>12</v>
      </c>
      <c r="V14" s="36">
        <v>0</v>
      </c>
      <c r="W14" s="36">
        <f t="shared" si="0"/>
        <v>66</v>
      </c>
      <c r="X14" s="36">
        <f>N14+W14</f>
        <v>119</v>
      </c>
      <c r="Y14" s="36">
        <v>200</v>
      </c>
      <c r="Z14" s="37" t="s">
        <v>16</v>
      </c>
    </row>
    <row r="15" spans="1:26" ht="45" x14ac:dyDescent="0.25">
      <c r="A15" s="36">
        <v>6</v>
      </c>
      <c r="B15" s="32" t="s">
        <v>88</v>
      </c>
      <c r="C15" s="33" t="s">
        <v>42</v>
      </c>
      <c r="D15" s="36" t="s">
        <v>14</v>
      </c>
      <c r="E15" s="33" t="s">
        <v>85</v>
      </c>
      <c r="F15" s="36">
        <v>8</v>
      </c>
      <c r="G15" s="36">
        <v>8</v>
      </c>
      <c r="H15" s="38" t="s">
        <v>68</v>
      </c>
      <c r="I15" s="36">
        <v>14</v>
      </c>
      <c r="J15" s="36">
        <v>6</v>
      </c>
      <c r="K15" s="40">
        <v>8</v>
      </c>
      <c r="L15" s="36">
        <v>2</v>
      </c>
      <c r="M15" s="36">
        <v>5</v>
      </c>
      <c r="N15" s="36">
        <f>+I15+J15+K15+L15+M15</f>
        <v>35</v>
      </c>
      <c r="O15" s="36">
        <v>16</v>
      </c>
      <c r="P15" s="36">
        <v>2</v>
      </c>
      <c r="Q15" s="36">
        <v>5</v>
      </c>
      <c r="R15" s="36">
        <v>10</v>
      </c>
      <c r="S15" s="36">
        <v>14</v>
      </c>
      <c r="T15" s="36">
        <v>15</v>
      </c>
      <c r="U15" s="36">
        <v>12</v>
      </c>
      <c r="V15" s="36">
        <v>10</v>
      </c>
      <c r="W15" s="36">
        <f t="shared" si="0"/>
        <v>84</v>
      </c>
      <c r="X15" s="36">
        <f>N15+W15</f>
        <v>119</v>
      </c>
      <c r="Y15" s="36">
        <v>200</v>
      </c>
      <c r="Z15" s="37" t="s">
        <v>16</v>
      </c>
    </row>
    <row r="16" spans="1:26" ht="45" x14ac:dyDescent="0.25">
      <c r="A16" s="36">
        <v>7</v>
      </c>
      <c r="B16" s="32" t="s">
        <v>91</v>
      </c>
      <c r="C16" s="33" t="s">
        <v>40</v>
      </c>
      <c r="D16" s="36" t="s">
        <v>14</v>
      </c>
      <c r="E16" s="33" t="s">
        <v>85</v>
      </c>
      <c r="F16" s="36">
        <v>9</v>
      </c>
      <c r="G16" s="36">
        <v>9</v>
      </c>
      <c r="H16" s="38" t="s">
        <v>68</v>
      </c>
      <c r="I16" s="36">
        <v>38</v>
      </c>
      <c r="J16" s="36">
        <v>4</v>
      </c>
      <c r="K16" s="37">
        <v>2</v>
      </c>
      <c r="L16" s="36">
        <v>0</v>
      </c>
      <c r="M16" s="36">
        <v>5</v>
      </c>
      <c r="N16" s="36">
        <f>+I16+J16+K16+L16+M16</f>
        <v>49</v>
      </c>
      <c r="O16" s="36">
        <v>16</v>
      </c>
      <c r="P16" s="36">
        <v>4</v>
      </c>
      <c r="Q16" s="36">
        <v>0</v>
      </c>
      <c r="R16" s="36">
        <v>10</v>
      </c>
      <c r="S16" s="36">
        <v>11</v>
      </c>
      <c r="T16" s="36">
        <v>15</v>
      </c>
      <c r="U16" s="36">
        <v>12</v>
      </c>
      <c r="V16" s="36">
        <v>0</v>
      </c>
      <c r="W16" s="36">
        <f>O16+P16+Q16+R16+S16+T16+U16+V16</f>
        <v>68</v>
      </c>
      <c r="X16" s="36">
        <f>N16+W16</f>
        <v>117</v>
      </c>
      <c r="Y16" s="36">
        <v>200</v>
      </c>
      <c r="Z16" s="37" t="s">
        <v>16</v>
      </c>
    </row>
    <row r="17" spans="1:25" x14ac:dyDescent="0.25">
      <c r="M17" s="6"/>
      <c r="Y17" s="6"/>
    </row>
    <row r="20" spans="1:25" x14ac:dyDescent="0.25">
      <c r="A20" s="19" t="s">
        <v>62</v>
      </c>
      <c r="B20" s="19"/>
      <c r="C20" s="19"/>
      <c r="D20" s="20"/>
      <c r="E20" s="21" t="s">
        <v>63</v>
      </c>
      <c r="F20" s="21"/>
    </row>
    <row r="21" spans="1:25" x14ac:dyDescent="0.25">
      <c r="A21" s="19" t="s">
        <v>64</v>
      </c>
      <c r="B21" s="19"/>
      <c r="C21" s="19"/>
      <c r="D21" s="22"/>
    </row>
    <row r="22" spans="1:25" x14ac:dyDescent="0.25">
      <c r="A22" s="23"/>
      <c r="B22" s="23"/>
      <c r="C22" s="23"/>
      <c r="D22" s="24"/>
      <c r="E22" s="21" t="s">
        <v>65</v>
      </c>
      <c r="F22" s="21"/>
    </row>
    <row r="23" spans="1:25" x14ac:dyDescent="0.25">
      <c r="A23" s="25"/>
      <c r="B23" s="25"/>
      <c r="C23" s="25"/>
      <c r="D23" s="24"/>
      <c r="E23" s="21" t="s">
        <v>72</v>
      </c>
      <c r="F23" s="21"/>
    </row>
    <row r="24" spans="1:25" x14ac:dyDescent="0.25">
      <c r="A24" s="25"/>
      <c r="B24" s="25"/>
      <c r="C24" s="25"/>
      <c r="D24" s="24"/>
      <c r="E24" s="21" t="s">
        <v>66</v>
      </c>
      <c r="F24" s="21"/>
    </row>
    <row r="25" spans="1:25" x14ac:dyDescent="0.25">
      <c r="A25" s="25"/>
      <c r="B25" s="25"/>
      <c r="C25" s="25"/>
      <c r="D25" s="26"/>
      <c r="E25" s="21" t="s">
        <v>67</v>
      </c>
      <c r="F25" s="21"/>
    </row>
  </sheetData>
  <mergeCells count="18">
    <mergeCell ref="A23:C23"/>
    <mergeCell ref="E23:F23"/>
    <mergeCell ref="A24:C24"/>
    <mergeCell ref="E24:F24"/>
    <mergeCell ref="A25:C25"/>
    <mergeCell ref="E25:F25"/>
    <mergeCell ref="A20:C20"/>
    <mergeCell ref="E20:F20"/>
    <mergeCell ref="A21:C21"/>
    <mergeCell ref="A22:C22"/>
    <mergeCell ref="E22:F22"/>
    <mergeCell ref="A1:O1"/>
    <mergeCell ref="A6:O6"/>
    <mergeCell ref="A3:K3"/>
    <mergeCell ref="A4:K4"/>
    <mergeCell ref="A5:K5"/>
    <mergeCell ref="A7:K7"/>
    <mergeCell ref="A8:O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E20" sqref="E20:F20"/>
    </sheetView>
  </sheetViews>
  <sheetFormatPr defaultRowHeight="15" x14ac:dyDescent="0.25"/>
  <cols>
    <col min="1" max="1" width="8.140625" customWidth="1"/>
    <col min="3" max="3" width="20.28515625" customWidth="1"/>
    <col min="5" max="5" width="26.5703125" customWidth="1"/>
    <col min="8" max="8" width="15" customWidth="1"/>
    <col min="20" max="22" width="9.28515625" customWidth="1"/>
    <col min="24" max="24" width="12.5703125" customWidth="1"/>
    <col min="26" max="26" width="12.7109375" customWidth="1"/>
  </cols>
  <sheetData>
    <row r="1" spans="1:26" x14ac:dyDescent="0.2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3" spans="1:26" x14ac:dyDescent="0.25">
      <c r="A3" s="15" t="s">
        <v>75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26" x14ac:dyDescent="0.25">
      <c r="A4" s="15" t="s">
        <v>74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26" x14ac:dyDescent="0.25">
      <c r="A5" s="17" t="s">
        <v>59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6"/>
    </row>
    <row r="6" spans="1:26" ht="15" customHeight="1" x14ac:dyDescent="0.25">
      <c r="A6" s="18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26" ht="15" customHeight="1" x14ac:dyDescent="0.25">
      <c r="A7" s="18" t="s">
        <v>61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6"/>
    </row>
    <row r="8" spans="1:26" ht="15.75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6" ht="64.5" thickBot="1" x14ac:dyDescent="0.3">
      <c r="A9" s="1" t="s">
        <v>0</v>
      </c>
      <c r="B9" s="2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25</v>
      </c>
      <c r="J9" s="3" t="s">
        <v>26</v>
      </c>
      <c r="K9" s="3" t="s">
        <v>27</v>
      </c>
      <c r="L9" s="3" t="s">
        <v>28</v>
      </c>
      <c r="M9" s="3" t="s">
        <v>29</v>
      </c>
      <c r="N9" s="3" t="s">
        <v>17</v>
      </c>
      <c r="O9" s="3" t="s">
        <v>22</v>
      </c>
      <c r="P9" s="3" t="s">
        <v>23</v>
      </c>
      <c r="Q9" s="3" t="s">
        <v>18</v>
      </c>
      <c r="R9" s="3" t="s">
        <v>11</v>
      </c>
      <c r="S9" s="3" t="s">
        <v>12</v>
      </c>
      <c r="T9" s="3" t="s">
        <v>51</v>
      </c>
      <c r="U9" s="3" t="s">
        <v>52</v>
      </c>
      <c r="V9" s="3" t="s">
        <v>53</v>
      </c>
      <c r="W9" s="3" t="s">
        <v>30</v>
      </c>
      <c r="X9" s="4" t="s">
        <v>8</v>
      </c>
      <c r="Y9" s="4" t="s">
        <v>9</v>
      </c>
      <c r="Z9" s="5" t="s">
        <v>10</v>
      </c>
    </row>
    <row r="10" spans="1:26" ht="60" x14ac:dyDescent="0.25">
      <c r="A10" s="39">
        <v>1</v>
      </c>
      <c r="B10" s="34" t="s">
        <v>77</v>
      </c>
      <c r="C10" s="33" t="s">
        <v>54</v>
      </c>
      <c r="D10" s="32" t="s">
        <v>14</v>
      </c>
      <c r="E10" s="33" t="s">
        <v>85</v>
      </c>
      <c r="F10" s="32">
        <v>11</v>
      </c>
      <c r="G10" s="32">
        <v>11</v>
      </c>
      <c r="H10" s="35" t="s">
        <v>68</v>
      </c>
      <c r="I10" s="32">
        <v>30</v>
      </c>
      <c r="J10" s="32">
        <v>10</v>
      </c>
      <c r="K10" s="32">
        <v>20</v>
      </c>
      <c r="L10" s="32">
        <v>5</v>
      </c>
      <c r="M10" s="32">
        <v>5</v>
      </c>
      <c r="N10" s="32">
        <v>80</v>
      </c>
      <c r="O10" s="32">
        <v>0</v>
      </c>
      <c r="P10" s="32">
        <v>0</v>
      </c>
      <c r="Q10" s="32">
        <v>10</v>
      </c>
      <c r="R10" s="32">
        <v>10</v>
      </c>
      <c r="S10" s="32">
        <v>15</v>
      </c>
      <c r="T10" s="32">
        <v>15</v>
      </c>
      <c r="U10" s="32">
        <v>11</v>
      </c>
      <c r="V10" s="32">
        <v>0</v>
      </c>
      <c r="W10" s="32">
        <f t="shared" ref="W10" si="0">O10+P10+Q10+R10+S10+T10+U10</f>
        <v>61</v>
      </c>
      <c r="X10" s="32">
        <f t="shared" ref="X10" si="1">N10+W10</f>
        <v>141</v>
      </c>
      <c r="Y10" s="32">
        <v>200</v>
      </c>
      <c r="Z10" s="32" t="s">
        <v>15</v>
      </c>
    </row>
    <row r="11" spans="1:26" ht="60" x14ac:dyDescent="0.25">
      <c r="A11" s="39">
        <v>2</v>
      </c>
      <c r="B11" s="34" t="s">
        <v>79</v>
      </c>
      <c r="C11" s="33" t="s">
        <v>49</v>
      </c>
      <c r="D11" s="32" t="s">
        <v>14</v>
      </c>
      <c r="E11" s="33" t="s">
        <v>85</v>
      </c>
      <c r="F11" s="32">
        <v>10</v>
      </c>
      <c r="G11" s="32">
        <v>11</v>
      </c>
      <c r="H11" s="35" t="s">
        <v>68</v>
      </c>
      <c r="I11" s="32">
        <v>27</v>
      </c>
      <c r="J11" s="32">
        <v>15</v>
      </c>
      <c r="K11" s="32">
        <v>8</v>
      </c>
      <c r="L11" s="32">
        <v>5</v>
      </c>
      <c r="M11" s="32">
        <v>5</v>
      </c>
      <c r="N11" s="32">
        <v>60</v>
      </c>
      <c r="O11" s="32">
        <v>18</v>
      </c>
      <c r="P11" s="32">
        <v>6</v>
      </c>
      <c r="Q11" s="32">
        <v>10</v>
      </c>
      <c r="R11" s="32">
        <v>10</v>
      </c>
      <c r="S11" s="32">
        <v>0</v>
      </c>
      <c r="T11" s="32">
        <v>15</v>
      </c>
      <c r="U11" s="32">
        <v>14</v>
      </c>
      <c r="V11" s="32">
        <v>10</v>
      </c>
      <c r="W11" s="32">
        <f t="shared" ref="W11" si="2">O11+P11+Q11+R11+S11+T11+U11</f>
        <v>73</v>
      </c>
      <c r="X11" s="32">
        <f t="shared" ref="X11" si="3">N11+W11</f>
        <v>133</v>
      </c>
      <c r="Y11" s="32">
        <v>200</v>
      </c>
      <c r="Z11" s="32" t="s">
        <v>15</v>
      </c>
    </row>
    <row r="12" spans="1:26" ht="60" x14ac:dyDescent="0.25">
      <c r="A12" s="39">
        <v>3</v>
      </c>
      <c r="B12" s="34" t="s">
        <v>80</v>
      </c>
      <c r="C12" s="33" t="s">
        <v>47</v>
      </c>
      <c r="D12" s="32" t="s">
        <v>14</v>
      </c>
      <c r="E12" s="33" t="s">
        <v>85</v>
      </c>
      <c r="F12" s="32">
        <v>10</v>
      </c>
      <c r="G12" s="32">
        <v>11</v>
      </c>
      <c r="H12" s="35" t="s">
        <v>68</v>
      </c>
      <c r="I12" s="32">
        <v>30</v>
      </c>
      <c r="J12" s="32">
        <v>20</v>
      </c>
      <c r="K12" s="32">
        <v>12</v>
      </c>
      <c r="L12" s="32">
        <v>5</v>
      </c>
      <c r="M12" s="32">
        <v>5</v>
      </c>
      <c r="N12" s="32">
        <v>72</v>
      </c>
      <c r="O12" s="32">
        <v>10</v>
      </c>
      <c r="P12" s="32">
        <v>6</v>
      </c>
      <c r="Q12" s="32">
        <v>10</v>
      </c>
      <c r="R12" s="32">
        <v>8</v>
      </c>
      <c r="S12" s="32">
        <v>0</v>
      </c>
      <c r="T12" s="32">
        <v>8</v>
      </c>
      <c r="U12" s="32">
        <v>13</v>
      </c>
      <c r="V12" s="32">
        <v>0</v>
      </c>
      <c r="W12" s="32">
        <f>O12+P12+Q12+R12+S12+T12+U12</f>
        <v>55</v>
      </c>
      <c r="X12" s="32">
        <f>N12+W12</f>
        <v>127</v>
      </c>
      <c r="Y12" s="32">
        <v>200</v>
      </c>
      <c r="Z12" s="32" t="s">
        <v>31</v>
      </c>
    </row>
    <row r="13" spans="1:26" ht="60" x14ac:dyDescent="0.25">
      <c r="A13" s="39">
        <v>4</v>
      </c>
      <c r="B13" s="34" t="s">
        <v>82</v>
      </c>
      <c r="C13" s="35" t="s">
        <v>45</v>
      </c>
      <c r="D13" s="34" t="s">
        <v>14</v>
      </c>
      <c r="E13" s="33" t="s">
        <v>85</v>
      </c>
      <c r="F13" s="34">
        <v>10</v>
      </c>
      <c r="G13" s="34">
        <v>11</v>
      </c>
      <c r="H13" s="35" t="s">
        <v>68</v>
      </c>
      <c r="I13" s="34">
        <v>18</v>
      </c>
      <c r="J13" s="34">
        <v>9</v>
      </c>
      <c r="K13" s="34">
        <v>6</v>
      </c>
      <c r="L13" s="34">
        <v>5</v>
      </c>
      <c r="M13" s="34">
        <v>5</v>
      </c>
      <c r="N13" s="34">
        <v>43</v>
      </c>
      <c r="O13" s="34">
        <v>0</v>
      </c>
      <c r="P13" s="34">
        <v>0</v>
      </c>
      <c r="Q13" s="34">
        <v>10</v>
      </c>
      <c r="R13" s="34">
        <v>10</v>
      </c>
      <c r="S13" s="34">
        <v>14</v>
      </c>
      <c r="T13" s="34">
        <v>7</v>
      </c>
      <c r="U13" s="34">
        <v>14</v>
      </c>
      <c r="V13" s="34">
        <v>5</v>
      </c>
      <c r="W13" s="34">
        <f>O13+P13+Q13+R13+S13+T13+U13</f>
        <v>55</v>
      </c>
      <c r="X13" s="34">
        <f>N13+W13</f>
        <v>98</v>
      </c>
      <c r="Y13" s="34">
        <v>200</v>
      </c>
      <c r="Z13" s="34" t="s">
        <v>16</v>
      </c>
    </row>
    <row r="14" spans="1:26" ht="60" x14ac:dyDescent="0.25">
      <c r="A14" s="39">
        <v>5</v>
      </c>
      <c r="B14" s="34" t="s">
        <v>81</v>
      </c>
      <c r="C14" s="33" t="s">
        <v>50</v>
      </c>
      <c r="D14" s="32" t="s">
        <v>14</v>
      </c>
      <c r="E14" s="33" t="s">
        <v>85</v>
      </c>
      <c r="F14" s="32">
        <v>10</v>
      </c>
      <c r="G14" s="32">
        <v>11</v>
      </c>
      <c r="H14" s="35" t="s">
        <v>68</v>
      </c>
      <c r="I14" s="32">
        <v>18</v>
      </c>
      <c r="J14" s="32">
        <v>8</v>
      </c>
      <c r="K14" s="32">
        <v>14</v>
      </c>
      <c r="L14" s="32">
        <v>5</v>
      </c>
      <c r="M14" s="32">
        <v>5</v>
      </c>
      <c r="N14" s="32">
        <v>50</v>
      </c>
      <c r="O14" s="32">
        <v>0</v>
      </c>
      <c r="P14" s="32">
        <v>0</v>
      </c>
      <c r="Q14" s="32">
        <v>0</v>
      </c>
      <c r="R14" s="32">
        <v>8</v>
      </c>
      <c r="S14" s="32">
        <v>10</v>
      </c>
      <c r="T14" s="32">
        <v>15</v>
      </c>
      <c r="U14" s="32">
        <v>11</v>
      </c>
      <c r="V14" s="32">
        <v>5</v>
      </c>
      <c r="W14" s="32">
        <f>O14+P14+Q14+R14+S14+T14+U14</f>
        <v>44</v>
      </c>
      <c r="X14" s="32">
        <f>N14+W14</f>
        <v>94</v>
      </c>
      <c r="Y14" s="32">
        <v>200</v>
      </c>
      <c r="Z14" s="32" t="s">
        <v>16</v>
      </c>
    </row>
    <row r="15" spans="1:26" ht="60" x14ac:dyDescent="0.25">
      <c r="A15" s="39">
        <v>6</v>
      </c>
      <c r="B15" s="34" t="s">
        <v>83</v>
      </c>
      <c r="C15" s="33" t="s">
        <v>46</v>
      </c>
      <c r="D15" s="32" t="s">
        <v>14</v>
      </c>
      <c r="E15" s="33" t="s">
        <v>85</v>
      </c>
      <c r="F15" s="32">
        <v>10</v>
      </c>
      <c r="G15" s="32">
        <v>11</v>
      </c>
      <c r="H15" s="35" t="s">
        <v>68</v>
      </c>
      <c r="I15" s="32">
        <v>48</v>
      </c>
      <c r="J15" s="32">
        <v>20</v>
      </c>
      <c r="K15" s="32">
        <v>16</v>
      </c>
      <c r="L15" s="32">
        <v>5</v>
      </c>
      <c r="M15" s="32">
        <v>5</v>
      </c>
      <c r="N15" s="32">
        <v>94</v>
      </c>
      <c r="O15" s="32"/>
      <c r="P15" s="32"/>
      <c r="Q15" s="32"/>
      <c r="R15" s="32"/>
      <c r="S15" s="32"/>
      <c r="T15" s="32"/>
      <c r="U15" s="32"/>
      <c r="V15" s="32"/>
      <c r="W15" s="32">
        <f>O15+P15+Q15+R15+S15+T15+U15</f>
        <v>0</v>
      </c>
      <c r="X15" s="32">
        <f>N15+W15</f>
        <v>94</v>
      </c>
      <c r="Y15" s="32">
        <v>200</v>
      </c>
      <c r="Z15" s="32" t="s">
        <v>16</v>
      </c>
    </row>
    <row r="16" spans="1:26" ht="60" x14ac:dyDescent="0.25">
      <c r="A16" s="39">
        <v>7</v>
      </c>
      <c r="B16" s="34" t="s">
        <v>84</v>
      </c>
      <c r="C16" s="33" t="s">
        <v>76</v>
      </c>
      <c r="D16" s="32" t="s">
        <v>14</v>
      </c>
      <c r="E16" s="33" t="s">
        <v>85</v>
      </c>
      <c r="F16" s="32">
        <v>10</v>
      </c>
      <c r="G16" s="32">
        <v>11</v>
      </c>
      <c r="H16" s="35" t="s">
        <v>68</v>
      </c>
      <c r="I16" s="32">
        <v>39</v>
      </c>
      <c r="J16" s="32">
        <v>20</v>
      </c>
      <c r="K16" s="32">
        <v>16</v>
      </c>
      <c r="L16" s="32">
        <v>5</v>
      </c>
      <c r="M16" s="32">
        <v>5</v>
      </c>
      <c r="N16" s="32">
        <v>85</v>
      </c>
      <c r="O16" s="32"/>
      <c r="P16" s="32"/>
      <c r="Q16" s="32"/>
      <c r="R16" s="32"/>
      <c r="S16" s="32"/>
      <c r="T16" s="32"/>
      <c r="U16" s="32"/>
      <c r="V16" s="32"/>
      <c r="W16" s="32">
        <f t="shared" ref="W16" si="4">O16+P16+Q16+R16+S16+T16+U16</f>
        <v>0</v>
      </c>
      <c r="X16" s="32">
        <f t="shared" ref="X16" si="5">N16+W16</f>
        <v>85</v>
      </c>
      <c r="Y16" s="32">
        <v>200</v>
      </c>
      <c r="Z16" s="32" t="s">
        <v>16</v>
      </c>
    </row>
    <row r="17" spans="1:26" ht="60" x14ac:dyDescent="0.25">
      <c r="A17" s="39">
        <v>8</v>
      </c>
      <c r="B17" s="34" t="s">
        <v>78</v>
      </c>
      <c r="C17" s="33" t="s">
        <v>48</v>
      </c>
      <c r="D17" s="32" t="s">
        <v>14</v>
      </c>
      <c r="E17" s="33" t="s">
        <v>85</v>
      </c>
      <c r="F17" s="32">
        <v>11</v>
      </c>
      <c r="G17" s="32">
        <v>11</v>
      </c>
      <c r="H17" s="35" t="s">
        <v>68</v>
      </c>
      <c r="I17" s="32">
        <v>36</v>
      </c>
      <c r="J17" s="32">
        <v>20</v>
      </c>
      <c r="K17" s="32">
        <v>18</v>
      </c>
      <c r="L17" s="32">
        <v>5</v>
      </c>
      <c r="M17" s="32">
        <v>5</v>
      </c>
      <c r="N17" s="32">
        <v>84</v>
      </c>
      <c r="O17" s="32"/>
      <c r="P17" s="32"/>
      <c r="Q17" s="32"/>
      <c r="R17" s="32"/>
      <c r="S17" s="32"/>
      <c r="T17" s="32"/>
      <c r="U17" s="32"/>
      <c r="V17" s="32"/>
      <c r="W17" s="32">
        <f t="shared" ref="W17" si="6">O17+P17+Q17+R17+S17+T17+U17</f>
        <v>0</v>
      </c>
      <c r="X17" s="32">
        <f t="shared" ref="X17" si="7">N17+W17</f>
        <v>84</v>
      </c>
      <c r="Y17" s="32">
        <v>200</v>
      </c>
      <c r="Z17" s="32" t="s">
        <v>16</v>
      </c>
    </row>
    <row r="18" spans="1:26" ht="15" customHeight="1" x14ac:dyDescent="0.25">
      <c r="C18" s="12"/>
      <c r="D18" s="8"/>
      <c r="E18" s="8"/>
      <c r="F18" s="11"/>
      <c r="G18" s="9"/>
      <c r="H18" s="8"/>
      <c r="O18" s="6"/>
      <c r="P18" s="6"/>
      <c r="Q18" s="6"/>
      <c r="R18" s="6"/>
      <c r="S18" s="6"/>
      <c r="T18" s="6"/>
      <c r="U18" s="6"/>
      <c r="V18" s="6"/>
      <c r="W18" s="6"/>
      <c r="X18" s="7"/>
    </row>
    <row r="19" spans="1:26" ht="15" customHeight="1" x14ac:dyDescent="0.25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26" x14ac:dyDescent="0.25">
      <c r="A20" s="19" t="s">
        <v>62</v>
      </c>
      <c r="B20" s="19"/>
      <c r="C20" s="19"/>
      <c r="D20" s="20"/>
      <c r="E20" s="21" t="s">
        <v>63</v>
      </c>
      <c r="F20" s="21"/>
    </row>
    <row r="21" spans="1:26" x14ac:dyDescent="0.25">
      <c r="A21" s="19" t="s">
        <v>64</v>
      </c>
      <c r="B21" s="19"/>
      <c r="C21" s="19"/>
      <c r="D21" s="22"/>
    </row>
    <row r="22" spans="1:26" x14ac:dyDescent="0.25">
      <c r="A22" s="23"/>
      <c r="B22" s="23"/>
      <c r="C22" s="23"/>
      <c r="D22" s="24"/>
      <c r="E22" s="21" t="s">
        <v>65</v>
      </c>
      <c r="F22" s="21"/>
    </row>
    <row r="23" spans="1:26" x14ac:dyDescent="0.25">
      <c r="A23" s="25"/>
      <c r="B23" s="25"/>
      <c r="C23" s="25"/>
      <c r="D23" s="24"/>
      <c r="E23" s="21" t="s">
        <v>72</v>
      </c>
      <c r="F23" s="21"/>
    </row>
    <row r="24" spans="1:26" x14ac:dyDescent="0.25">
      <c r="A24" s="25"/>
      <c r="B24" s="25"/>
      <c r="C24" s="25"/>
      <c r="D24" s="24"/>
      <c r="E24" s="21" t="s">
        <v>66</v>
      </c>
      <c r="F24" s="21"/>
    </row>
    <row r="25" spans="1:26" x14ac:dyDescent="0.25">
      <c r="A25" s="25"/>
      <c r="B25" s="25"/>
      <c r="C25" s="25"/>
      <c r="D25" s="26"/>
      <c r="E25" s="21" t="s">
        <v>67</v>
      </c>
      <c r="F25" s="21"/>
    </row>
  </sheetData>
  <mergeCells count="18">
    <mergeCell ref="A23:C23"/>
    <mergeCell ref="E23:F23"/>
    <mergeCell ref="A24:C24"/>
    <mergeCell ref="E24:F24"/>
    <mergeCell ref="A25:C25"/>
    <mergeCell ref="E25:F25"/>
    <mergeCell ref="A20:C20"/>
    <mergeCell ref="E20:F20"/>
    <mergeCell ref="A21:C21"/>
    <mergeCell ref="A22:C22"/>
    <mergeCell ref="E22:F22"/>
    <mergeCell ref="A8:Q8"/>
    <mergeCell ref="A1:Q1"/>
    <mergeCell ref="A6:Q6"/>
    <mergeCell ref="A3:K3"/>
    <mergeCell ref="A4:K4"/>
    <mergeCell ref="A5:K5"/>
    <mergeCell ref="A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9 класс</vt:lpstr>
      <vt:lpstr>10-11 класс</vt:lpstr>
    </vt:vector>
  </TitlesOfParts>
  <Company>МОУ"СОШ№8"г.Канаш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Sosh 8</cp:lastModifiedBy>
  <dcterms:created xsi:type="dcterms:W3CDTF">2017-10-31T07:45:10Z</dcterms:created>
  <dcterms:modified xsi:type="dcterms:W3CDTF">2023-11-01T07:49:51Z</dcterms:modified>
</cp:coreProperties>
</file>