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УМЕНТЫ\ЛЬГОТНОЕ ПИТАНИЕ\2023-2024 ПИТАНИЕ\Меню ежедневное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H195" i="1"/>
  <c r="F195" i="1"/>
  <c r="G195" i="1"/>
  <c r="J195" i="1"/>
  <c r="J176" i="1"/>
  <c r="F176" i="1"/>
  <c r="G157" i="1"/>
  <c r="J157" i="1"/>
  <c r="J138" i="1"/>
  <c r="G138" i="1"/>
  <c r="H138" i="1"/>
  <c r="F138" i="1"/>
  <c r="F119" i="1"/>
  <c r="J119" i="1"/>
  <c r="H119" i="1"/>
  <c r="G119" i="1"/>
  <c r="J100" i="1"/>
  <c r="I100" i="1"/>
  <c r="F100" i="1"/>
  <c r="G100" i="1"/>
  <c r="H100" i="1"/>
  <c r="I81" i="1"/>
  <c r="G81" i="1"/>
  <c r="H81" i="1"/>
  <c r="F81" i="1"/>
  <c r="F62" i="1"/>
  <c r="J62" i="1"/>
  <c r="H62" i="1"/>
  <c r="G62" i="1"/>
  <c r="F43" i="1"/>
  <c r="I43" i="1"/>
  <c r="J43" i="1"/>
  <c r="H43" i="1"/>
  <c r="G43" i="1"/>
  <c r="H24" i="1"/>
  <c r="I24" i="1"/>
  <c r="J24" i="1"/>
  <c r="G24" i="1"/>
  <c r="F24" i="1"/>
  <c r="L196" i="1" l="1"/>
  <c r="I196" i="1"/>
  <c r="F196" i="1"/>
  <c r="H196" i="1"/>
  <c r="G196" i="1"/>
  <c r="J196" i="1"/>
</calcChain>
</file>

<file path=xl/sharedStrings.xml><?xml version="1.0" encoding="utf-8"?>
<sst xmlns="http://schemas.openxmlformats.org/spreadsheetml/2006/main" count="296" uniqueCount="100">
  <si>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</si>
  <si>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</si>
  <si>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</si>
  <si>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</si>
  <si>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</si>
  <si>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</si>
  <si>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</si>
  <si>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</si>
  <si>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</si>
  <si>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</si>
  <si>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</si>
  <si>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</si>
  <si>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</si>
  <si>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</si>
  <si>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</si>
  <si>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</si>
  <si>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</si>
  <si>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</si>
  <si>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</si>
  <si>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</si>
  <si>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</si>
  <si>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</si>
  <si>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</si>
  <si>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</si>
  <si>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</si>
  <si>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</si>
  <si>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</si>
  <si>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</si>
  <si>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</si>
  <si>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</si>
  <si>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</si>
  <si>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</si>
  <si>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</si>
  <si>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</si>
  <si>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</si>
  <si>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</si>
  <si>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</si>
  <si>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</si>
  <si>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</si>
  <si>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"Калайкасинская СОШ им. А. Г. Николаева"</t>
  </si>
  <si>
    <t>Николаева М.А.</t>
  </si>
  <si>
    <t>Директор ООО "Сундырь"</t>
  </si>
  <si>
    <t>Сыр порциями</t>
  </si>
  <si>
    <t>Хлеб пшеничный</t>
  </si>
  <si>
    <t>Яблоки свежие порциями</t>
  </si>
  <si>
    <t>Салат из белокочанной капусты</t>
  </si>
  <si>
    <t>Суп картофельный с горохом</t>
  </si>
  <si>
    <t>Котлеты рубленные с соусом (50/50)</t>
  </si>
  <si>
    <t>Макароны отварные</t>
  </si>
  <si>
    <t>Чай с фруктовым соком</t>
  </si>
  <si>
    <t>Хлеб Цивильский</t>
  </si>
  <si>
    <t>Какао с молоком</t>
  </si>
  <si>
    <t>Бутерброд с повидлом</t>
  </si>
  <si>
    <t>Винегрет овощной</t>
  </si>
  <si>
    <t>Тефтели рубленные с соусом (60/50)</t>
  </si>
  <si>
    <t>Масло сливочное порц.</t>
  </si>
  <si>
    <t>Чай с лимоном (15/7)</t>
  </si>
  <si>
    <t>Салат из квашеной капусты с растительным маслом</t>
  </si>
  <si>
    <t>Каша молочная пшеничная с маслом (150/5)</t>
  </si>
  <si>
    <t>Кофейный напиток с молоком</t>
  </si>
  <si>
    <t>Суп картофельный с горохом (200/10)</t>
  </si>
  <si>
    <t>Каша молочная из овсяных хлопьев с маслом 210 (210/10)</t>
  </si>
  <si>
    <t>Борщ с капустой картофелем со сметаной (205/10/5)</t>
  </si>
  <si>
    <t>Каша гречневая рассыпчатая с маслом (150/5)</t>
  </si>
  <si>
    <t>Компот из смеси сухофруктов</t>
  </si>
  <si>
    <t>Суп картофельный с макарон.изделиями (200/10)</t>
  </si>
  <si>
    <t>Рыба припущенная с соусом (50/50)</t>
  </si>
  <si>
    <t>Пюре картофельное</t>
  </si>
  <si>
    <t>Яйцо вареное</t>
  </si>
  <si>
    <t>Компот из изюма</t>
  </si>
  <si>
    <t>Бутерброд с сыром</t>
  </si>
  <si>
    <t>Каша из риса и пшена с маслом (200/10)</t>
  </si>
  <si>
    <t xml:space="preserve">Чай с сахаром </t>
  </si>
  <si>
    <t>Салат из свеклы</t>
  </si>
  <si>
    <t>Щи изсвежей капусты с картофелем со сметаной (200/10/5)</t>
  </si>
  <si>
    <t>Биточки рубленные с соусом (50/70)</t>
  </si>
  <si>
    <t>Компот из чернослива</t>
  </si>
  <si>
    <t>Рассольник Ленинградский со сметаной (200/10/5)</t>
  </si>
  <si>
    <t>Компот из свежих яблок</t>
  </si>
  <si>
    <t>Каша молочная рисовая с маслом (150/5)</t>
  </si>
  <si>
    <t>Компот из кураги</t>
  </si>
  <si>
    <t>330/223</t>
  </si>
  <si>
    <t>Салат из моркови с яблоками</t>
  </si>
  <si>
    <t>Котлеты из птицы рубленые с соусом (50/50)</t>
  </si>
  <si>
    <t>Рис отварной</t>
  </si>
  <si>
    <t>Масло сливочное порциями</t>
  </si>
  <si>
    <t>Груша свежая порциями</t>
  </si>
  <si>
    <t>Салат из квашенной капусты с растит. Маслом</t>
  </si>
  <si>
    <t xml:space="preserve">Суп с макаронными изделиями </t>
  </si>
  <si>
    <t>Котлеты рыбные с соусом (50/50)</t>
  </si>
  <si>
    <t>Бутербродс маслом сливочным</t>
  </si>
  <si>
    <t>Макароны отварные с сыром (150/5)</t>
  </si>
  <si>
    <t>Суп крестьянский с крупой</t>
  </si>
  <si>
    <t>Плов из филе птицы</t>
  </si>
  <si>
    <t>Каша полбяная молочная с маслом (200/10)</t>
  </si>
  <si>
    <t>Суп картофельный с макаронными изделиями (200/10)</t>
  </si>
  <si>
    <t xml:space="preserve">Каша гречневая рассыпчатая </t>
  </si>
  <si>
    <t>Птица тушенная в смет. соусе (50/50)</t>
  </si>
  <si>
    <t>Запеканка творожная со сгущенным молоком (130/20)</t>
  </si>
  <si>
    <t>Запеканка творожная со сметанным соусом (130/25)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</si>
</sst>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H120" sqref="H1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58</v>
      </c>
      <c r="F6" s="40">
        <v>155</v>
      </c>
      <c r="G6" s="40">
        <v>6.48</v>
      </c>
      <c r="H6" s="40">
        <v>7.31</v>
      </c>
      <c r="I6" s="40">
        <v>32.06</v>
      </c>
      <c r="J6" s="40">
        <v>218.12</v>
      </c>
      <c r="K6" s="41">
        <v>173</v>
      </c>
      <c r="L6" s="40">
        <v>9.39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25</v>
      </c>
      <c r="G7" s="43">
        <v>5.75</v>
      </c>
      <c r="H7" s="43">
        <v>5.97</v>
      </c>
      <c r="I7" s="43">
        <v>0</v>
      </c>
      <c r="J7" s="43">
        <v>90</v>
      </c>
      <c r="K7" s="44">
        <v>15</v>
      </c>
      <c r="L7" s="43">
        <v>16.21</v>
      </c>
    </row>
    <row r="8" spans="1:12" ht="15" x14ac:dyDescent="0.25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3.3</v>
      </c>
      <c r="H8" s="43">
        <v>2.73</v>
      </c>
      <c r="I8" s="43">
        <v>24.96</v>
      </c>
      <c r="J8" s="43">
        <v>146.30000000000001</v>
      </c>
      <c r="K8" s="44">
        <v>379</v>
      </c>
      <c r="L8" s="43">
        <v>9.31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1.52</v>
      </c>
      <c r="H9" s="43">
        <v>0.16</v>
      </c>
      <c r="I9" s="43">
        <v>9.7200000000000006</v>
      </c>
      <c r="J9" s="43">
        <v>47.6</v>
      </c>
      <c r="K9" s="44"/>
      <c r="L9" s="43">
        <v>1.8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45</v>
      </c>
      <c r="K10" s="44">
        <v>338</v>
      </c>
      <c r="L10" s="43">
        <v>9.82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17.45</v>
      </c>
      <c r="H13" s="19">
        <f t="shared" si="0"/>
        <v>16.569999999999997</v>
      </c>
      <c r="I13" s="19">
        <f t="shared" si="0"/>
        <v>76.540000000000006</v>
      </c>
      <c r="J13" s="19">
        <f t="shared" si="0"/>
        <v>547.02</v>
      </c>
      <c r="K13" s="25"/>
      <c r="L13" s="19">
        <f t="shared" ref="L13" si="1">SUM(L6:L12)</f>
        <v>46.53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0.89</v>
      </c>
      <c r="H14" s="43">
        <v>3.05</v>
      </c>
      <c r="I14" s="43">
        <v>5.39</v>
      </c>
      <c r="J14" s="43">
        <v>51.64</v>
      </c>
      <c r="K14" s="44">
        <v>43</v>
      </c>
      <c r="L14" s="43">
        <v>1.68</v>
      </c>
    </row>
    <row r="15" spans="1:12" ht="15" x14ac:dyDescent="0.25">
      <c r="A15" s="23"/>
      <c r="B15" s="15"/>
      <c r="C15" s="11"/>
      <c r="D15" s="7" t="s">
        <v>27</v>
      </c>
      <c r="E15" s="42" t="s">
        <v>60</v>
      </c>
      <c r="F15" s="43">
        <v>200</v>
      </c>
      <c r="G15" s="43">
        <v>6.08</v>
      </c>
      <c r="H15" s="43">
        <v>6.64</v>
      </c>
      <c r="I15" s="43">
        <v>15.6</v>
      </c>
      <c r="J15" s="43">
        <v>129.01</v>
      </c>
      <c r="K15" s="44">
        <v>102</v>
      </c>
      <c r="L15" s="43">
        <v>6.47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5.74</v>
      </c>
      <c r="H16" s="43">
        <v>7.21</v>
      </c>
      <c r="I16" s="43">
        <v>15.66</v>
      </c>
      <c r="J16" s="43">
        <v>112.91</v>
      </c>
      <c r="K16" s="44">
        <v>269</v>
      </c>
      <c r="L16" s="43">
        <v>38.909999999999997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7.19</v>
      </c>
      <c r="H17" s="43">
        <v>6.24</v>
      </c>
      <c r="I17" s="43">
        <v>43.19</v>
      </c>
      <c r="J17" s="43">
        <v>262.49</v>
      </c>
      <c r="K17" s="44">
        <v>309</v>
      </c>
      <c r="L17" s="43">
        <v>7.43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0.54</v>
      </c>
      <c r="H18" s="43">
        <v>0.1</v>
      </c>
      <c r="I18" s="43">
        <v>8.58</v>
      </c>
      <c r="J18" s="43">
        <v>33</v>
      </c>
      <c r="K18" s="44"/>
      <c r="L18" s="43">
        <v>7.35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2.72</v>
      </c>
      <c r="H20" s="43">
        <v>0.52</v>
      </c>
      <c r="I20" s="43">
        <v>16.28</v>
      </c>
      <c r="J20" s="43">
        <v>98</v>
      </c>
      <c r="K20" s="44"/>
      <c r="L20" s="43">
        <v>2.93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23.16</v>
      </c>
      <c r="H23" s="19">
        <f t="shared" si="2"/>
        <v>23.76</v>
      </c>
      <c r="I23" s="19">
        <f t="shared" si="2"/>
        <v>104.7</v>
      </c>
      <c r="J23" s="19">
        <f t="shared" si="2"/>
        <v>687.05</v>
      </c>
      <c r="K23" s="25"/>
      <c r="L23" s="19">
        <f t="shared" ref="L23" si="3">SUM(L14:L22)</f>
        <v>64.77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1300</v>
      </c>
      <c r="G24" s="32">
        <f t="shared" ref="G24:J24" si="4">G13+G23</f>
        <v>40.61</v>
      </c>
      <c r="H24" s="32">
        <f t="shared" si="4"/>
        <v>40.33</v>
      </c>
      <c r="I24" s="32">
        <f t="shared" si="4"/>
        <v>181.24</v>
      </c>
      <c r="J24" s="32">
        <f t="shared" si="4"/>
        <v>1234.07</v>
      </c>
      <c r="K24" s="32"/>
      <c r="L24" s="32">
        <f t="shared" ref="L24" si="5">L13+L23</f>
        <v>111.3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210</v>
      </c>
      <c r="G25" s="40">
        <v>7.84</v>
      </c>
      <c r="H25" s="40">
        <v>13.56</v>
      </c>
      <c r="I25" s="40">
        <v>32.78</v>
      </c>
      <c r="J25" s="40">
        <v>280.89999999999998</v>
      </c>
      <c r="K25" s="41">
        <v>173</v>
      </c>
      <c r="L25" s="40">
        <v>15.28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55</v>
      </c>
      <c r="G26" s="43">
        <v>2.4</v>
      </c>
      <c r="H26" s="43">
        <v>4.3899999999999997</v>
      </c>
      <c r="I26" s="43">
        <v>27.11</v>
      </c>
      <c r="J26" s="43">
        <v>156.69999999999999</v>
      </c>
      <c r="K26" s="44">
        <v>2</v>
      </c>
      <c r="L26" s="43">
        <v>10.36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3.97</v>
      </c>
      <c r="H27" s="43">
        <v>3.42</v>
      </c>
      <c r="I27" s="43">
        <v>26.08</v>
      </c>
      <c r="J27" s="43">
        <v>143</v>
      </c>
      <c r="K27" s="44">
        <v>382</v>
      </c>
      <c r="L27" s="43">
        <v>11.94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0.32</v>
      </c>
      <c r="I28" s="43">
        <v>19.440000000000001</v>
      </c>
      <c r="J28" s="43">
        <v>95.2</v>
      </c>
      <c r="K28" s="44"/>
      <c r="L28" s="43">
        <v>3.61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17.25</v>
      </c>
      <c r="H32" s="19">
        <f t="shared" ref="H32" si="7">SUM(H25:H31)</f>
        <v>21.689999999999998</v>
      </c>
      <c r="I32" s="19">
        <f t="shared" ref="I32" si="8">SUM(I25:I31)</f>
        <v>105.41</v>
      </c>
      <c r="J32" s="19">
        <f t="shared" ref="J32:L32" si="9">SUM(J25:J31)</f>
        <v>675.8</v>
      </c>
      <c r="K32" s="25"/>
      <c r="L32" s="19">
        <f t="shared" si="9"/>
        <v>41.19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6.06</v>
      </c>
      <c r="I33" s="43">
        <v>4.1100000000000003</v>
      </c>
      <c r="J33" s="43">
        <v>74.599999999999994</v>
      </c>
      <c r="K33" s="44">
        <v>67</v>
      </c>
      <c r="L33" s="43">
        <v>4.08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205</v>
      </c>
      <c r="G34" s="43">
        <v>3.55</v>
      </c>
      <c r="H34" s="43">
        <v>7.25</v>
      </c>
      <c r="I34" s="43">
        <v>10.71</v>
      </c>
      <c r="J34" s="43">
        <v>100.42</v>
      </c>
      <c r="K34" s="44">
        <v>82</v>
      </c>
      <c r="L34" s="43">
        <v>9.49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110</v>
      </c>
      <c r="G35" s="43">
        <v>6.16</v>
      </c>
      <c r="H35" s="43">
        <v>7.9</v>
      </c>
      <c r="I35" s="43">
        <v>7.37</v>
      </c>
      <c r="J35" s="43">
        <v>118.67</v>
      </c>
      <c r="K35" s="44">
        <v>279</v>
      </c>
      <c r="L35" s="43">
        <v>32.380000000000003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155</v>
      </c>
      <c r="G36" s="43">
        <v>8.67</v>
      </c>
      <c r="H36" s="43">
        <v>6.31</v>
      </c>
      <c r="I36" s="43">
        <v>42.64</v>
      </c>
      <c r="J36" s="43">
        <v>266.45999999999998</v>
      </c>
      <c r="K36" s="44">
        <v>302</v>
      </c>
      <c r="L36" s="43">
        <v>8.67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44">
        <v>349</v>
      </c>
      <c r="L37" s="43">
        <v>5.34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2.72</v>
      </c>
      <c r="H39" s="43">
        <v>0.52</v>
      </c>
      <c r="I39" s="43">
        <v>16.28</v>
      </c>
      <c r="J39" s="43">
        <v>98</v>
      </c>
      <c r="K39" s="44"/>
      <c r="L39" s="43">
        <v>2.93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22.47</v>
      </c>
      <c r="H42" s="19">
        <f t="shared" ref="H42" si="11">SUM(H33:H41)</f>
        <v>28.04</v>
      </c>
      <c r="I42" s="19">
        <f t="shared" ref="I42" si="12">SUM(I33:I41)</f>
        <v>113.32</v>
      </c>
      <c r="J42" s="19">
        <f t="shared" ref="J42:L42" si="13">SUM(J33:J41)</f>
        <v>784.19999999999993</v>
      </c>
      <c r="K42" s="25"/>
      <c r="L42" s="19">
        <f t="shared" si="13"/>
        <v>62.890000000000008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1275</v>
      </c>
      <c r="G43" s="32">
        <f t="shared" ref="G43" si="14">G32+G42</f>
        <v>39.72</v>
      </c>
      <c r="H43" s="32">
        <f t="shared" ref="H43" si="15">H32+H42</f>
        <v>49.73</v>
      </c>
      <c r="I43" s="32">
        <f t="shared" ref="I43" si="16">I32+I42</f>
        <v>218.73</v>
      </c>
      <c r="J43" s="32">
        <f t="shared" ref="J43:L43" si="17">J32+J42</f>
        <v>1460</v>
      </c>
      <c r="K43" s="32"/>
      <c r="L43" s="32">
        <f t="shared" si="17"/>
        <v>104.08000000000001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98</v>
      </c>
      <c r="F44" s="40">
        <v>150</v>
      </c>
      <c r="G44" s="40">
        <v>22.26</v>
      </c>
      <c r="H44" s="40">
        <v>16.79</v>
      </c>
      <c r="I44" s="40">
        <v>31.71</v>
      </c>
      <c r="J44" s="40">
        <v>367.83</v>
      </c>
      <c r="K44" s="41">
        <v>223</v>
      </c>
      <c r="L44" s="40">
        <v>45.39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10</v>
      </c>
      <c r="G45" s="43">
        <v>0.08</v>
      </c>
      <c r="H45" s="43">
        <v>8.25</v>
      </c>
      <c r="I45" s="43">
        <v>0.08</v>
      </c>
      <c r="J45" s="43">
        <v>74.8</v>
      </c>
      <c r="K45" s="44">
        <v>14</v>
      </c>
      <c r="L45" s="43">
        <v>6.36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0.16</v>
      </c>
      <c r="H46" s="43">
        <v>0.03</v>
      </c>
      <c r="I46" s="43">
        <v>15.2</v>
      </c>
      <c r="J46" s="43">
        <v>59.16</v>
      </c>
      <c r="K46" s="44">
        <v>377</v>
      </c>
      <c r="L46" s="43">
        <v>3.59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3.04</v>
      </c>
      <c r="H47" s="43">
        <v>0.32</v>
      </c>
      <c r="I47" s="43">
        <v>19.440000000000001</v>
      </c>
      <c r="J47" s="43">
        <v>95.2</v>
      </c>
      <c r="K47" s="44"/>
      <c r="L47" s="43">
        <v>3.61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>
        <v>338</v>
      </c>
      <c r="L48" s="43">
        <v>9.82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25.939999999999998</v>
      </c>
      <c r="H51" s="19">
        <f t="shared" ref="H51" si="19">SUM(H44:H50)</f>
        <v>25.79</v>
      </c>
      <c r="I51" s="19">
        <f t="shared" ref="I51" si="20">SUM(I44:I50)</f>
        <v>76.22999999999999</v>
      </c>
      <c r="J51" s="19">
        <f t="shared" ref="J51:L51" si="21">SUM(J44:J50)</f>
        <v>641.99</v>
      </c>
      <c r="K51" s="25"/>
      <c r="L51" s="19">
        <f t="shared" si="21"/>
        <v>68.77000000000001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47</v>
      </c>
      <c r="L52" s="43">
        <v>8.16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4.2300000000000004</v>
      </c>
      <c r="H53" s="43">
        <v>4.6100000000000003</v>
      </c>
      <c r="I53" s="43">
        <v>16.73</v>
      </c>
      <c r="J53" s="43">
        <v>107.94</v>
      </c>
      <c r="K53" s="44">
        <v>103</v>
      </c>
      <c r="L53" s="43">
        <v>6.27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9.2899999999999991</v>
      </c>
      <c r="H54" s="43">
        <v>1.78</v>
      </c>
      <c r="I54" s="43">
        <v>3.29</v>
      </c>
      <c r="J54" s="43">
        <v>65.739999999999995</v>
      </c>
      <c r="K54" s="44">
        <v>227</v>
      </c>
      <c r="L54" s="43">
        <v>19.59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200</v>
      </c>
      <c r="G55" s="43">
        <v>4.24</v>
      </c>
      <c r="H55" s="43">
        <v>10.94</v>
      </c>
      <c r="I55" s="43">
        <v>26.34</v>
      </c>
      <c r="J55" s="43">
        <v>220.37</v>
      </c>
      <c r="K55" s="44">
        <v>312</v>
      </c>
      <c r="L55" s="43">
        <v>11.79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0.36</v>
      </c>
      <c r="H56" s="43">
        <v>0</v>
      </c>
      <c r="I56" s="43">
        <v>28.06</v>
      </c>
      <c r="J56" s="43">
        <v>108.83</v>
      </c>
      <c r="K56" s="44">
        <v>348</v>
      </c>
      <c r="L56" s="43">
        <v>9.9600000000000009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2.72</v>
      </c>
      <c r="H58" s="43">
        <v>0.52</v>
      </c>
      <c r="I58" s="43">
        <v>16.28</v>
      </c>
      <c r="J58" s="43">
        <v>98</v>
      </c>
      <c r="K58" s="44"/>
      <c r="L58" s="43">
        <v>2.93</v>
      </c>
    </row>
    <row r="59" spans="1:12" ht="15" x14ac:dyDescent="0.25">
      <c r="A59" s="23"/>
      <c r="B59" s="15"/>
      <c r="C59" s="11"/>
      <c r="D59" s="6"/>
      <c r="E59" s="42" t="s">
        <v>68</v>
      </c>
      <c r="F59" s="43">
        <v>40</v>
      </c>
      <c r="G59" s="43">
        <v>5.08</v>
      </c>
      <c r="H59" s="43">
        <v>4.5999999999999996</v>
      </c>
      <c r="I59" s="43">
        <v>0.28000000000000003</v>
      </c>
      <c r="J59" s="43">
        <v>62.8</v>
      </c>
      <c r="K59" s="44">
        <v>209</v>
      </c>
      <c r="L59" s="43">
        <v>11.04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26.879999999999995</v>
      </c>
      <c r="H61" s="19">
        <f t="shared" ref="H61" si="23">SUM(H52:H60)</f>
        <v>25.449999999999996</v>
      </c>
      <c r="I61" s="19">
        <f t="shared" ref="I61" si="24">SUM(I52:I60)</f>
        <v>95.59</v>
      </c>
      <c r="J61" s="19">
        <f t="shared" ref="J61:L61" si="25">SUM(J52:J60)</f>
        <v>713.70999999999992</v>
      </c>
      <c r="K61" s="25"/>
      <c r="L61" s="19">
        <f t="shared" si="25"/>
        <v>69.739999999999995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1340</v>
      </c>
      <c r="G62" s="32">
        <f t="shared" ref="G62" si="26">G51+G61</f>
        <v>52.819999999999993</v>
      </c>
      <c r="H62" s="32">
        <f t="shared" ref="H62" si="27">H51+H61</f>
        <v>51.239999999999995</v>
      </c>
      <c r="I62" s="32">
        <f t="shared" ref="I62" si="28">I51+I61</f>
        <v>171.82</v>
      </c>
      <c r="J62" s="32">
        <f t="shared" ref="J62:L62" si="29">J51+J61</f>
        <v>1355.6999999999998</v>
      </c>
      <c r="K62" s="32"/>
      <c r="L62" s="32">
        <f t="shared" si="29"/>
        <v>138.51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210</v>
      </c>
      <c r="G63" s="40">
        <v>6.18</v>
      </c>
      <c r="H63" s="40">
        <v>11.62</v>
      </c>
      <c r="I63" s="40">
        <v>33.36</v>
      </c>
      <c r="J63" s="40">
        <v>259.24</v>
      </c>
      <c r="K63" s="41">
        <v>175</v>
      </c>
      <c r="L63" s="40">
        <v>14.67</v>
      </c>
    </row>
    <row r="64" spans="1:12" ht="15" x14ac:dyDescent="0.25">
      <c r="A64" s="23"/>
      <c r="B64" s="15"/>
      <c r="C64" s="11"/>
      <c r="D64" s="6"/>
      <c r="E64" s="42" t="s">
        <v>70</v>
      </c>
      <c r="F64" s="43">
        <v>50</v>
      </c>
      <c r="G64" s="43">
        <v>5.77</v>
      </c>
      <c r="H64" s="43">
        <v>7.95</v>
      </c>
      <c r="I64" s="43">
        <v>14.62</v>
      </c>
      <c r="J64" s="43">
        <v>162.80000000000001</v>
      </c>
      <c r="K64" s="44">
        <v>3</v>
      </c>
      <c r="L64" s="43">
        <v>15.66</v>
      </c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0.1</v>
      </c>
      <c r="H65" s="43">
        <v>0.03</v>
      </c>
      <c r="I65" s="43">
        <v>14.99</v>
      </c>
      <c r="J65" s="43">
        <v>56.85</v>
      </c>
      <c r="K65" s="44">
        <v>376</v>
      </c>
      <c r="L65" s="43">
        <v>1.96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3.04</v>
      </c>
      <c r="H66" s="43">
        <v>0.32</v>
      </c>
      <c r="I66" s="43">
        <v>19.440000000000001</v>
      </c>
      <c r="J66" s="43">
        <v>95.2</v>
      </c>
      <c r="K66" s="44"/>
      <c r="L66" s="43">
        <v>3.61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15.09</v>
      </c>
      <c r="H70" s="19">
        <f t="shared" ref="H70" si="31">SUM(H63:H69)</f>
        <v>19.920000000000002</v>
      </c>
      <c r="I70" s="19">
        <f t="shared" ref="I70" si="32">SUM(I63:I69)</f>
        <v>82.41</v>
      </c>
      <c r="J70" s="19">
        <f t="shared" ref="J70:L70" si="33">SUM(J63:J69)</f>
        <v>574.09</v>
      </c>
      <c r="K70" s="25"/>
      <c r="L70" s="19">
        <f t="shared" si="33"/>
        <v>35.9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0.81</v>
      </c>
      <c r="H71" s="43">
        <v>3.65</v>
      </c>
      <c r="I71" s="43">
        <v>4.72</v>
      </c>
      <c r="J71" s="43">
        <v>53.91</v>
      </c>
      <c r="K71" s="44">
        <v>52</v>
      </c>
      <c r="L71" s="43">
        <v>1.77</v>
      </c>
    </row>
    <row r="72" spans="1:12" ht="25.5" x14ac:dyDescent="0.25">
      <c r="A72" s="23"/>
      <c r="B72" s="15"/>
      <c r="C72" s="11"/>
      <c r="D72" s="7" t="s">
        <v>27</v>
      </c>
      <c r="E72" s="42" t="s">
        <v>74</v>
      </c>
      <c r="F72" s="43">
        <v>205</v>
      </c>
      <c r="G72" s="43">
        <v>3.43</v>
      </c>
      <c r="H72" s="43">
        <v>7.34</v>
      </c>
      <c r="I72" s="43">
        <v>6.49</v>
      </c>
      <c r="J72" s="43">
        <v>90.03</v>
      </c>
      <c r="K72" s="44">
        <v>88</v>
      </c>
      <c r="L72" s="43">
        <v>7.5</v>
      </c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120</v>
      </c>
      <c r="G73" s="43">
        <v>13.84</v>
      </c>
      <c r="H73" s="43">
        <v>7.5</v>
      </c>
      <c r="I73" s="43">
        <v>12.64</v>
      </c>
      <c r="J73" s="43">
        <v>131.04</v>
      </c>
      <c r="K73" s="44">
        <v>269</v>
      </c>
      <c r="L73" s="43">
        <v>45.83</v>
      </c>
    </row>
    <row r="74" spans="1:12" ht="15" x14ac:dyDescent="0.25">
      <c r="A74" s="23"/>
      <c r="B74" s="15"/>
      <c r="C74" s="11"/>
      <c r="D74" s="7" t="s">
        <v>29</v>
      </c>
      <c r="E74" s="42" t="s">
        <v>48</v>
      </c>
      <c r="F74" s="43">
        <v>200</v>
      </c>
      <c r="G74" s="43">
        <v>7.19</v>
      </c>
      <c r="H74" s="43">
        <v>6.24</v>
      </c>
      <c r="I74" s="43">
        <v>43.19</v>
      </c>
      <c r="J74" s="43">
        <v>262.49</v>
      </c>
      <c r="K74" s="44">
        <v>309</v>
      </c>
      <c r="L74" s="43">
        <v>7.43</v>
      </c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0.34</v>
      </c>
      <c r="H75" s="43">
        <v>0</v>
      </c>
      <c r="I75" s="43">
        <v>23.65</v>
      </c>
      <c r="J75" s="43">
        <v>92.81</v>
      </c>
      <c r="K75" s="43">
        <v>348</v>
      </c>
      <c r="L75" s="43">
        <v>7.15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2.72</v>
      </c>
      <c r="H77" s="43">
        <v>0.52</v>
      </c>
      <c r="I77" s="43">
        <v>16.28</v>
      </c>
      <c r="J77" s="43">
        <v>98</v>
      </c>
      <c r="K77" s="44"/>
      <c r="L77" s="43">
        <v>2.85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4">SUM(G71:G79)</f>
        <v>28.33</v>
      </c>
      <c r="H80" s="19">
        <f t="shared" ref="H80" si="35">SUM(H71:H79)</f>
        <v>25.250000000000004</v>
      </c>
      <c r="I80" s="19">
        <f t="shared" ref="I80" si="36">SUM(I71:I79)</f>
        <v>106.97</v>
      </c>
      <c r="J80" s="19">
        <f t="shared" ref="J80:L80" si="37">SUM(J71:J79)</f>
        <v>728.28</v>
      </c>
      <c r="K80" s="25"/>
      <c r="L80" s="19">
        <f t="shared" si="37"/>
        <v>72.529999999999987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1325</v>
      </c>
      <c r="G81" s="32">
        <f t="shared" ref="G81" si="38">G70+G80</f>
        <v>43.42</v>
      </c>
      <c r="H81" s="32">
        <f t="shared" ref="H81" si="39">H70+H80</f>
        <v>45.17</v>
      </c>
      <c r="I81" s="32">
        <f t="shared" ref="I81" si="40">I70+I80</f>
        <v>189.38</v>
      </c>
      <c r="J81" s="32">
        <f t="shared" ref="J81:L81" si="41">J70+J80</f>
        <v>1302.3699999999999</v>
      </c>
      <c r="K81" s="32"/>
      <c r="L81" s="32">
        <f t="shared" si="41"/>
        <v>108.42999999999998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63</v>
      </c>
      <c r="F82" s="43">
        <v>155</v>
      </c>
      <c r="G82" s="43">
        <v>8.68</v>
      </c>
      <c r="H82" s="43">
        <v>6.31</v>
      </c>
      <c r="I82" s="43">
        <v>42.64</v>
      </c>
      <c r="J82" s="43">
        <v>266.45999999999998</v>
      </c>
      <c r="K82" s="44">
        <v>302</v>
      </c>
      <c r="L82" s="40">
        <v>8.86</v>
      </c>
    </row>
    <row r="83" spans="1:12" ht="15" x14ac:dyDescent="0.25">
      <c r="A83" s="23"/>
      <c r="B83" s="15"/>
      <c r="C83" s="11"/>
      <c r="D83" s="6"/>
      <c r="E83" s="42" t="s">
        <v>42</v>
      </c>
      <c r="F83" s="43">
        <v>25</v>
      </c>
      <c r="G83" s="43">
        <v>5.75</v>
      </c>
      <c r="H83" s="43">
        <v>5.97</v>
      </c>
      <c r="I83" s="43">
        <v>0</v>
      </c>
      <c r="J83" s="43">
        <v>90</v>
      </c>
      <c r="K83" s="44">
        <v>15</v>
      </c>
      <c r="L83" s="43">
        <v>16.21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3.97</v>
      </c>
      <c r="H84" s="43">
        <v>3.42</v>
      </c>
      <c r="I84" s="43">
        <v>26.08</v>
      </c>
      <c r="J84" s="43">
        <v>143</v>
      </c>
      <c r="K84" s="44">
        <v>382</v>
      </c>
      <c r="L84" s="43">
        <v>11.26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3.04</v>
      </c>
      <c r="H85" s="43">
        <v>0.32</v>
      </c>
      <c r="I85" s="43">
        <v>19.440000000000001</v>
      </c>
      <c r="J85" s="43">
        <v>95.2</v>
      </c>
      <c r="K85" s="44"/>
      <c r="L85" s="43">
        <v>3.61</v>
      </c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>
        <v>338</v>
      </c>
      <c r="L86" s="43">
        <v>10.5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21.839999999999996</v>
      </c>
      <c r="H89" s="19">
        <f t="shared" ref="H89" si="43">SUM(H82:H88)</f>
        <v>16.419999999999998</v>
      </c>
      <c r="I89" s="19">
        <f t="shared" ref="I89" si="44">SUM(I82:I88)</f>
        <v>97.96</v>
      </c>
      <c r="J89" s="19">
        <f t="shared" ref="J89:L89" si="45">SUM(J82:J88)</f>
        <v>639.66</v>
      </c>
      <c r="K89" s="25"/>
      <c r="L89" s="19">
        <f t="shared" si="45"/>
        <v>50.44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60</v>
      </c>
      <c r="G90" s="43">
        <v>0.8</v>
      </c>
      <c r="H90" s="43">
        <v>6.06</v>
      </c>
      <c r="I90" s="43">
        <v>4.1100000000000003</v>
      </c>
      <c r="J90" s="43">
        <v>74.599999999999994</v>
      </c>
      <c r="K90" s="44">
        <v>67</v>
      </c>
      <c r="L90" s="43">
        <v>4.1100000000000003</v>
      </c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205</v>
      </c>
      <c r="G91" s="43">
        <v>3.74</v>
      </c>
      <c r="H91" s="43">
        <v>7.41</v>
      </c>
      <c r="I91" s="43">
        <v>13.57</v>
      </c>
      <c r="J91" s="43">
        <v>119.66</v>
      </c>
      <c r="K91" s="44">
        <v>96</v>
      </c>
      <c r="L91" s="43">
        <v>8.4600000000000009</v>
      </c>
    </row>
    <row r="92" spans="1:12" ht="15" x14ac:dyDescent="0.25">
      <c r="A92" s="23"/>
      <c r="B92" s="15"/>
      <c r="C92" s="11"/>
      <c r="D92" s="7" t="s">
        <v>28</v>
      </c>
      <c r="E92" s="42" t="s">
        <v>97</v>
      </c>
      <c r="F92" s="43">
        <v>100</v>
      </c>
      <c r="G92" s="43">
        <v>14.42</v>
      </c>
      <c r="H92" s="43">
        <v>19.989999999999998</v>
      </c>
      <c r="I92" s="43">
        <v>2.95</v>
      </c>
      <c r="J92" s="43">
        <v>113.6</v>
      </c>
      <c r="K92" s="44">
        <v>290</v>
      </c>
      <c r="L92" s="43">
        <v>25.1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200</v>
      </c>
      <c r="G93" s="43">
        <v>4.24</v>
      </c>
      <c r="H93" s="43">
        <v>10.94</v>
      </c>
      <c r="I93" s="43">
        <v>26.34</v>
      </c>
      <c r="J93" s="43">
        <v>220.37</v>
      </c>
      <c r="K93" s="44">
        <v>312</v>
      </c>
      <c r="L93" s="43">
        <v>11.79</v>
      </c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342</v>
      </c>
      <c r="L94" s="43">
        <v>7.67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2.72</v>
      </c>
      <c r="H96" s="43">
        <v>0.52</v>
      </c>
      <c r="I96" s="43">
        <v>16.28</v>
      </c>
      <c r="J96" s="43">
        <v>98</v>
      </c>
      <c r="K96" s="44"/>
      <c r="L96" s="43">
        <v>2.93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26.080000000000002</v>
      </c>
      <c r="H99" s="19">
        <f t="shared" ref="H99" si="47">SUM(H90:H98)</f>
        <v>45.079999999999991</v>
      </c>
      <c r="I99" s="19">
        <f t="shared" ref="I99" si="48">SUM(I90:I98)</f>
        <v>91.12</v>
      </c>
      <c r="J99" s="19">
        <f t="shared" ref="J99:L99" si="49">SUM(J90:J98)</f>
        <v>735.19</v>
      </c>
      <c r="K99" s="25"/>
      <c r="L99" s="19">
        <f t="shared" si="49"/>
        <v>60.06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1325</v>
      </c>
      <c r="G100" s="32">
        <f t="shared" ref="G100" si="50">G89+G99</f>
        <v>47.92</v>
      </c>
      <c r="H100" s="32">
        <f t="shared" ref="H100" si="51">H89+H99</f>
        <v>61.499999999999986</v>
      </c>
      <c r="I100" s="32">
        <f t="shared" ref="I100" si="52">I89+I99</f>
        <v>189.07999999999998</v>
      </c>
      <c r="J100" s="32">
        <f t="shared" ref="J100:L100" si="53">J89+J99</f>
        <v>1374.85</v>
      </c>
      <c r="K100" s="32"/>
      <c r="L100" s="32">
        <f t="shared" si="53"/>
        <v>110.5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155</v>
      </c>
      <c r="G101" s="40">
        <v>4.55</v>
      </c>
      <c r="H101" s="40">
        <v>6.47</v>
      </c>
      <c r="I101" s="40">
        <v>29.05</v>
      </c>
      <c r="J101" s="40">
        <v>191.33</v>
      </c>
      <c r="K101" s="41">
        <v>174</v>
      </c>
      <c r="L101" s="40">
        <v>10.86</v>
      </c>
    </row>
    <row r="102" spans="1:12" ht="15" x14ac:dyDescent="0.25">
      <c r="A102" s="23"/>
      <c r="B102" s="15"/>
      <c r="C102" s="11"/>
      <c r="D102" s="6"/>
      <c r="E102" s="42" t="s">
        <v>70</v>
      </c>
      <c r="F102" s="43">
        <v>50</v>
      </c>
      <c r="G102" s="43">
        <v>5.77</v>
      </c>
      <c r="H102" s="43">
        <v>7.95</v>
      </c>
      <c r="I102" s="43">
        <v>14.62</v>
      </c>
      <c r="J102" s="43">
        <v>162.80000000000001</v>
      </c>
      <c r="K102" s="44">
        <v>3</v>
      </c>
      <c r="L102" s="43">
        <v>15.66</v>
      </c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3.97</v>
      </c>
      <c r="H103" s="43">
        <v>3.42</v>
      </c>
      <c r="I103" s="43">
        <v>26.08</v>
      </c>
      <c r="J103" s="43">
        <v>143</v>
      </c>
      <c r="K103" s="44">
        <v>382</v>
      </c>
      <c r="L103" s="43">
        <v>11.94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/>
      <c r="L104" s="43">
        <v>1.8</v>
      </c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338</v>
      </c>
      <c r="L105" s="43">
        <v>10.09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16.21</v>
      </c>
      <c r="H108" s="19">
        <f t="shared" si="54"/>
        <v>18.399999999999999</v>
      </c>
      <c r="I108" s="19">
        <f t="shared" si="54"/>
        <v>89.27</v>
      </c>
      <c r="J108" s="19">
        <f t="shared" si="54"/>
        <v>589.73</v>
      </c>
      <c r="K108" s="25"/>
      <c r="L108" s="19">
        <f t="shared" ref="L108" si="55">SUM(L101:L107)</f>
        <v>50.349999999999994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>
        <v>52</v>
      </c>
      <c r="L109" s="43">
        <v>1.77</v>
      </c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200</v>
      </c>
      <c r="G110" s="43">
        <v>6.08</v>
      </c>
      <c r="H110" s="43">
        <v>6.64</v>
      </c>
      <c r="I110" s="43">
        <v>15.6</v>
      </c>
      <c r="J110" s="43">
        <v>129.01</v>
      </c>
      <c r="K110" s="44">
        <v>102</v>
      </c>
      <c r="L110" s="43">
        <v>6.48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120</v>
      </c>
      <c r="G111" s="43">
        <v>13.84</v>
      </c>
      <c r="H111" s="43">
        <v>7.5</v>
      </c>
      <c r="I111" s="43">
        <v>12.64</v>
      </c>
      <c r="J111" s="43">
        <v>131.04</v>
      </c>
      <c r="K111" s="44">
        <v>269</v>
      </c>
      <c r="L111" s="43">
        <v>45.83</v>
      </c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155</v>
      </c>
      <c r="G112" s="43">
        <v>8.68</v>
      </c>
      <c r="H112" s="43">
        <v>6.31</v>
      </c>
      <c r="I112" s="43">
        <v>42.64</v>
      </c>
      <c r="J112" s="43">
        <v>266.45999999999998</v>
      </c>
      <c r="K112" s="44">
        <v>302</v>
      </c>
      <c r="L112" s="43">
        <v>8.67</v>
      </c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348</v>
      </c>
      <c r="L113" s="43">
        <v>14.06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2.72</v>
      </c>
      <c r="H115" s="43">
        <v>0.52</v>
      </c>
      <c r="I115" s="43">
        <v>16.28</v>
      </c>
      <c r="J115" s="43">
        <v>98</v>
      </c>
      <c r="K115" s="44"/>
      <c r="L115" s="43">
        <v>2.93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33.21</v>
      </c>
      <c r="H118" s="19">
        <f t="shared" si="56"/>
        <v>24.619999999999997</v>
      </c>
      <c r="I118" s="19">
        <f t="shared" si="56"/>
        <v>123.21</v>
      </c>
      <c r="J118" s="19">
        <f t="shared" si="56"/>
        <v>802.59999999999991</v>
      </c>
      <c r="K118" s="25"/>
      <c r="L118" s="19">
        <f t="shared" ref="L118" si="57">SUM(L109:L117)</f>
        <v>79.740000000000009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49.42</v>
      </c>
      <c r="H119" s="32">
        <f t="shared" ref="H119" si="59">H108+H118</f>
        <v>43.019999999999996</v>
      </c>
      <c r="I119" s="32">
        <f t="shared" ref="I119" si="60">I108+I118</f>
        <v>212.48</v>
      </c>
      <c r="J119" s="32">
        <f t="shared" ref="J119:L119" si="61">J108+J118</f>
        <v>1392.33</v>
      </c>
      <c r="K119" s="32"/>
      <c r="L119" s="32">
        <f t="shared" si="61"/>
        <v>130.09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155</v>
      </c>
      <c r="G120" s="40">
        <v>20.73</v>
      </c>
      <c r="H120" s="40">
        <v>15.83</v>
      </c>
      <c r="I120" s="40">
        <v>16.88</v>
      </c>
      <c r="J120" s="40">
        <v>295.22000000000003</v>
      </c>
      <c r="K120" s="41" t="s">
        <v>81</v>
      </c>
      <c r="L120" s="40">
        <v>50.64</v>
      </c>
    </row>
    <row r="121" spans="1:12" ht="15" x14ac:dyDescent="0.25">
      <c r="A121" s="14"/>
      <c r="B121" s="15"/>
      <c r="C121" s="11"/>
      <c r="D121" s="6"/>
      <c r="E121" s="42" t="s">
        <v>52</v>
      </c>
      <c r="F121" s="43">
        <v>55</v>
      </c>
      <c r="G121" s="43">
        <v>2.4</v>
      </c>
      <c r="H121" s="43">
        <v>4.3899999999999997</v>
      </c>
      <c r="I121" s="43">
        <v>27.11</v>
      </c>
      <c r="J121" s="43">
        <v>156.69999999999999</v>
      </c>
      <c r="K121" s="44">
        <v>2</v>
      </c>
      <c r="L121" s="43">
        <v>10.43</v>
      </c>
    </row>
    <row r="122" spans="1:12" ht="15" x14ac:dyDescent="0.2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56.85</v>
      </c>
      <c r="K122" s="44">
        <v>376</v>
      </c>
      <c r="L122" s="43">
        <v>1.96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/>
      <c r="L123" s="43">
        <v>4.51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68</v>
      </c>
      <c r="F125" s="43">
        <v>40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>
        <v>209</v>
      </c>
      <c r="L125" s="43">
        <v>11.04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32.11</v>
      </c>
      <c r="H127" s="19">
        <f t="shared" si="62"/>
        <v>25.25</v>
      </c>
      <c r="I127" s="19">
        <f t="shared" si="62"/>
        <v>83.56</v>
      </c>
      <c r="J127" s="19">
        <f t="shared" si="62"/>
        <v>690.56999999999994</v>
      </c>
      <c r="K127" s="25"/>
      <c r="L127" s="19">
        <f t="shared" ref="L127" si="63">SUM(L120:L126)</f>
        <v>78.580000000000013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0.64</v>
      </c>
      <c r="H128" s="43">
        <v>0.11</v>
      </c>
      <c r="I128" s="43">
        <v>5.46</v>
      </c>
      <c r="J128" s="43">
        <v>24.8</v>
      </c>
      <c r="K128" s="44">
        <v>59</v>
      </c>
      <c r="L128" s="43">
        <v>3.31</v>
      </c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205</v>
      </c>
      <c r="G129" s="43">
        <v>3.55</v>
      </c>
      <c r="H129" s="43">
        <v>7.25</v>
      </c>
      <c r="I129" s="43">
        <v>10.71</v>
      </c>
      <c r="J129" s="43">
        <v>100.42</v>
      </c>
      <c r="K129" s="44">
        <v>82</v>
      </c>
      <c r="L129" s="43">
        <v>9.51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100</v>
      </c>
      <c r="G130" s="43">
        <v>9.81</v>
      </c>
      <c r="H130" s="43">
        <v>10.41</v>
      </c>
      <c r="I130" s="43">
        <v>10.83</v>
      </c>
      <c r="J130" s="43">
        <v>110.05</v>
      </c>
      <c r="K130" s="44">
        <v>294</v>
      </c>
      <c r="L130" s="43">
        <v>14.96</v>
      </c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200</v>
      </c>
      <c r="G131" s="43">
        <v>4.91</v>
      </c>
      <c r="H131" s="43">
        <v>8.14</v>
      </c>
      <c r="I131" s="43">
        <v>47.83</v>
      </c>
      <c r="J131" s="43">
        <v>266.89999999999998</v>
      </c>
      <c r="K131" s="44">
        <v>304</v>
      </c>
      <c r="L131" s="43">
        <v>13.93</v>
      </c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0.56999999999999995</v>
      </c>
      <c r="H132" s="43">
        <v>0</v>
      </c>
      <c r="I132" s="43">
        <v>32.21</v>
      </c>
      <c r="J132" s="43">
        <v>126.05</v>
      </c>
      <c r="K132" s="44">
        <v>349</v>
      </c>
      <c r="L132" s="43">
        <v>5.34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2.72</v>
      </c>
      <c r="H134" s="43">
        <v>0.52</v>
      </c>
      <c r="I134" s="43">
        <v>16.28</v>
      </c>
      <c r="J134" s="43">
        <v>98</v>
      </c>
      <c r="K134" s="44"/>
      <c r="L134" s="43">
        <v>2.93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22.2</v>
      </c>
      <c r="H137" s="19">
        <f t="shared" si="64"/>
        <v>26.43</v>
      </c>
      <c r="I137" s="19">
        <f t="shared" si="64"/>
        <v>123.32</v>
      </c>
      <c r="J137" s="19">
        <f t="shared" si="64"/>
        <v>726.21999999999991</v>
      </c>
      <c r="K137" s="25"/>
      <c r="L137" s="19">
        <f t="shared" ref="L137" si="65">SUM(L128:L136)</f>
        <v>49.98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1305</v>
      </c>
      <c r="G138" s="32">
        <f t="shared" ref="G138" si="66">G127+G137</f>
        <v>54.31</v>
      </c>
      <c r="H138" s="32">
        <f t="shared" ref="H138" si="67">H127+H137</f>
        <v>51.68</v>
      </c>
      <c r="I138" s="32">
        <f t="shared" ref="I138" si="68">I127+I137</f>
        <v>206.88</v>
      </c>
      <c r="J138" s="32">
        <f t="shared" ref="J138:L138" si="69">J127+J137</f>
        <v>1416.79</v>
      </c>
      <c r="K138" s="32"/>
      <c r="L138" s="32">
        <f t="shared" si="69"/>
        <v>128.56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155</v>
      </c>
      <c r="G139" s="40">
        <v>6.48</v>
      </c>
      <c r="H139" s="40">
        <v>7.31</v>
      </c>
      <c r="I139" s="40">
        <v>32.06</v>
      </c>
      <c r="J139" s="40">
        <v>218.12</v>
      </c>
      <c r="K139" s="41">
        <v>173</v>
      </c>
      <c r="L139" s="40">
        <v>9.51</v>
      </c>
    </row>
    <row r="140" spans="1:12" ht="15" x14ac:dyDescent="0.25">
      <c r="A140" s="23"/>
      <c r="B140" s="15"/>
      <c r="C140" s="11"/>
      <c r="D140" s="6"/>
      <c r="E140" s="42" t="s">
        <v>85</v>
      </c>
      <c r="F140" s="43">
        <v>10</v>
      </c>
      <c r="G140" s="43">
        <v>0.08</v>
      </c>
      <c r="H140" s="43">
        <v>8.25</v>
      </c>
      <c r="I140" s="43">
        <v>0.08</v>
      </c>
      <c r="J140" s="43">
        <v>74.8</v>
      </c>
      <c r="K140" s="44">
        <v>14</v>
      </c>
      <c r="L140" s="43">
        <v>6.5</v>
      </c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0.54</v>
      </c>
      <c r="H141" s="43">
        <v>0.1</v>
      </c>
      <c r="I141" s="43">
        <v>8.58</v>
      </c>
      <c r="J141" s="43">
        <v>33</v>
      </c>
      <c r="K141" s="44"/>
      <c r="L141" s="43">
        <v>7.35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/>
      <c r="L142" s="43">
        <v>3.61</v>
      </c>
    </row>
    <row r="143" spans="1:12" ht="15" x14ac:dyDescent="0.25">
      <c r="A143" s="23"/>
      <c r="B143" s="15"/>
      <c r="C143" s="11"/>
      <c r="D143" s="7" t="s">
        <v>24</v>
      </c>
      <c r="E143" s="42" t="s">
        <v>86</v>
      </c>
      <c r="F143" s="43">
        <v>100</v>
      </c>
      <c r="G143" s="43">
        <v>0.4</v>
      </c>
      <c r="H143" s="43">
        <v>0.3</v>
      </c>
      <c r="I143" s="43">
        <v>9.5</v>
      </c>
      <c r="J143" s="43">
        <v>42</v>
      </c>
      <c r="K143" s="44">
        <v>338</v>
      </c>
      <c r="L143" s="43">
        <v>24.27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10.540000000000001</v>
      </c>
      <c r="H146" s="19">
        <f t="shared" si="70"/>
        <v>16.279999999999998</v>
      </c>
      <c r="I146" s="19">
        <f t="shared" si="70"/>
        <v>69.66</v>
      </c>
      <c r="J146" s="19">
        <f t="shared" si="70"/>
        <v>463.12</v>
      </c>
      <c r="K146" s="25"/>
      <c r="L146" s="19">
        <f t="shared" ref="L146" si="71">SUM(L139:L145)</f>
        <v>51.239999999999995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100</v>
      </c>
      <c r="G147" s="43">
        <v>1.6</v>
      </c>
      <c r="H147" s="43">
        <v>4.99</v>
      </c>
      <c r="I147" s="43">
        <v>7.68</v>
      </c>
      <c r="J147" s="43">
        <v>83.39</v>
      </c>
      <c r="K147" s="44">
        <v>47</v>
      </c>
      <c r="L147" s="43">
        <v>13.61</v>
      </c>
    </row>
    <row r="148" spans="1:12" ht="15" x14ac:dyDescent="0.25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3.82</v>
      </c>
      <c r="H148" s="43">
        <v>6.41</v>
      </c>
      <c r="I148" s="43">
        <v>12.53</v>
      </c>
      <c r="J148" s="43">
        <v>104.9</v>
      </c>
      <c r="K148" s="44">
        <v>111</v>
      </c>
      <c r="L148" s="43">
        <v>6.48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100</v>
      </c>
      <c r="G149" s="43">
        <v>16.43</v>
      </c>
      <c r="H149" s="43">
        <v>11.49</v>
      </c>
      <c r="I149" s="43">
        <v>11.52</v>
      </c>
      <c r="J149" s="43">
        <v>179.64</v>
      </c>
      <c r="K149" s="44">
        <v>234</v>
      </c>
      <c r="L149" s="43">
        <v>31.61</v>
      </c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200</v>
      </c>
      <c r="G150" s="43">
        <v>4.24</v>
      </c>
      <c r="H150" s="43">
        <v>10.94</v>
      </c>
      <c r="I150" s="43">
        <v>26.34</v>
      </c>
      <c r="J150" s="43">
        <v>220.37</v>
      </c>
      <c r="K150" s="44">
        <v>312</v>
      </c>
      <c r="L150" s="43">
        <v>11.98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3">
        <v>348</v>
      </c>
      <c r="L151" s="43">
        <v>7.15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2.72</v>
      </c>
      <c r="H153" s="43">
        <v>0.52</v>
      </c>
      <c r="I153" s="43">
        <v>16.28</v>
      </c>
      <c r="J153" s="43">
        <v>98</v>
      </c>
      <c r="K153" s="44"/>
      <c r="L153" s="43">
        <v>2.93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29.150000000000002</v>
      </c>
      <c r="H156" s="19">
        <f t="shared" si="72"/>
        <v>34.35</v>
      </c>
      <c r="I156" s="19">
        <f t="shared" si="72"/>
        <v>98</v>
      </c>
      <c r="J156" s="19">
        <f t="shared" si="72"/>
        <v>779.1099999999999</v>
      </c>
      <c r="K156" s="25"/>
      <c r="L156" s="19">
        <f t="shared" ref="L156" si="73">SUM(L147:L155)</f>
        <v>73.760000000000019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1345</v>
      </c>
      <c r="G157" s="32">
        <f t="shared" ref="G157" si="74">G146+G156</f>
        <v>39.690000000000005</v>
      </c>
      <c r="H157" s="32">
        <f t="shared" ref="H157" si="75">H146+H156</f>
        <v>50.629999999999995</v>
      </c>
      <c r="I157" s="32">
        <f t="shared" ref="I157" si="76">I146+I156</f>
        <v>167.66</v>
      </c>
      <c r="J157" s="32">
        <f t="shared" ref="J157:L157" si="77">J146+J156</f>
        <v>1242.23</v>
      </c>
      <c r="K157" s="32"/>
      <c r="L157" s="32">
        <f t="shared" si="77"/>
        <v>125.00000000000001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155</v>
      </c>
      <c r="G158" s="40">
        <v>9.18</v>
      </c>
      <c r="H158" s="40">
        <v>9.2200000000000006</v>
      </c>
      <c r="I158" s="40">
        <v>27.69</v>
      </c>
      <c r="J158" s="40">
        <v>233.83</v>
      </c>
      <c r="K158" s="41">
        <v>204</v>
      </c>
      <c r="L158" s="40">
        <v>18.59</v>
      </c>
    </row>
    <row r="159" spans="1:12" ht="15" x14ac:dyDescent="0.25">
      <c r="A159" s="23"/>
      <c r="B159" s="15"/>
      <c r="C159" s="11"/>
      <c r="D159" s="6"/>
      <c r="E159" s="39" t="s">
        <v>90</v>
      </c>
      <c r="F159" s="40">
        <v>40</v>
      </c>
      <c r="G159" s="40">
        <v>2.36</v>
      </c>
      <c r="H159" s="40">
        <v>8.49</v>
      </c>
      <c r="I159" s="40">
        <v>14.66</v>
      </c>
      <c r="J159" s="40">
        <v>146.19999999999999</v>
      </c>
      <c r="K159" s="41">
        <v>1</v>
      </c>
      <c r="L159" s="43">
        <v>9.1999999999999993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3.97</v>
      </c>
      <c r="H160" s="43">
        <v>3.42</v>
      </c>
      <c r="I160" s="43">
        <v>26.08</v>
      </c>
      <c r="J160" s="43">
        <v>143</v>
      </c>
      <c r="K160" s="44">
        <v>382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3.04</v>
      </c>
      <c r="H161" s="43">
        <v>0.32</v>
      </c>
      <c r="I161" s="43">
        <v>19.440000000000001</v>
      </c>
      <c r="J161" s="43">
        <v>95.2</v>
      </c>
      <c r="K161" s="44"/>
      <c r="L161" s="43">
        <v>3.61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45</v>
      </c>
      <c r="K162" s="44">
        <v>338</v>
      </c>
      <c r="L162" s="43">
        <v>9.82</v>
      </c>
    </row>
    <row r="163" spans="1:12" ht="15" x14ac:dyDescent="0.25">
      <c r="A163" s="23"/>
      <c r="B163" s="15"/>
      <c r="C163" s="11"/>
      <c r="D163" s="6"/>
      <c r="E163" s="42" t="s">
        <v>68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62.8</v>
      </c>
      <c r="K163" s="44">
        <v>209</v>
      </c>
      <c r="L163" s="43">
        <v>11.04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24.03</v>
      </c>
      <c r="H165" s="19">
        <f t="shared" si="78"/>
        <v>26.450000000000003</v>
      </c>
      <c r="I165" s="19">
        <f t="shared" si="78"/>
        <v>97.95</v>
      </c>
      <c r="J165" s="19">
        <f t="shared" si="78"/>
        <v>726.03</v>
      </c>
      <c r="K165" s="25"/>
      <c r="L165" s="19">
        <f t="shared" ref="L165" si="79">SUM(L158:L164)</f>
        <v>64.259999999999991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0.89</v>
      </c>
      <c r="H166" s="43">
        <v>3.05</v>
      </c>
      <c r="I166" s="43">
        <v>5.39</v>
      </c>
      <c r="J166" s="43">
        <v>51.64</v>
      </c>
      <c r="K166" s="44">
        <v>43</v>
      </c>
      <c r="L166" s="43">
        <v>1.69</v>
      </c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3.49</v>
      </c>
      <c r="H167" s="43">
        <v>6.35</v>
      </c>
      <c r="I167" s="43">
        <v>11.42</v>
      </c>
      <c r="J167" s="43">
        <v>98.18</v>
      </c>
      <c r="K167" s="44">
        <v>98</v>
      </c>
      <c r="L167" s="43">
        <v>6.87</v>
      </c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230</v>
      </c>
      <c r="G168" s="43">
        <v>14.56</v>
      </c>
      <c r="H168" s="43">
        <v>23.89</v>
      </c>
      <c r="I168" s="43">
        <v>49.62</v>
      </c>
      <c r="J168" s="43">
        <v>368.39</v>
      </c>
      <c r="K168" s="44">
        <v>611</v>
      </c>
      <c r="L168" s="43">
        <v>30.22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0.36</v>
      </c>
      <c r="H170" s="43">
        <v>0</v>
      </c>
      <c r="I170" s="43">
        <v>28.06</v>
      </c>
      <c r="J170" s="43">
        <v>108.83</v>
      </c>
      <c r="K170" s="44">
        <v>348</v>
      </c>
      <c r="L170" s="43">
        <v>9.9600000000000009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2.72</v>
      </c>
      <c r="H172" s="43">
        <v>0.52</v>
      </c>
      <c r="I172" s="43">
        <v>14.28</v>
      </c>
      <c r="J172" s="43">
        <v>98</v>
      </c>
      <c r="K172" s="44"/>
      <c r="L172" s="43">
        <v>2.93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22.02</v>
      </c>
      <c r="H175" s="19">
        <f t="shared" si="80"/>
        <v>33.81</v>
      </c>
      <c r="I175" s="19">
        <f t="shared" si="80"/>
        <v>108.77</v>
      </c>
      <c r="J175" s="19">
        <f t="shared" si="80"/>
        <v>725.04000000000008</v>
      </c>
      <c r="K175" s="25"/>
      <c r="L175" s="19">
        <f t="shared" ref="L175" si="81">SUM(L166:L174)</f>
        <v>51.67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1305</v>
      </c>
      <c r="G176" s="32">
        <f t="shared" ref="G176" si="82">G165+G175</f>
        <v>46.05</v>
      </c>
      <c r="H176" s="32">
        <f t="shared" ref="H176" si="83">H165+H175</f>
        <v>60.260000000000005</v>
      </c>
      <c r="I176" s="32">
        <f t="shared" ref="I176" si="84">I165+I175</f>
        <v>206.72</v>
      </c>
      <c r="J176" s="32">
        <f t="shared" ref="J176:L176" si="85">J165+J175</f>
        <v>1451.0700000000002</v>
      </c>
      <c r="K176" s="32"/>
      <c r="L176" s="32">
        <f t="shared" si="85"/>
        <v>115.92999999999999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210</v>
      </c>
      <c r="G177" s="40">
        <v>9.4</v>
      </c>
      <c r="H177" s="40">
        <v>11.95</v>
      </c>
      <c r="I177" s="40">
        <v>37.090000000000003</v>
      </c>
      <c r="J177" s="40">
        <v>295.70999999999998</v>
      </c>
      <c r="K177" s="41">
        <v>182</v>
      </c>
      <c r="L177" s="40">
        <v>15.69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3.3</v>
      </c>
      <c r="H179" s="43">
        <v>2.73</v>
      </c>
      <c r="I179" s="43">
        <v>24.9</v>
      </c>
      <c r="J179" s="43">
        <v>146.30000000000001</v>
      </c>
      <c r="K179" s="44">
        <v>379</v>
      </c>
      <c r="L179" s="43">
        <v>9.3800000000000008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/>
      <c r="L180" s="43">
        <v>3.61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>
        <v>338</v>
      </c>
      <c r="L181" s="43">
        <v>9.82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16.139999999999997</v>
      </c>
      <c r="H184" s="19">
        <f t="shared" si="86"/>
        <v>15.4</v>
      </c>
      <c r="I184" s="19">
        <f t="shared" si="86"/>
        <v>91.23</v>
      </c>
      <c r="J184" s="19">
        <f t="shared" si="86"/>
        <v>582.21</v>
      </c>
      <c r="K184" s="25"/>
      <c r="L184" s="19">
        <f t="shared" ref="L184" si="87">SUM(L177:L183)</f>
        <v>38.5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60</v>
      </c>
      <c r="G185" s="43">
        <v>0.81</v>
      </c>
      <c r="H185" s="43">
        <v>3.65</v>
      </c>
      <c r="I185" s="43">
        <v>4.72</v>
      </c>
      <c r="J185" s="43">
        <v>53.91</v>
      </c>
      <c r="K185" s="44">
        <v>52</v>
      </c>
      <c r="L185" s="43">
        <v>1.77</v>
      </c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200</v>
      </c>
      <c r="G186" s="43">
        <v>4.2300000000000004</v>
      </c>
      <c r="H186" s="43">
        <v>4.6100000000000003</v>
      </c>
      <c r="I186" s="43">
        <v>16.73</v>
      </c>
      <c r="J186" s="43">
        <v>107.94</v>
      </c>
      <c r="K186" s="44">
        <v>103</v>
      </c>
      <c r="L186" s="43">
        <v>6.28</v>
      </c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100</v>
      </c>
      <c r="G187" s="43">
        <v>14.42</v>
      </c>
      <c r="H187" s="43">
        <v>19.989999999999998</v>
      </c>
      <c r="I187" s="43">
        <v>2.95</v>
      </c>
      <c r="J187" s="43">
        <v>113.6</v>
      </c>
      <c r="K187" s="44">
        <v>290</v>
      </c>
      <c r="L187" s="43">
        <v>25.1</v>
      </c>
    </row>
    <row r="188" spans="1:12" ht="15" x14ac:dyDescent="0.25">
      <c r="A188" s="23"/>
      <c r="B188" s="15"/>
      <c r="C188" s="11"/>
      <c r="D188" s="7" t="s">
        <v>29</v>
      </c>
      <c r="E188" s="42" t="s">
        <v>96</v>
      </c>
      <c r="F188" s="43">
        <v>200</v>
      </c>
      <c r="G188" s="43">
        <v>11.66</v>
      </c>
      <c r="H188" s="43">
        <v>8.6999999999999993</v>
      </c>
      <c r="I188" s="43">
        <v>57.26</v>
      </c>
      <c r="J188" s="43">
        <v>359.91</v>
      </c>
      <c r="K188" s="44">
        <v>302</v>
      </c>
      <c r="L188" s="43">
        <v>11.92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342</v>
      </c>
      <c r="L189" s="43">
        <v>7.56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2.72</v>
      </c>
      <c r="H191" s="43">
        <v>0.52</v>
      </c>
      <c r="I191" s="43">
        <v>16.28</v>
      </c>
      <c r="J191" s="43">
        <v>98</v>
      </c>
      <c r="K191" s="44"/>
      <c r="L191" s="43">
        <v>2.93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34</v>
      </c>
      <c r="H194" s="19">
        <f t="shared" si="88"/>
        <v>37.630000000000003</v>
      </c>
      <c r="I194" s="19">
        <f t="shared" si="88"/>
        <v>125.81</v>
      </c>
      <c r="J194" s="19">
        <f t="shared" si="88"/>
        <v>842.32</v>
      </c>
      <c r="K194" s="25"/>
      <c r="L194" s="19">
        <f t="shared" ref="L194" si="89">SUM(L185:L193)</f>
        <v>55.560000000000009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50.14</v>
      </c>
      <c r="H195" s="32">
        <f t="shared" ref="H195" si="91">H184+H194</f>
        <v>53.03</v>
      </c>
      <c r="I195" s="32">
        <f t="shared" ref="I195" si="92">I184+I194</f>
        <v>217.04000000000002</v>
      </c>
      <c r="J195" s="32">
        <f t="shared" ref="J195:L195" si="93">J184+J194</f>
        <v>1424.5300000000002</v>
      </c>
      <c r="K195" s="32"/>
      <c r="L195" s="32">
        <f t="shared" si="93"/>
        <v>94.06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46.410000000000004</v>
      </c>
      <c r="H196" s="34">
        <f t="shared" si="94"/>
        <v>50.659000000000006</v>
      </c>
      <c r="I196" s="34">
        <f t="shared" si="94"/>
        <v>196.10300000000001</v>
      </c>
      <c r="J196" s="34">
        <f t="shared" si="94"/>
        <v>1365.394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116.646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Портнова Э В</cp:lastModifiedBy>
  <dcterms:created xsi:type="dcterms:W3CDTF">2022-05-16T14:23:56Z</dcterms:created>
  <dcterms:modified xsi:type="dcterms:W3CDTF">2023-10-30T13:53:01Z</dcterms:modified>
</cp:coreProperties>
</file>