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/>
  <c r="F184" i="1"/>
  <c r="F195" i="1" s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/>
  <c r="I146" i="1"/>
  <c r="I157" i="1"/>
  <c r="H146" i="1"/>
  <c r="H157" i="1"/>
  <c r="G146" i="1"/>
  <c r="G157" i="1"/>
  <c r="F146" i="1"/>
  <c r="F157" i="1" s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J127" i="1"/>
  <c r="J138" i="1"/>
  <c r="I127" i="1"/>
  <c r="H127" i="1"/>
  <c r="H138" i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J119" i="1" s="1"/>
  <c r="I108" i="1"/>
  <c r="H108" i="1"/>
  <c r="H119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J81" i="1" s="1"/>
  <c r="I70" i="1"/>
  <c r="I81" i="1" s="1"/>
  <c r="H70" i="1"/>
  <c r="H81" i="1"/>
  <c r="G70" i="1"/>
  <c r="G81" i="1" s="1"/>
  <c r="F70" i="1"/>
  <c r="B62" i="1"/>
  <c r="A62" i="1"/>
  <c r="L61" i="1"/>
  <c r="J61" i="1"/>
  <c r="I61" i="1"/>
  <c r="H61" i="1"/>
  <c r="G61" i="1"/>
  <c r="G62" i="1"/>
  <c r="F61" i="1"/>
  <c r="B52" i="1"/>
  <c r="A52" i="1"/>
  <c r="L51" i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/>
  <c r="H13" i="1"/>
  <c r="H24" i="1" s="1"/>
  <c r="H196" i="1" s="1"/>
  <c r="G13" i="1"/>
  <c r="F13" i="1"/>
  <c r="F24" i="1" s="1"/>
  <c r="H195" i="1"/>
  <c r="I119" i="1"/>
  <c r="I100" i="1"/>
  <c r="H100" i="1"/>
  <c r="G100" i="1"/>
  <c r="J62" i="1"/>
  <c r="J24" i="1"/>
  <c r="G24" i="1"/>
  <c r="L157" i="1"/>
  <c r="L138" i="1"/>
  <c r="L119" i="1"/>
  <c r="L81" i="1"/>
  <c r="L43" i="1"/>
  <c r="L62" i="1"/>
  <c r="L24" i="1"/>
  <c r="L196" i="1" l="1"/>
  <c r="J196" i="1"/>
  <c r="I196" i="1"/>
  <c r="G196" i="1"/>
  <c r="F196" i="1"/>
</calcChain>
</file>

<file path=xl/sharedStrings.xml><?xml version="1.0" encoding="utf-8"?>
<sst xmlns="http://schemas.openxmlformats.org/spreadsheetml/2006/main" count="370" uniqueCount="131">
  <si>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</si>
  <si>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</si>
  <si>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</si>
  <si>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</si>
  <si>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</si>
  <si>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</si>
  <si>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</si>
  <si>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</si>
  <si>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</si>
  <si>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</si>
  <si>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</si>
  <si>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</si>
  <si>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</si>
  <si>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</si>
  <si>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</si>
  <si>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</si>
  <si>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</si>
  <si>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</si>
  <si>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</si>
  <si>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</si>
  <si>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</si>
  <si>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</si>
  <si>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</si>
  <si>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</si>
  <si>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</si>
  <si>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</si>
  <si>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</si>
  <si>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</si>
  <si>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</si>
  <si>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</si>
  <si>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</si>
  <si>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</si>
  <si>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</si>
  <si>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</si>
  <si>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</si>
  <si>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</si>
  <si>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</si>
  <si>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</si>
  <si>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</si>
  <si>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</t>
  </si>
  <si>
    <t>302*</t>
  </si>
  <si>
    <t>Чай с сахаром</t>
  </si>
  <si>
    <t>685*</t>
  </si>
  <si>
    <t>Батон Раменский</t>
  </si>
  <si>
    <t>пром.</t>
  </si>
  <si>
    <t>Салат из белокочан.капусты</t>
  </si>
  <si>
    <t>43*</t>
  </si>
  <si>
    <t>Суп картофельный с бобовыми</t>
  </si>
  <si>
    <t>139*</t>
  </si>
  <si>
    <t xml:space="preserve">Куринное филе туш в соусе </t>
  </si>
  <si>
    <t>493*</t>
  </si>
  <si>
    <t>Макароны отварные</t>
  </si>
  <si>
    <t>516*</t>
  </si>
  <si>
    <t>Чай с лимоном</t>
  </si>
  <si>
    <t>686*</t>
  </si>
  <si>
    <t>Хлеб Новославянский</t>
  </si>
  <si>
    <t>Каша овсяная молочная с маслом</t>
  </si>
  <si>
    <t>Кофейный напиток</t>
  </si>
  <si>
    <t>692*</t>
  </si>
  <si>
    <t>Батон Ременский</t>
  </si>
  <si>
    <t>Винегрет овощной</t>
  </si>
  <si>
    <t>Щи из свежей капусты с картофелем со сметаной</t>
  </si>
  <si>
    <t>Тефтели рубленные с соусом</t>
  </si>
  <si>
    <t>Каша пшенная вязкая</t>
  </si>
  <si>
    <t>Кисель</t>
  </si>
  <si>
    <t>Каша пшенная молочная с маслом</t>
  </si>
  <si>
    <t>Бутерброд с повидлом</t>
  </si>
  <si>
    <t>71*</t>
  </si>
  <si>
    <t>140*</t>
  </si>
  <si>
    <t>462*</t>
  </si>
  <si>
    <t>648*</t>
  </si>
  <si>
    <t>пром</t>
  </si>
  <si>
    <t>2*</t>
  </si>
  <si>
    <t>Салат из квашенной капусты</t>
  </si>
  <si>
    <t>Суп картофельный с макаронными изделиями</t>
  </si>
  <si>
    <t>Биточки рыбные с соусом</t>
  </si>
  <si>
    <t>Картофельное пюре</t>
  </si>
  <si>
    <t>45*</t>
  </si>
  <si>
    <t>388*</t>
  </si>
  <si>
    <t>520*</t>
  </si>
  <si>
    <t>Каша гречневая молочная с маслом</t>
  </si>
  <si>
    <t>Чай с молоком</t>
  </si>
  <si>
    <t>431*</t>
  </si>
  <si>
    <t>Салат из свеклы</t>
  </si>
  <si>
    <t>Суп картофельный с рыбой</t>
  </si>
  <si>
    <t>Котлеты из филе кур с соусом</t>
  </si>
  <si>
    <t>Компот из сухофруктов</t>
  </si>
  <si>
    <t>39*</t>
  </si>
  <si>
    <t>133*</t>
  </si>
  <si>
    <t>498*</t>
  </si>
  <si>
    <t>639*</t>
  </si>
  <si>
    <t>Каша рисовая молочная с маслом</t>
  </si>
  <si>
    <t>Чай с фруктовым соком</t>
  </si>
  <si>
    <t>Огурцы соленые порциями</t>
  </si>
  <si>
    <t>Борщ из св.капусты с картофелем со сметаной</t>
  </si>
  <si>
    <t>Котлеты Домашние с соусом</t>
  </si>
  <si>
    <t>Каша гречневая вязкая</t>
  </si>
  <si>
    <t>Компот из свежих плодов</t>
  </si>
  <si>
    <t>79*</t>
  </si>
  <si>
    <t>110*</t>
  </si>
  <si>
    <t>168*</t>
  </si>
  <si>
    <t>631*</t>
  </si>
  <si>
    <t xml:space="preserve">Кофейный напиток </t>
  </si>
  <si>
    <t>Салат Школьный</t>
  </si>
  <si>
    <t>Биточки из филе кур с соусом</t>
  </si>
  <si>
    <t>Куриное филе туш.в соусе</t>
  </si>
  <si>
    <t xml:space="preserve">Каша пшеничная молочная с маслом </t>
  </si>
  <si>
    <t>20**</t>
  </si>
  <si>
    <t>Салат Оздоровительный</t>
  </si>
  <si>
    <t>Котлеты из говядины с соусом</t>
  </si>
  <si>
    <t>Каша пшеничная вязкая</t>
  </si>
  <si>
    <t>Компот из изюма</t>
  </si>
  <si>
    <t>ттк</t>
  </si>
  <si>
    <t>142*</t>
  </si>
  <si>
    <t>451*</t>
  </si>
  <si>
    <t>638*</t>
  </si>
  <si>
    <t>Жаркое по-домашнему</t>
  </si>
  <si>
    <t>89**</t>
  </si>
  <si>
    <t>259**</t>
  </si>
  <si>
    <t>Салат из свежей капусты с огурцами</t>
  </si>
  <si>
    <t>Сыр порциями</t>
  </si>
  <si>
    <t>10</t>
  </si>
  <si>
    <t>Щи из свежей капусты с картофелем со сметаной, цыплятами</t>
  </si>
  <si>
    <t>Икра морковная</t>
  </si>
  <si>
    <t>78*</t>
  </si>
  <si>
    <t>Суп картофельный с макаронными изделиями, говядин.</t>
  </si>
  <si>
    <t>Борщ из св.капусты с картофелем со сметаной, цыплятами</t>
  </si>
  <si>
    <t>Рассольник Ленинградский со сметаной, цыплятами</t>
  </si>
  <si>
    <t>директор</t>
  </si>
  <si>
    <t>Андреев А.В.</t>
  </si>
  <si>
    <t>МБОУ "Новочебоксарский кадетский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</si>
</sst>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 applyProtection="1">
      <alignment wrapText="1"/>
      <protection locked="0"/>
    </xf>
    <xf numFmtId="0" fontId="10" fillId="0" borderId="0" xfId="0" applyNumberFormat="1" applyFont="1" applyAlignment="1" applyProtection="1">
      <alignment horizontal="center" vertical="top"/>
      <protection locked="0"/>
    </xf>
    <xf numFmtId="0" fontId="10" fillId="0" borderId="0" xfId="0" applyNumberFormat="1" applyFont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0" fillId="0" borderId="0" xfId="0" applyNumberFormat="1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Protection="1">
      <protection locked="0"/>
    </xf>
    <xf numFmtId="0" fontId="10" fillId="0" borderId="0" xfId="0" applyNumberFormat="1" applyFont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49" fontId="11" fillId="4" borderId="2" xfId="0" applyNumberFormat="1" applyFont="1" applyFill="1" applyBorder="1" applyAlignment="1" applyProtection="1">
      <alignment horizontal="right"/>
      <protection locked="0"/>
    </xf>
    <xf numFmtId="0" fontId="11" fillId="4" borderId="2" xfId="0" applyNumberFormat="1" applyFont="1" applyFill="1" applyBorder="1" applyProtection="1">
      <protection locked="0"/>
    </xf>
    <xf numFmtId="0" fontId="11" fillId="4" borderId="2" xfId="0" applyNumberFormat="1" applyFont="1" applyFill="1" applyBorder="1" applyAlignment="1" applyProtection="1">
      <alignment horizontal="right"/>
      <protection locked="0"/>
    </xf>
    <xf numFmtId="2" fontId="11" fillId="4" borderId="13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130</v>
      </c>
      <c r="D1" s="74"/>
      <c r="E1" s="74"/>
      <c r="F1" s="12" t="s">
        <v>16</v>
      </c>
      <c r="G1" s="2" t="s">
        <v>17</v>
      </c>
      <c r="H1" s="75" t="s">
        <v>128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129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250</v>
      </c>
      <c r="G6" s="52">
        <v>12.91</v>
      </c>
      <c r="H6" s="52">
        <v>15.63</v>
      </c>
      <c r="I6" s="52">
        <v>41.02</v>
      </c>
      <c r="J6" s="52">
        <v>298.33999999999997</v>
      </c>
      <c r="K6" s="52" t="s">
        <v>40</v>
      </c>
      <c r="L6" s="40">
        <v>10.49</v>
      </c>
    </row>
    <row r="7" spans="1:12" ht="15" x14ac:dyDescent="0.25">
      <c r="A7" s="23"/>
      <c r="B7" s="15"/>
      <c r="C7" s="11"/>
      <c r="D7" s="6"/>
      <c r="E7" s="42" t="s">
        <v>120</v>
      </c>
      <c r="F7" s="69" t="s">
        <v>121</v>
      </c>
      <c r="G7" s="70">
        <v>36</v>
      </c>
      <c r="H7" s="70">
        <v>2.33</v>
      </c>
      <c r="I7" s="71">
        <v>2.95</v>
      </c>
      <c r="J7" s="70">
        <v>2.95</v>
      </c>
      <c r="K7" s="72"/>
      <c r="L7" s="43">
        <v>7.71</v>
      </c>
    </row>
    <row r="8" spans="1:12" ht="15" x14ac:dyDescent="0.25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7.0000000000000007E-2</v>
      </c>
      <c r="H8" s="54">
        <v>0.02</v>
      </c>
      <c r="I8" s="54">
        <v>15</v>
      </c>
      <c r="J8" s="54">
        <v>60</v>
      </c>
      <c r="K8" s="54" t="s">
        <v>42</v>
      </c>
      <c r="L8" s="43">
        <v>2.11</v>
      </c>
    </row>
    <row r="9" spans="1:12" ht="15" x14ac:dyDescent="0.25">
      <c r="A9" s="23"/>
      <c r="B9" s="15"/>
      <c r="C9" s="11"/>
      <c r="D9" s="7" t="s">
        <v>23</v>
      </c>
      <c r="E9" s="55" t="s">
        <v>43</v>
      </c>
      <c r="F9" s="56">
        <v>50</v>
      </c>
      <c r="G9" s="56">
        <v>3.9</v>
      </c>
      <c r="H9" s="56">
        <v>1.05</v>
      </c>
      <c r="I9" s="56">
        <v>26.5</v>
      </c>
      <c r="J9" s="56">
        <v>132.5</v>
      </c>
      <c r="K9" s="52" t="s">
        <v>44</v>
      </c>
      <c r="L9" s="43">
        <v>4.6900000000000004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52.879999999999995</v>
      </c>
      <c r="H13" s="19">
        <f>SUM(H6:H12)</f>
        <v>19.03</v>
      </c>
      <c r="I13" s="19">
        <f>SUM(I6:I12)</f>
        <v>85.47</v>
      </c>
      <c r="J13" s="19">
        <f>SUM(J6:J12)</f>
        <v>493.78999999999996</v>
      </c>
      <c r="K13" s="25"/>
      <c r="L13" s="19">
        <f>SUM(L6:L12)</f>
        <v>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45</v>
      </c>
      <c r="F14" s="43">
        <v>60</v>
      </c>
      <c r="G14" s="43">
        <v>1.6</v>
      </c>
      <c r="H14" s="43">
        <v>6.1</v>
      </c>
      <c r="I14" s="43">
        <v>6.2</v>
      </c>
      <c r="J14" s="43">
        <v>85.7</v>
      </c>
      <c r="K14" s="44" t="s">
        <v>46</v>
      </c>
      <c r="L14" s="43">
        <v>3</v>
      </c>
    </row>
    <row r="15" spans="1:12" ht="15" x14ac:dyDescent="0.25">
      <c r="A15" s="23"/>
      <c r="B15" s="15"/>
      <c r="C15" s="11"/>
      <c r="D15" s="7" t="s">
        <v>27</v>
      </c>
      <c r="E15" s="57" t="s">
        <v>47</v>
      </c>
      <c r="F15" s="43">
        <v>250</v>
      </c>
      <c r="G15" s="43">
        <v>5.6</v>
      </c>
      <c r="H15" s="43">
        <v>6.8</v>
      </c>
      <c r="I15" s="43">
        <v>20.38</v>
      </c>
      <c r="J15" s="43">
        <v>191.78</v>
      </c>
      <c r="K15" s="44" t="s">
        <v>48</v>
      </c>
      <c r="L15" s="43">
        <v>5.65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10.51</v>
      </c>
      <c r="H16" s="43">
        <v>5.7</v>
      </c>
      <c r="I16" s="43">
        <v>4.4000000000000004</v>
      </c>
      <c r="J16" s="43">
        <v>149</v>
      </c>
      <c r="K16" s="44" t="s">
        <v>50</v>
      </c>
      <c r="L16" s="43">
        <v>43.18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5.5</v>
      </c>
      <c r="H17" s="43">
        <v>8.5</v>
      </c>
      <c r="I17" s="43">
        <v>42.02</v>
      </c>
      <c r="J17" s="43">
        <v>204</v>
      </c>
      <c r="K17" s="44" t="s">
        <v>52</v>
      </c>
      <c r="L17" s="43">
        <v>8.08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207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54</v>
      </c>
      <c r="L18" s="43">
        <v>4.2300000000000004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60</v>
      </c>
      <c r="G20" s="43">
        <v>5.2</v>
      </c>
      <c r="H20" s="43">
        <v>0.8</v>
      </c>
      <c r="I20" s="43">
        <v>24.6</v>
      </c>
      <c r="J20" s="43">
        <v>130</v>
      </c>
      <c r="K20" s="44" t="s">
        <v>44</v>
      </c>
      <c r="L20" s="43">
        <v>3.86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817</v>
      </c>
      <c r="G23" s="19">
        <f>SUM(G14:G22)</f>
        <v>28.54</v>
      </c>
      <c r="H23" s="19">
        <f>SUM(H14:H22)</f>
        <v>27.919999999999998</v>
      </c>
      <c r="I23" s="19">
        <f>SUM(I14:I22)</f>
        <v>112.80000000000001</v>
      </c>
      <c r="J23" s="19">
        <f>SUM(J14:J22)</f>
        <v>822.48</v>
      </c>
      <c r="K23" s="25"/>
      <c r="L23" s="19">
        <f>SUM(L14:L22)</f>
        <v>68</v>
      </c>
    </row>
    <row r="24" spans="1:12" ht="15" x14ac:dyDescent="0.2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1317</v>
      </c>
      <c r="G24" s="32">
        <f>G13+G23</f>
        <v>81.419999999999987</v>
      </c>
      <c r="H24" s="32">
        <f>H13+H23</f>
        <v>46.95</v>
      </c>
      <c r="I24" s="32">
        <f>I13+I23</f>
        <v>198.27</v>
      </c>
      <c r="J24" s="32">
        <f>J13+J23</f>
        <v>1316.27</v>
      </c>
      <c r="K24" s="32"/>
      <c r="L24" s="32">
        <f>L13+L23</f>
        <v>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250</v>
      </c>
      <c r="G25" s="40">
        <v>13.55</v>
      </c>
      <c r="H25" s="40">
        <v>14.74</v>
      </c>
      <c r="I25" s="40">
        <v>37.72</v>
      </c>
      <c r="J25" s="40">
        <v>322.39999999999998</v>
      </c>
      <c r="K25" s="41" t="s">
        <v>40</v>
      </c>
      <c r="L25" s="40">
        <v>13.99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2.5</v>
      </c>
      <c r="H27" s="43">
        <v>3.6</v>
      </c>
      <c r="I27" s="43">
        <v>18.7</v>
      </c>
      <c r="J27" s="43">
        <v>152</v>
      </c>
      <c r="K27" s="44" t="s">
        <v>58</v>
      </c>
      <c r="L27" s="43">
        <v>6.32</v>
      </c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>
        <v>50</v>
      </c>
      <c r="G28" s="43">
        <v>3.9</v>
      </c>
      <c r="H28" s="43">
        <v>1.05</v>
      </c>
      <c r="I28" s="43">
        <v>26.5</v>
      </c>
      <c r="J28" s="43">
        <v>132.5</v>
      </c>
      <c r="K28" s="44" t="s">
        <v>44</v>
      </c>
      <c r="L28" s="43">
        <v>4.6900000000000004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19.95</v>
      </c>
      <c r="H32" s="19">
        <f>SUM(H25:H31)</f>
        <v>19.39</v>
      </c>
      <c r="I32" s="19">
        <f>SUM(I25:I31)</f>
        <v>82.92</v>
      </c>
      <c r="J32" s="19">
        <f>SUM(J25:J31)</f>
        <v>606.9</v>
      </c>
      <c r="K32" s="25"/>
      <c r="L32" s="19">
        <f>SUM(L25:L31)</f>
        <v>25.000000000000004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60</v>
      </c>
      <c r="F33" s="43">
        <v>60</v>
      </c>
      <c r="G33" s="43">
        <v>0.8</v>
      </c>
      <c r="H33" s="43">
        <v>6</v>
      </c>
      <c r="I33" s="43">
        <v>4.4000000000000004</v>
      </c>
      <c r="J33" s="43">
        <v>75</v>
      </c>
      <c r="K33" s="44" t="s">
        <v>67</v>
      </c>
      <c r="L33" s="43">
        <v>6.22</v>
      </c>
    </row>
    <row r="34" spans="1:12" ht="15" x14ac:dyDescent="0.25">
      <c r="A34" s="14"/>
      <c r="B34" s="15"/>
      <c r="C34" s="11"/>
      <c r="D34" s="7" t="s">
        <v>27</v>
      </c>
      <c r="E34" s="57" t="s">
        <v>122</v>
      </c>
      <c r="F34" s="43">
        <v>265</v>
      </c>
      <c r="G34" s="43">
        <v>1.83</v>
      </c>
      <c r="H34" s="43">
        <v>5.94</v>
      </c>
      <c r="I34" s="43">
        <v>7.78</v>
      </c>
      <c r="J34" s="43">
        <v>1110.6300000000001</v>
      </c>
      <c r="K34" s="44" t="s">
        <v>68</v>
      </c>
      <c r="L34" s="43">
        <v>11.66</v>
      </c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43">
        <v>90</v>
      </c>
      <c r="G35" s="43">
        <v>11.27</v>
      </c>
      <c r="H35" s="43">
        <v>7.08</v>
      </c>
      <c r="I35" s="43">
        <v>9.3000000000000007</v>
      </c>
      <c r="J35" s="43">
        <v>132</v>
      </c>
      <c r="K35" s="44" t="s">
        <v>69</v>
      </c>
      <c r="L35" s="43">
        <v>31.34</v>
      </c>
    </row>
    <row r="36" spans="1:12" ht="15" x14ac:dyDescent="0.25">
      <c r="A36" s="14"/>
      <c r="B36" s="15"/>
      <c r="C36" s="11"/>
      <c r="D36" s="7" t="s">
        <v>29</v>
      </c>
      <c r="E36" s="53" t="s">
        <v>63</v>
      </c>
      <c r="F36" s="43">
        <v>160</v>
      </c>
      <c r="G36" s="43">
        <v>6.4</v>
      </c>
      <c r="H36" s="43">
        <v>6.5</v>
      </c>
      <c r="I36" s="43">
        <v>35.5</v>
      </c>
      <c r="J36" s="43">
        <v>225.8</v>
      </c>
      <c r="K36" s="44" t="s">
        <v>40</v>
      </c>
      <c r="L36" s="43">
        <v>6.95</v>
      </c>
    </row>
    <row r="37" spans="1:12" ht="15" x14ac:dyDescent="0.25">
      <c r="A37" s="14"/>
      <c r="B37" s="15"/>
      <c r="C37" s="11"/>
      <c r="D37" s="7" t="s">
        <v>30</v>
      </c>
      <c r="E37" s="57" t="s">
        <v>64</v>
      </c>
      <c r="F37" s="43">
        <v>200</v>
      </c>
      <c r="G37" s="43">
        <v>0</v>
      </c>
      <c r="H37" s="43">
        <v>0</v>
      </c>
      <c r="I37" s="43">
        <v>42.2</v>
      </c>
      <c r="J37" s="43">
        <v>182</v>
      </c>
      <c r="K37" s="44" t="s">
        <v>70</v>
      </c>
      <c r="L37" s="43">
        <v>7.97</v>
      </c>
    </row>
    <row r="38" spans="1:12" ht="15" x14ac:dyDescent="0.25">
      <c r="A38" s="14"/>
      <c r="B38" s="15"/>
      <c r="C38" s="11"/>
      <c r="D38" s="7" t="s">
        <v>31</v>
      </c>
      <c r="E38" s="58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3" t="s">
        <v>55</v>
      </c>
      <c r="F39" s="43">
        <v>60</v>
      </c>
      <c r="G39" s="43">
        <v>5.2</v>
      </c>
      <c r="H39" s="43">
        <v>0.8</v>
      </c>
      <c r="I39" s="43">
        <v>24.6</v>
      </c>
      <c r="J39" s="43">
        <v>130</v>
      </c>
      <c r="K39" s="44" t="s">
        <v>71</v>
      </c>
      <c r="L39" s="43">
        <v>3.86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>SUM(G33:G41)</f>
        <v>25.499999999999996</v>
      </c>
      <c r="H42" s="19">
        <f>SUM(H33:H41)</f>
        <v>26.320000000000004</v>
      </c>
      <c r="I42" s="19">
        <f>SUM(I33:I41)</f>
        <v>123.78</v>
      </c>
      <c r="J42" s="19">
        <f>SUM(J33:J41)</f>
        <v>1855.43</v>
      </c>
      <c r="K42" s="25"/>
      <c r="L42" s="19">
        <f>SUM(L33:L41)</f>
        <v>68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1335</v>
      </c>
      <c r="G43" s="32">
        <f>G32+G42</f>
        <v>45.449999999999996</v>
      </c>
      <c r="H43" s="32">
        <f>H32+H42</f>
        <v>45.710000000000008</v>
      </c>
      <c r="I43" s="32">
        <f>I32+I42</f>
        <v>206.7</v>
      </c>
      <c r="J43" s="32">
        <f>J32+J42</f>
        <v>2462.33</v>
      </c>
      <c r="K43" s="32"/>
      <c r="L43" s="32">
        <f>L32+L42</f>
        <v>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65</v>
      </c>
      <c r="F44" s="40">
        <v>225</v>
      </c>
      <c r="G44" s="40">
        <v>15.38</v>
      </c>
      <c r="H44" s="40">
        <v>15.58</v>
      </c>
      <c r="I44" s="40">
        <v>29.89</v>
      </c>
      <c r="J44" s="40">
        <v>321.02</v>
      </c>
      <c r="K44" s="41" t="s">
        <v>40</v>
      </c>
      <c r="L44" s="40">
        <v>13.6</v>
      </c>
    </row>
    <row r="45" spans="1:12" ht="15" x14ac:dyDescent="0.25">
      <c r="A45" s="23"/>
      <c r="B45" s="15"/>
      <c r="C45" s="11"/>
      <c r="D45" s="6"/>
      <c r="E45" s="53" t="s">
        <v>66</v>
      </c>
      <c r="F45" s="43">
        <v>50</v>
      </c>
      <c r="G45" s="43">
        <v>1.2</v>
      </c>
      <c r="H45" s="43">
        <v>3.1</v>
      </c>
      <c r="I45" s="43">
        <v>21</v>
      </c>
      <c r="J45" s="43">
        <v>113.75</v>
      </c>
      <c r="K45" s="44" t="s">
        <v>72</v>
      </c>
      <c r="L45" s="43">
        <v>4.82</v>
      </c>
    </row>
    <row r="46" spans="1:12" ht="15" x14ac:dyDescent="0.25">
      <c r="A46" s="23"/>
      <c r="B46" s="15"/>
      <c r="C46" s="11"/>
      <c r="D46" s="7" t="s">
        <v>22</v>
      </c>
      <c r="E46" s="57" t="s">
        <v>53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54</v>
      </c>
      <c r="L46" s="43">
        <v>4.2300000000000004</v>
      </c>
    </row>
    <row r="47" spans="1:12" ht="15" x14ac:dyDescent="0.25">
      <c r="A47" s="23"/>
      <c r="B47" s="15"/>
      <c r="C47" s="11"/>
      <c r="D47" s="7" t="s">
        <v>23</v>
      </c>
      <c r="E47" s="55" t="s">
        <v>43</v>
      </c>
      <c r="F47" s="43">
        <v>25</v>
      </c>
      <c r="G47" s="43">
        <v>1.95</v>
      </c>
      <c r="H47" s="43">
        <v>0.53</v>
      </c>
      <c r="I47" s="43">
        <v>13.25</v>
      </c>
      <c r="J47" s="43">
        <v>66.25</v>
      </c>
      <c r="K47" s="44" t="s">
        <v>71</v>
      </c>
      <c r="L47" s="43">
        <v>2.35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8"/>
      <c r="E49" s="66"/>
      <c r="F49" s="43"/>
      <c r="G49" s="43"/>
      <c r="H49" s="43"/>
      <c r="I49" s="43"/>
      <c r="J49" s="43"/>
      <c r="K49" s="62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>SUM(G44:G50)</f>
        <v>18.66</v>
      </c>
      <c r="H51" s="19">
        <f>SUM(H44:H50)</f>
        <v>19.23</v>
      </c>
      <c r="I51" s="19">
        <f>SUM(I44:I50)</f>
        <v>79.34</v>
      </c>
      <c r="J51" s="19">
        <f>SUM(J44:J50)</f>
        <v>563.02</v>
      </c>
      <c r="K51" s="25"/>
      <c r="L51" s="19">
        <f>SUM(L44:L50)</f>
        <v>25.000000000000004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123</v>
      </c>
      <c r="F52" s="43">
        <v>60</v>
      </c>
      <c r="G52" s="43">
        <v>0.78</v>
      </c>
      <c r="H52" s="43">
        <v>3</v>
      </c>
      <c r="I52" s="43">
        <v>4.8</v>
      </c>
      <c r="J52" s="43">
        <v>50.4</v>
      </c>
      <c r="K52" s="62" t="s">
        <v>124</v>
      </c>
      <c r="L52" s="43">
        <v>8.17</v>
      </c>
    </row>
    <row r="53" spans="1:12" ht="15" x14ac:dyDescent="0.25">
      <c r="A53" s="23"/>
      <c r="B53" s="15"/>
      <c r="C53" s="11"/>
      <c r="D53" s="7" t="s">
        <v>27</v>
      </c>
      <c r="E53" s="57" t="s">
        <v>125</v>
      </c>
      <c r="F53" s="43">
        <v>265</v>
      </c>
      <c r="G53" s="43">
        <v>4</v>
      </c>
      <c r="H53" s="43">
        <v>4</v>
      </c>
      <c r="I53" s="43">
        <v>17</v>
      </c>
      <c r="J53" s="43">
        <v>164</v>
      </c>
      <c r="K53" s="44" t="s">
        <v>68</v>
      </c>
      <c r="L53" s="43">
        <v>21.04</v>
      </c>
    </row>
    <row r="54" spans="1:12" ht="15" x14ac:dyDescent="0.25">
      <c r="A54" s="23"/>
      <c r="B54" s="15"/>
      <c r="C54" s="11"/>
      <c r="D54" s="7" t="s">
        <v>28</v>
      </c>
      <c r="E54" s="57" t="s">
        <v>75</v>
      </c>
      <c r="F54" s="43">
        <v>90</v>
      </c>
      <c r="G54" s="43">
        <v>17.3</v>
      </c>
      <c r="H54" s="43">
        <v>16.12</v>
      </c>
      <c r="I54" s="43">
        <v>11.61</v>
      </c>
      <c r="J54" s="43">
        <v>150</v>
      </c>
      <c r="K54" s="44" t="s">
        <v>78</v>
      </c>
      <c r="L54" s="43">
        <v>21.58</v>
      </c>
    </row>
    <row r="55" spans="1:12" ht="15" x14ac:dyDescent="0.25">
      <c r="A55" s="23"/>
      <c r="B55" s="15"/>
      <c r="C55" s="11"/>
      <c r="D55" s="7" t="s">
        <v>29</v>
      </c>
      <c r="E55" s="53" t="s">
        <v>76</v>
      </c>
      <c r="F55" s="43">
        <v>150</v>
      </c>
      <c r="G55" s="43">
        <v>5.6</v>
      </c>
      <c r="H55" s="43">
        <v>7.2</v>
      </c>
      <c r="I55" s="43">
        <v>29.6</v>
      </c>
      <c r="J55" s="43">
        <v>139.4</v>
      </c>
      <c r="K55" s="44" t="s">
        <v>79</v>
      </c>
      <c r="L55" s="43">
        <v>11.24</v>
      </c>
    </row>
    <row r="56" spans="1:12" ht="15" x14ac:dyDescent="0.25">
      <c r="A56" s="23"/>
      <c r="B56" s="15"/>
      <c r="C56" s="11"/>
      <c r="D56" s="7" t="s">
        <v>30</v>
      </c>
      <c r="E56" s="53" t="s">
        <v>41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 t="s">
        <v>42</v>
      </c>
      <c r="L56" s="43">
        <v>2.11</v>
      </c>
    </row>
    <row r="57" spans="1:12" ht="15" x14ac:dyDescent="0.25">
      <c r="A57" s="23"/>
      <c r="B57" s="15"/>
      <c r="C57" s="11"/>
      <c r="D57" s="7" t="s">
        <v>31</v>
      </c>
      <c r="E57" s="53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3" t="s">
        <v>55</v>
      </c>
      <c r="F58" s="43">
        <v>60</v>
      </c>
      <c r="G58" s="43">
        <v>5.2</v>
      </c>
      <c r="H58" s="43">
        <v>0.8</v>
      </c>
      <c r="I58" s="43">
        <v>24.6</v>
      </c>
      <c r="J58" s="43">
        <v>130</v>
      </c>
      <c r="K58" s="44" t="s">
        <v>71</v>
      </c>
      <c r="L58" s="43">
        <v>3.86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>SUM(G52:G60)</f>
        <v>32.950000000000003</v>
      </c>
      <c r="H61" s="19">
        <f>SUM(H52:H60)</f>
        <v>31.14</v>
      </c>
      <c r="I61" s="19">
        <f>SUM(I52:I60)</f>
        <v>102.60999999999999</v>
      </c>
      <c r="J61" s="19">
        <f>SUM(J52:J60)</f>
        <v>693.8</v>
      </c>
      <c r="K61" s="25"/>
      <c r="L61" s="19">
        <f>SUM(L52:L60)</f>
        <v>68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1332</v>
      </c>
      <c r="G62" s="32">
        <f>G51+G61</f>
        <v>51.61</v>
      </c>
      <c r="H62" s="32">
        <f>H51+H61</f>
        <v>50.370000000000005</v>
      </c>
      <c r="I62" s="32">
        <f>I51+I61</f>
        <v>181.95</v>
      </c>
      <c r="J62" s="32">
        <f>J51+J61</f>
        <v>1256.82</v>
      </c>
      <c r="K62" s="32"/>
      <c r="L62" s="32">
        <f>L51+L61</f>
        <v>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80</v>
      </c>
      <c r="F63" s="40">
        <v>250</v>
      </c>
      <c r="G63" s="40">
        <v>14.4</v>
      </c>
      <c r="H63" s="40">
        <v>17.239999999999998</v>
      </c>
      <c r="I63" s="40">
        <v>43</v>
      </c>
      <c r="J63" s="40">
        <v>382</v>
      </c>
      <c r="K63" s="61" t="s">
        <v>40</v>
      </c>
      <c r="L63" s="40">
        <v>13.83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81</v>
      </c>
      <c r="F65" s="43">
        <v>200</v>
      </c>
      <c r="G65" s="43">
        <v>1.6</v>
      </c>
      <c r="H65" s="43">
        <v>1.65</v>
      </c>
      <c r="I65" s="43">
        <v>17.36</v>
      </c>
      <c r="J65" s="43">
        <v>86</v>
      </c>
      <c r="K65" s="62" t="s">
        <v>82</v>
      </c>
      <c r="L65" s="43">
        <v>6.48</v>
      </c>
    </row>
    <row r="66" spans="1:12" ht="15" x14ac:dyDescent="0.25">
      <c r="A66" s="23"/>
      <c r="B66" s="15"/>
      <c r="C66" s="11"/>
      <c r="D66" s="7" t="s">
        <v>23</v>
      </c>
      <c r="E66" s="55" t="s">
        <v>43</v>
      </c>
      <c r="F66" s="43">
        <v>50</v>
      </c>
      <c r="G66" s="43">
        <v>3.9</v>
      </c>
      <c r="H66" s="43">
        <v>1.05</v>
      </c>
      <c r="I66" s="43">
        <v>26.5</v>
      </c>
      <c r="J66" s="43">
        <v>132.5</v>
      </c>
      <c r="K66" s="62" t="s">
        <v>71</v>
      </c>
      <c r="L66" s="43">
        <v>4.6900000000000004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19.899999999999999</v>
      </c>
      <c r="H70" s="19">
        <f>SUM(H63:H69)</f>
        <v>19.939999999999998</v>
      </c>
      <c r="I70" s="19">
        <f>SUM(I63:I69)</f>
        <v>86.86</v>
      </c>
      <c r="J70" s="19">
        <f>SUM(J63:J69)</f>
        <v>600.5</v>
      </c>
      <c r="K70" s="25"/>
      <c r="L70" s="19">
        <f>SUM(L63:L69)</f>
        <v>25.000000000000004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83</v>
      </c>
      <c r="F71" s="43">
        <v>60</v>
      </c>
      <c r="G71" s="43">
        <v>0.76</v>
      </c>
      <c r="H71" s="43">
        <v>4.04</v>
      </c>
      <c r="I71" s="43">
        <v>4.59</v>
      </c>
      <c r="J71" s="43">
        <v>103</v>
      </c>
      <c r="K71" s="62" t="s">
        <v>87</v>
      </c>
      <c r="L71" s="43">
        <v>2.87</v>
      </c>
    </row>
    <row r="72" spans="1:12" ht="15" x14ac:dyDescent="0.25">
      <c r="A72" s="23"/>
      <c r="B72" s="15"/>
      <c r="C72" s="11"/>
      <c r="D72" s="7" t="s">
        <v>27</v>
      </c>
      <c r="E72" s="57" t="s">
        <v>84</v>
      </c>
      <c r="F72" s="43">
        <v>260</v>
      </c>
      <c r="G72" s="43">
        <v>7.42</v>
      </c>
      <c r="H72" s="43">
        <v>4.76</v>
      </c>
      <c r="I72" s="43">
        <v>20</v>
      </c>
      <c r="J72" s="43">
        <v>156</v>
      </c>
      <c r="K72" s="62" t="s">
        <v>88</v>
      </c>
      <c r="L72" s="43">
        <v>10.32</v>
      </c>
    </row>
    <row r="73" spans="1:12" ht="15" x14ac:dyDescent="0.25">
      <c r="A73" s="23"/>
      <c r="B73" s="15"/>
      <c r="C73" s="11"/>
      <c r="D73" s="7" t="s">
        <v>28</v>
      </c>
      <c r="E73" s="57" t="s">
        <v>85</v>
      </c>
      <c r="F73" s="43">
        <v>90</v>
      </c>
      <c r="G73" s="43">
        <v>9.4</v>
      </c>
      <c r="H73" s="43">
        <v>9.56</v>
      </c>
      <c r="I73" s="43">
        <v>11.3</v>
      </c>
      <c r="J73" s="43">
        <v>165</v>
      </c>
      <c r="K73" s="62" t="s">
        <v>89</v>
      </c>
      <c r="L73" s="43">
        <v>35.58</v>
      </c>
    </row>
    <row r="74" spans="1:12" ht="15" x14ac:dyDescent="0.25">
      <c r="A74" s="23"/>
      <c r="B74" s="15"/>
      <c r="C74" s="11"/>
      <c r="D74" s="7" t="s">
        <v>29</v>
      </c>
      <c r="E74" s="53" t="s">
        <v>51</v>
      </c>
      <c r="F74" s="43">
        <v>150</v>
      </c>
      <c r="G74" s="43">
        <v>5.5</v>
      </c>
      <c r="H74" s="43">
        <v>8.5</v>
      </c>
      <c r="I74" s="43">
        <v>42.02</v>
      </c>
      <c r="J74" s="43">
        <v>204</v>
      </c>
      <c r="K74" s="62" t="s">
        <v>52</v>
      </c>
      <c r="L74" s="43">
        <v>8.09</v>
      </c>
    </row>
    <row r="75" spans="1:12" ht="15" x14ac:dyDescent="0.25">
      <c r="A75" s="23"/>
      <c r="B75" s="15"/>
      <c r="C75" s="11"/>
      <c r="D75" s="7" t="s">
        <v>30</v>
      </c>
      <c r="E75" s="53" t="s">
        <v>86</v>
      </c>
      <c r="F75" s="43">
        <v>200</v>
      </c>
      <c r="G75" s="43">
        <v>0.66</v>
      </c>
      <c r="H75" s="43">
        <v>0.09</v>
      </c>
      <c r="I75" s="43">
        <v>32</v>
      </c>
      <c r="J75" s="43">
        <v>116</v>
      </c>
      <c r="K75" s="62" t="s">
        <v>90</v>
      </c>
      <c r="L75" s="43">
        <v>7.28</v>
      </c>
    </row>
    <row r="76" spans="1:12" ht="15" x14ac:dyDescent="0.25">
      <c r="A76" s="23"/>
      <c r="B76" s="15"/>
      <c r="C76" s="11"/>
      <c r="D76" s="7" t="s">
        <v>31</v>
      </c>
      <c r="E76" s="53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63" t="s">
        <v>55</v>
      </c>
      <c r="F77" s="53">
        <v>60</v>
      </c>
      <c r="G77" s="43">
        <v>5.2</v>
      </c>
      <c r="H77" s="43">
        <v>0.8</v>
      </c>
      <c r="I77" s="43">
        <v>24.6</v>
      </c>
      <c r="J77" s="43">
        <v>130</v>
      </c>
      <c r="K77" s="62" t="s">
        <v>71</v>
      </c>
      <c r="L77" s="43">
        <v>3.86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>SUM(G71:G79)</f>
        <v>28.939999999999998</v>
      </c>
      <c r="H80" s="19">
        <f>SUM(H71:H79)</f>
        <v>27.75</v>
      </c>
      <c r="I80" s="19">
        <f>SUM(I71:I79)</f>
        <v>134.51</v>
      </c>
      <c r="J80" s="19">
        <f>SUM(J71:J79)</f>
        <v>874</v>
      </c>
      <c r="K80" s="25"/>
      <c r="L80" s="19">
        <f>SUM(L71:L79)</f>
        <v>68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1320</v>
      </c>
      <c r="G81" s="32">
        <f>G70+G80</f>
        <v>48.839999999999996</v>
      </c>
      <c r="H81" s="32">
        <f>H70+H80</f>
        <v>47.69</v>
      </c>
      <c r="I81" s="32">
        <f>I70+I80</f>
        <v>221.37</v>
      </c>
      <c r="J81" s="32">
        <f>J70+J80</f>
        <v>1474.5</v>
      </c>
      <c r="K81" s="32"/>
      <c r="L81" s="32">
        <f>L70+L80</f>
        <v>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91</v>
      </c>
      <c r="F82" s="40">
        <v>250</v>
      </c>
      <c r="G82" s="40">
        <v>13.9</v>
      </c>
      <c r="H82" s="40">
        <v>16.75</v>
      </c>
      <c r="I82" s="40">
        <v>39.25</v>
      </c>
      <c r="J82" s="40">
        <v>366.22</v>
      </c>
      <c r="K82" s="61" t="s">
        <v>40</v>
      </c>
      <c r="L82" s="40">
        <v>15.05</v>
      </c>
    </row>
    <row r="83" spans="1:12" ht="15" x14ac:dyDescent="0.25">
      <c r="A83" s="23"/>
      <c r="B83" s="15"/>
      <c r="C83" s="11"/>
      <c r="D83" s="6"/>
      <c r="E83" s="51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92</v>
      </c>
      <c r="F84" s="43">
        <v>200</v>
      </c>
      <c r="G84" s="43">
        <v>0.34</v>
      </c>
      <c r="H84" s="43">
        <v>0.02</v>
      </c>
      <c r="I84" s="43">
        <v>24.53</v>
      </c>
      <c r="J84" s="43">
        <v>95</v>
      </c>
      <c r="K84" s="62" t="s">
        <v>98</v>
      </c>
      <c r="L84" s="43">
        <v>5.26</v>
      </c>
    </row>
    <row r="85" spans="1:12" ht="15" x14ac:dyDescent="0.25">
      <c r="A85" s="23"/>
      <c r="B85" s="15"/>
      <c r="C85" s="11"/>
      <c r="D85" s="7" t="s">
        <v>23</v>
      </c>
      <c r="E85" s="55" t="s">
        <v>43</v>
      </c>
      <c r="F85" s="43">
        <v>50</v>
      </c>
      <c r="G85" s="43">
        <v>3.9</v>
      </c>
      <c r="H85" s="43">
        <v>1.05</v>
      </c>
      <c r="I85" s="43">
        <v>26.5</v>
      </c>
      <c r="J85" s="43">
        <v>132.5</v>
      </c>
      <c r="K85" s="62" t="s">
        <v>71</v>
      </c>
      <c r="L85" s="43">
        <v>4.6900000000000004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18.14</v>
      </c>
      <c r="H89" s="19">
        <f>SUM(H82:H88)</f>
        <v>17.82</v>
      </c>
      <c r="I89" s="19">
        <f>SUM(I82:I88)</f>
        <v>90.28</v>
      </c>
      <c r="J89" s="19">
        <f>SUM(J82:J88)</f>
        <v>593.72</v>
      </c>
      <c r="K89" s="25"/>
      <c r="L89" s="19">
        <f>SUM(L82:L88)</f>
        <v>25.000000000000004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119</v>
      </c>
      <c r="F90" s="43">
        <v>60</v>
      </c>
      <c r="G90" s="43">
        <v>0.73</v>
      </c>
      <c r="H90" s="43">
        <v>3.06</v>
      </c>
      <c r="I90" s="43">
        <v>6.7</v>
      </c>
      <c r="J90" s="43">
        <v>54</v>
      </c>
      <c r="K90" s="62" t="s">
        <v>112</v>
      </c>
      <c r="L90" s="43">
        <v>4.58</v>
      </c>
    </row>
    <row r="91" spans="1:12" ht="15" x14ac:dyDescent="0.25">
      <c r="A91" s="23"/>
      <c r="B91" s="15"/>
      <c r="C91" s="11"/>
      <c r="D91" s="7" t="s">
        <v>27</v>
      </c>
      <c r="E91" s="59" t="s">
        <v>94</v>
      </c>
      <c r="F91" s="43">
        <v>255</v>
      </c>
      <c r="G91" s="43">
        <v>4.84</v>
      </c>
      <c r="H91" s="43">
        <v>7.38</v>
      </c>
      <c r="I91" s="43">
        <v>11.29</v>
      </c>
      <c r="J91" s="43">
        <v>137.5</v>
      </c>
      <c r="K91" s="62" t="s">
        <v>99</v>
      </c>
      <c r="L91" s="43">
        <v>16.75</v>
      </c>
    </row>
    <row r="92" spans="1:12" ht="15" x14ac:dyDescent="0.25">
      <c r="A92" s="23"/>
      <c r="B92" s="15"/>
      <c r="C92" s="11"/>
      <c r="D92" s="7" t="s">
        <v>28</v>
      </c>
      <c r="E92" s="64" t="s">
        <v>95</v>
      </c>
      <c r="F92" s="43">
        <v>90</v>
      </c>
      <c r="G92" s="43">
        <v>12.2</v>
      </c>
      <c r="H92" s="43">
        <v>11.5</v>
      </c>
      <c r="I92" s="43">
        <v>6.64</v>
      </c>
      <c r="J92" s="43">
        <v>186.02</v>
      </c>
      <c r="K92" s="62" t="s">
        <v>100</v>
      </c>
      <c r="L92" s="43">
        <v>28.01</v>
      </c>
    </row>
    <row r="93" spans="1:12" ht="15" x14ac:dyDescent="0.25">
      <c r="A93" s="23"/>
      <c r="B93" s="15"/>
      <c r="C93" s="11"/>
      <c r="D93" s="7" t="s">
        <v>29</v>
      </c>
      <c r="E93" s="53" t="s">
        <v>96</v>
      </c>
      <c r="F93" s="43">
        <v>150</v>
      </c>
      <c r="G93" s="43">
        <v>8.58</v>
      </c>
      <c r="H93" s="43">
        <v>6</v>
      </c>
      <c r="I93" s="43">
        <v>40.25</v>
      </c>
      <c r="J93" s="43">
        <v>221.5</v>
      </c>
      <c r="K93" s="62" t="s">
        <v>40</v>
      </c>
      <c r="L93" s="43">
        <v>7.64</v>
      </c>
    </row>
    <row r="94" spans="1:12" ht="15" x14ac:dyDescent="0.25">
      <c r="A94" s="23"/>
      <c r="B94" s="15"/>
      <c r="C94" s="11"/>
      <c r="D94" s="7" t="s">
        <v>30</v>
      </c>
      <c r="E94" s="53" t="s">
        <v>97</v>
      </c>
      <c r="F94" s="43">
        <v>200</v>
      </c>
      <c r="G94" s="43">
        <v>0.16</v>
      </c>
      <c r="H94" s="65">
        <v>0.16</v>
      </c>
      <c r="I94" s="43">
        <v>27.87</v>
      </c>
      <c r="J94" s="43">
        <v>115</v>
      </c>
      <c r="K94" s="62" t="s">
        <v>101</v>
      </c>
      <c r="L94" s="43">
        <v>7.16</v>
      </c>
    </row>
    <row r="95" spans="1:12" ht="15" x14ac:dyDescent="0.25">
      <c r="A95" s="23"/>
      <c r="B95" s="15"/>
      <c r="C95" s="11"/>
      <c r="D95" s="7" t="s">
        <v>31</v>
      </c>
      <c r="E95" s="53"/>
      <c r="F95" s="43"/>
      <c r="G95" s="43"/>
      <c r="H95" s="43"/>
      <c r="I95" s="43"/>
      <c r="J95" s="43"/>
      <c r="K95" s="62"/>
      <c r="L95" s="43"/>
    </row>
    <row r="96" spans="1:12" ht="15" x14ac:dyDescent="0.25">
      <c r="A96" s="23"/>
      <c r="B96" s="15"/>
      <c r="C96" s="11"/>
      <c r="D96" s="7" t="s">
        <v>32</v>
      </c>
      <c r="E96" s="53" t="s">
        <v>55</v>
      </c>
      <c r="F96" s="43">
        <v>60</v>
      </c>
      <c r="G96" s="43">
        <v>5.2</v>
      </c>
      <c r="H96" s="43">
        <v>0.8</v>
      </c>
      <c r="I96" s="43">
        <v>24.6</v>
      </c>
      <c r="J96" s="43">
        <v>130</v>
      </c>
      <c r="K96" s="62" t="s">
        <v>71</v>
      </c>
      <c r="L96" s="43">
        <v>3.86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>SUM(G90:G98)</f>
        <v>31.71</v>
      </c>
      <c r="H99" s="19">
        <f>SUM(H90:H98)</f>
        <v>28.9</v>
      </c>
      <c r="I99" s="19">
        <f>SUM(I90:I98)</f>
        <v>117.35</v>
      </c>
      <c r="J99" s="19">
        <f>SUM(J90:J98)</f>
        <v>844.02</v>
      </c>
      <c r="K99" s="25"/>
      <c r="L99" s="19">
        <f>SUM(L90:L98)</f>
        <v>68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1315</v>
      </c>
      <c r="G100" s="32">
        <f>G89+G99</f>
        <v>49.85</v>
      </c>
      <c r="H100" s="32">
        <f>H89+H99</f>
        <v>46.72</v>
      </c>
      <c r="I100" s="32">
        <f>I89+I99</f>
        <v>207.63</v>
      </c>
      <c r="J100" s="32">
        <f>J89+J99</f>
        <v>1437.74</v>
      </c>
      <c r="K100" s="32"/>
      <c r="L100" s="32">
        <f>L89+L99</f>
        <v>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106</v>
      </c>
      <c r="F101" s="40">
        <v>253</v>
      </c>
      <c r="G101" s="40">
        <v>12.91</v>
      </c>
      <c r="H101" s="40">
        <v>15.63</v>
      </c>
      <c r="I101" s="40">
        <v>41.02</v>
      </c>
      <c r="J101" s="40">
        <v>298.33999999999997</v>
      </c>
      <c r="K101" s="61" t="s">
        <v>40</v>
      </c>
      <c r="L101" s="40">
        <v>18.2</v>
      </c>
    </row>
    <row r="102" spans="1:12" ht="15" x14ac:dyDescent="0.25">
      <c r="A102" s="23"/>
      <c r="B102" s="15"/>
      <c r="C102" s="11"/>
      <c r="D102" s="6"/>
      <c r="E102" s="51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41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62" t="s">
        <v>42</v>
      </c>
      <c r="L103" s="43">
        <v>2.11</v>
      </c>
    </row>
    <row r="104" spans="1:12" ht="15" x14ac:dyDescent="0.25">
      <c r="A104" s="23"/>
      <c r="B104" s="15"/>
      <c r="C104" s="11"/>
      <c r="D104" s="7" t="s">
        <v>23</v>
      </c>
      <c r="E104" s="55" t="s">
        <v>43</v>
      </c>
      <c r="F104" s="43">
        <v>50</v>
      </c>
      <c r="G104" s="43">
        <v>3.9</v>
      </c>
      <c r="H104" s="43">
        <v>1.05</v>
      </c>
      <c r="I104" s="43">
        <v>26.5</v>
      </c>
      <c r="J104" s="43">
        <v>132.5</v>
      </c>
      <c r="K104" s="62" t="s">
        <v>71</v>
      </c>
      <c r="L104" s="43">
        <v>4.6900000000000004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503</v>
      </c>
      <c r="G108" s="19">
        <f>SUM(G101:G107)</f>
        <v>16.88</v>
      </c>
      <c r="H108" s="19">
        <f>SUM(H101:H107)</f>
        <v>16.7</v>
      </c>
      <c r="I108" s="19">
        <f>SUM(I101:I107)</f>
        <v>82.52000000000001</v>
      </c>
      <c r="J108" s="19">
        <f>SUM(J101:J107)</f>
        <v>490.84</v>
      </c>
      <c r="K108" s="25"/>
      <c r="L108" s="19">
        <f>SUM(L101:L107)</f>
        <v>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45</v>
      </c>
      <c r="F109" s="43">
        <v>60</v>
      </c>
      <c r="G109" s="43">
        <v>1.6</v>
      </c>
      <c r="H109" s="43">
        <v>6.1</v>
      </c>
      <c r="I109" s="43">
        <v>6.2</v>
      </c>
      <c r="J109" s="43">
        <v>54</v>
      </c>
      <c r="K109" s="62" t="s">
        <v>46</v>
      </c>
      <c r="L109" s="43">
        <v>2.04</v>
      </c>
    </row>
    <row r="110" spans="1:12" ht="15" x14ac:dyDescent="0.25">
      <c r="A110" s="23"/>
      <c r="B110" s="15"/>
      <c r="C110" s="11"/>
      <c r="D110" s="7" t="s">
        <v>27</v>
      </c>
      <c r="E110" s="57" t="s">
        <v>47</v>
      </c>
      <c r="F110" s="43">
        <v>250</v>
      </c>
      <c r="G110" s="43">
        <v>5.6</v>
      </c>
      <c r="H110" s="43">
        <v>6.8</v>
      </c>
      <c r="I110" s="43">
        <v>20.38</v>
      </c>
      <c r="J110" s="43">
        <v>191.78</v>
      </c>
      <c r="K110" s="62" t="s">
        <v>48</v>
      </c>
      <c r="L110" s="43">
        <v>7.31</v>
      </c>
    </row>
    <row r="111" spans="1:12" ht="15" x14ac:dyDescent="0.25">
      <c r="A111" s="23"/>
      <c r="B111" s="15"/>
      <c r="C111" s="11"/>
      <c r="D111" s="7" t="s">
        <v>28</v>
      </c>
      <c r="E111" s="53" t="s">
        <v>105</v>
      </c>
      <c r="F111" s="43">
        <v>90</v>
      </c>
      <c r="G111" s="43">
        <v>10.51</v>
      </c>
      <c r="H111" s="43">
        <v>5.7</v>
      </c>
      <c r="I111" s="43">
        <v>4.4000000000000004</v>
      </c>
      <c r="J111" s="43">
        <v>149</v>
      </c>
      <c r="K111" s="62" t="s">
        <v>50</v>
      </c>
      <c r="L111" s="43">
        <v>42.47</v>
      </c>
    </row>
    <row r="112" spans="1:12" ht="15" x14ac:dyDescent="0.25">
      <c r="A112" s="23"/>
      <c r="B112" s="15"/>
      <c r="C112" s="11"/>
      <c r="D112" s="7" t="s">
        <v>29</v>
      </c>
      <c r="E112" s="53" t="s">
        <v>51</v>
      </c>
      <c r="F112" s="43">
        <v>150</v>
      </c>
      <c r="G112" s="43">
        <v>5.5</v>
      </c>
      <c r="H112" s="43">
        <v>8.5</v>
      </c>
      <c r="I112" s="43">
        <v>35.4</v>
      </c>
      <c r="J112" s="43">
        <v>204</v>
      </c>
      <c r="K112" s="62" t="s">
        <v>52</v>
      </c>
      <c r="L112" s="43">
        <v>8.09</v>
      </c>
    </row>
    <row r="113" spans="1:12" ht="15" x14ac:dyDescent="0.25">
      <c r="A113" s="23"/>
      <c r="B113" s="15"/>
      <c r="C113" s="11"/>
      <c r="D113" s="7" t="s">
        <v>30</v>
      </c>
      <c r="E113" s="53" t="s">
        <v>53</v>
      </c>
      <c r="F113" s="43">
        <v>207</v>
      </c>
      <c r="G113" s="43">
        <v>0.13</v>
      </c>
      <c r="H113" s="43">
        <v>0.02</v>
      </c>
      <c r="I113" s="43">
        <v>15.2</v>
      </c>
      <c r="J113" s="43">
        <v>62</v>
      </c>
      <c r="K113" s="62" t="s">
        <v>54</v>
      </c>
      <c r="L113" s="43">
        <v>4.2300000000000004</v>
      </c>
    </row>
    <row r="114" spans="1:12" ht="15" x14ac:dyDescent="0.25">
      <c r="A114" s="23"/>
      <c r="B114" s="15"/>
      <c r="C114" s="11"/>
      <c r="D114" s="7" t="s">
        <v>31</v>
      </c>
      <c r="E114" s="53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3" t="s">
        <v>55</v>
      </c>
      <c r="F115" s="43">
        <v>60</v>
      </c>
      <c r="G115" s="43">
        <v>5.2</v>
      </c>
      <c r="H115" s="43">
        <v>0.8</v>
      </c>
      <c r="I115" s="43">
        <v>24.6</v>
      </c>
      <c r="J115" s="43">
        <v>130</v>
      </c>
      <c r="K115" s="62" t="s">
        <v>71</v>
      </c>
      <c r="L115" s="43">
        <v>3.86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817</v>
      </c>
      <c r="G118" s="19">
        <f>SUM(G109:G117)</f>
        <v>28.54</v>
      </c>
      <c r="H118" s="19">
        <f>SUM(H109:H117)</f>
        <v>27.919999999999998</v>
      </c>
      <c r="I118" s="19">
        <f>SUM(I109:I117)</f>
        <v>106.18</v>
      </c>
      <c r="J118" s="19">
        <f>SUM(J109:J117)</f>
        <v>790.78</v>
      </c>
      <c r="K118" s="25"/>
      <c r="L118" s="19">
        <f>SUM(L109:L117)</f>
        <v>68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1320</v>
      </c>
      <c r="G119" s="32">
        <f>G108+G118</f>
        <v>45.42</v>
      </c>
      <c r="H119" s="32">
        <f>H108+H118</f>
        <v>44.62</v>
      </c>
      <c r="I119" s="32">
        <f>I108+I118</f>
        <v>188.70000000000002</v>
      </c>
      <c r="J119" s="32">
        <f>J108+J118</f>
        <v>1281.6199999999999</v>
      </c>
      <c r="K119" s="32"/>
      <c r="L119" s="32">
        <f>L108+L118</f>
        <v>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56</v>
      </c>
      <c r="F120" s="40">
        <v>225</v>
      </c>
      <c r="G120" s="40">
        <v>13.02</v>
      </c>
      <c r="H120" s="40">
        <v>14.55</v>
      </c>
      <c r="I120" s="40">
        <v>31.72</v>
      </c>
      <c r="J120" s="40">
        <v>301.11</v>
      </c>
      <c r="K120" s="61" t="s">
        <v>40</v>
      </c>
      <c r="L120" s="40">
        <v>14.88</v>
      </c>
    </row>
    <row r="121" spans="1:12" ht="15" x14ac:dyDescent="0.25">
      <c r="A121" s="14"/>
      <c r="B121" s="15"/>
      <c r="C121" s="11"/>
      <c r="D121" s="6"/>
      <c r="E121" s="66" t="s">
        <v>66</v>
      </c>
      <c r="F121" s="43">
        <v>50</v>
      </c>
      <c r="G121" s="43">
        <v>1.2</v>
      </c>
      <c r="H121" s="43">
        <v>3.1</v>
      </c>
      <c r="I121" s="43">
        <v>21</v>
      </c>
      <c r="J121" s="43">
        <v>113.75</v>
      </c>
      <c r="K121" s="62" t="s">
        <v>72</v>
      </c>
      <c r="L121" s="43">
        <v>4.8</v>
      </c>
    </row>
    <row r="122" spans="1:12" ht="15" x14ac:dyDescent="0.25">
      <c r="A122" s="14"/>
      <c r="B122" s="15"/>
      <c r="C122" s="11"/>
      <c r="D122" s="7" t="s">
        <v>22</v>
      </c>
      <c r="E122" s="51" t="s">
        <v>102</v>
      </c>
      <c r="F122" s="43">
        <v>200</v>
      </c>
      <c r="G122" s="43">
        <v>2.5</v>
      </c>
      <c r="H122" s="43">
        <v>3.6</v>
      </c>
      <c r="I122" s="43">
        <v>21.73</v>
      </c>
      <c r="J122" s="43">
        <v>102</v>
      </c>
      <c r="K122" s="62" t="s">
        <v>58</v>
      </c>
      <c r="L122" s="43">
        <v>3.02</v>
      </c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43">
        <v>25</v>
      </c>
      <c r="G123" s="43">
        <v>1.95</v>
      </c>
      <c r="H123" s="43">
        <v>0.53</v>
      </c>
      <c r="I123" s="43">
        <v>13.25</v>
      </c>
      <c r="J123" s="43">
        <v>66.25</v>
      </c>
      <c r="K123" s="62" t="s">
        <v>71</v>
      </c>
      <c r="L123" s="43">
        <v>2.2999999999999998</v>
      </c>
    </row>
    <row r="124" spans="1:12" ht="15" x14ac:dyDescent="0.25">
      <c r="A124" s="14"/>
      <c r="B124" s="15"/>
      <c r="C124" s="11"/>
      <c r="D124" s="7" t="s">
        <v>24</v>
      </c>
      <c r="E124" s="55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66"/>
      <c r="F125" s="43"/>
      <c r="G125" s="43"/>
      <c r="H125" s="43"/>
      <c r="I125" s="43"/>
      <c r="J125" s="43"/>
      <c r="K125" s="62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18.669999999999998</v>
      </c>
      <c r="H127" s="19">
        <f>SUM(H120:H126)</f>
        <v>21.780000000000005</v>
      </c>
      <c r="I127" s="19">
        <f>SUM(I120:I126)</f>
        <v>87.7</v>
      </c>
      <c r="J127" s="19">
        <f>SUM(J120:J126)</f>
        <v>583.11</v>
      </c>
      <c r="K127" s="25"/>
      <c r="L127" s="19">
        <f>SUM(L120:L126)</f>
        <v>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103</v>
      </c>
      <c r="F128" s="43">
        <v>60</v>
      </c>
      <c r="G128" s="43">
        <v>0.9</v>
      </c>
      <c r="H128" s="43">
        <v>4.5</v>
      </c>
      <c r="I128" s="43">
        <v>3.3</v>
      </c>
      <c r="J128" s="43">
        <v>59.88</v>
      </c>
      <c r="K128" s="62" t="s">
        <v>107</v>
      </c>
      <c r="L128" s="43">
        <v>5.36</v>
      </c>
    </row>
    <row r="129" spans="1:12" ht="15" x14ac:dyDescent="0.25">
      <c r="A129" s="14"/>
      <c r="B129" s="15"/>
      <c r="C129" s="11"/>
      <c r="D129" s="7" t="s">
        <v>27</v>
      </c>
      <c r="E129" s="57" t="s">
        <v>61</v>
      </c>
      <c r="F129" s="43">
        <v>255</v>
      </c>
      <c r="G129" s="43">
        <v>1.83</v>
      </c>
      <c r="H129" s="43">
        <v>5.94</v>
      </c>
      <c r="I129" s="43">
        <v>7.78</v>
      </c>
      <c r="J129" s="43">
        <v>98.75</v>
      </c>
      <c r="K129" s="62" t="s">
        <v>68</v>
      </c>
      <c r="L129" s="43">
        <v>8.3699999999999992</v>
      </c>
    </row>
    <row r="130" spans="1:12" ht="15" x14ac:dyDescent="0.25">
      <c r="A130" s="14"/>
      <c r="B130" s="15"/>
      <c r="C130" s="11"/>
      <c r="D130" s="7" t="s">
        <v>28</v>
      </c>
      <c r="E130" s="57" t="s">
        <v>104</v>
      </c>
      <c r="F130" s="43">
        <v>90</v>
      </c>
      <c r="G130" s="43">
        <v>11.1</v>
      </c>
      <c r="H130" s="43">
        <v>12.5</v>
      </c>
      <c r="I130" s="43">
        <v>2.76</v>
      </c>
      <c r="J130" s="43">
        <v>191</v>
      </c>
      <c r="K130" s="62" t="s">
        <v>89</v>
      </c>
      <c r="L130" s="43">
        <v>36.03</v>
      </c>
    </row>
    <row r="131" spans="1:12" ht="15" x14ac:dyDescent="0.25">
      <c r="A131" s="14"/>
      <c r="B131" s="15"/>
      <c r="C131" s="11"/>
      <c r="D131" s="7" t="s">
        <v>29</v>
      </c>
      <c r="E131" s="53" t="s">
        <v>96</v>
      </c>
      <c r="F131" s="43">
        <v>150</v>
      </c>
      <c r="G131" s="43">
        <v>8.58</v>
      </c>
      <c r="H131" s="43">
        <v>6</v>
      </c>
      <c r="I131" s="43">
        <v>40.25</v>
      </c>
      <c r="J131" s="43">
        <v>221.5</v>
      </c>
      <c r="K131" s="62" t="s">
        <v>40</v>
      </c>
      <c r="L131" s="43">
        <v>7.1</v>
      </c>
    </row>
    <row r="132" spans="1:12" ht="15" x14ac:dyDescent="0.25">
      <c r="A132" s="14"/>
      <c r="B132" s="15"/>
      <c r="C132" s="11"/>
      <c r="D132" s="7" t="s">
        <v>30</v>
      </c>
      <c r="E132" s="53" t="s">
        <v>86</v>
      </c>
      <c r="F132" s="43">
        <v>200</v>
      </c>
      <c r="G132" s="43">
        <v>0.66</v>
      </c>
      <c r="H132" s="43">
        <v>0.09</v>
      </c>
      <c r="I132" s="43">
        <v>32</v>
      </c>
      <c r="J132" s="43">
        <v>116</v>
      </c>
      <c r="K132" s="62" t="s">
        <v>90</v>
      </c>
      <c r="L132" s="43">
        <v>7.28</v>
      </c>
    </row>
    <row r="133" spans="1:12" ht="15" x14ac:dyDescent="0.25">
      <c r="A133" s="14"/>
      <c r="B133" s="15"/>
      <c r="C133" s="11"/>
      <c r="D133" s="7" t="s">
        <v>31</v>
      </c>
      <c r="E133" s="53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3" t="s">
        <v>55</v>
      </c>
      <c r="F134" s="43">
        <v>60</v>
      </c>
      <c r="G134" s="43">
        <v>5.2</v>
      </c>
      <c r="H134" s="43">
        <v>0.8</v>
      </c>
      <c r="I134" s="43">
        <v>24.6</v>
      </c>
      <c r="J134" s="43">
        <v>130</v>
      </c>
      <c r="K134" s="62" t="s">
        <v>71</v>
      </c>
      <c r="L134" s="43">
        <v>3.86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>SUM(G128:G136)</f>
        <v>28.27</v>
      </c>
      <c r="H137" s="19">
        <f>SUM(H128:H136)</f>
        <v>29.830000000000002</v>
      </c>
      <c r="I137" s="19">
        <f>SUM(I128:I136)</f>
        <v>110.69</v>
      </c>
      <c r="J137" s="19">
        <f>SUM(J128:J136)</f>
        <v>817.13</v>
      </c>
      <c r="K137" s="25"/>
      <c r="L137" s="19">
        <f>SUM(L128:L136)</f>
        <v>68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1315</v>
      </c>
      <c r="G138" s="32">
        <f>G127+G137</f>
        <v>46.94</v>
      </c>
      <c r="H138" s="32">
        <f>H127+H137</f>
        <v>51.610000000000007</v>
      </c>
      <c r="I138" s="32">
        <f>I127+I137</f>
        <v>198.39</v>
      </c>
      <c r="J138" s="32">
        <f>J127+J137</f>
        <v>1400.24</v>
      </c>
      <c r="K138" s="32"/>
      <c r="L138" s="32">
        <f>L127+L137</f>
        <v>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65</v>
      </c>
      <c r="F139" s="40">
        <v>250</v>
      </c>
      <c r="G139" s="40">
        <v>16.559999999999999</v>
      </c>
      <c r="H139" s="40">
        <v>17.010000000000002</v>
      </c>
      <c r="I139" s="40">
        <v>38.72</v>
      </c>
      <c r="J139" s="40">
        <v>381.22</v>
      </c>
      <c r="K139" s="61" t="s">
        <v>40</v>
      </c>
      <c r="L139" s="40">
        <v>16.079999999999998</v>
      </c>
    </row>
    <row r="140" spans="1:12" ht="15" x14ac:dyDescent="0.25">
      <c r="A140" s="23"/>
      <c r="B140" s="15"/>
      <c r="C140" s="11"/>
      <c r="D140" s="6"/>
      <c r="E140" s="55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7" t="s">
        <v>53</v>
      </c>
      <c r="F141" s="43">
        <v>207</v>
      </c>
      <c r="G141" s="43">
        <v>0.13</v>
      </c>
      <c r="H141" s="43">
        <v>0.02</v>
      </c>
      <c r="I141" s="43">
        <v>15.2</v>
      </c>
      <c r="J141" s="43">
        <v>62</v>
      </c>
      <c r="K141" s="62" t="s">
        <v>54</v>
      </c>
      <c r="L141" s="43">
        <v>4.2300000000000004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43</v>
      </c>
      <c r="F142" s="43">
        <v>50</v>
      </c>
      <c r="G142" s="43">
        <v>3.9</v>
      </c>
      <c r="H142" s="43">
        <v>1.05</v>
      </c>
      <c r="I142" s="43">
        <v>26.5</v>
      </c>
      <c r="J142" s="43">
        <v>132.5</v>
      </c>
      <c r="K142" s="62" t="s">
        <v>71</v>
      </c>
      <c r="L142" s="43">
        <v>4.6900000000000004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>SUM(G139:G145)</f>
        <v>20.589999999999996</v>
      </c>
      <c r="H146" s="19">
        <f>SUM(H139:H145)</f>
        <v>18.080000000000002</v>
      </c>
      <c r="I146" s="19">
        <f>SUM(I139:I145)</f>
        <v>80.42</v>
      </c>
      <c r="J146" s="19">
        <f>SUM(J139:J145)</f>
        <v>575.72</v>
      </c>
      <c r="K146" s="25"/>
      <c r="L146" s="19">
        <f>SUM(L139:L145)</f>
        <v>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73</v>
      </c>
      <c r="F147" s="43">
        <v>60</v>
      </c>
      <c r="G147" s="43">
        <v>0.78</v>
      </c>
      <c r="H147" s="43">
        <v>3</v>
      </c>
      <c r="I147" s="43">
        <v>4.8</v>
      </c>
      <c r="J147" s="43">
        <v>50.4</v>
      </c>
      <c r="K147" s="62" t="s">
        <v>77</v>
      </c>
      <c r="L147" s="43">
        <v>8.17</v>
      </c>
    </row>
    <row r="148" spans="1:12" ht="15" x14ac:dyDescent="0.25">
      <c r="A148" s="23"/>
      <c r="B148" s="15"/>
      <c r="C148" s="11"/>
      <c r="D148" s="7" t="s">
        <v>27</v>
      </c>
      <c r="E148" s="59" t="s">
        <v>126</v>
      </c>
      <c r="F148" s="43">
        <v>265</v>
      </c>
      <c r="G148" s="43">
        <v>4.84</v>
      </c>
      <c r="H148" s="43">
        <v>7.38</v>
      </c>
      <c r="I148" s="43">
        <v>11.29</v>
      </c>
      <c r="J148" s="43">
        <v>137.5</v>
      </c>
      <c r="K148" s="62" t="s">
        <v>99</v>
      </c>
      <c r="L148" s="43">
        <v>16.89</v>
      </c>
    </row>
    <row r="149" spans="1:12" ht="15" x14ac:dyDescent="0.25">
      <c r="A149" s="23"/>
      <c r="B149" s="15"/>
      <c r="C149" s="11"/>
      <c r="D149" s="7" t="s">
        <v>28</v>
      </c>
      <c r="E149" s="57" t="s">
        <v>75</v>
      </c>
      <c r="F149" s="43">
        <v>90</v>
      </c>
      <c r="G149" s="43">
        <v>17.3</v>
      </c>
      <c r="H149" s="43">
        <v>16.12</v>
      </c>
      <c r="I149" s="43">
        <v>11.61</v>
      </c>
      <c r="J149" s="43">
        <v>150</v>
      </c>
      <c r="K149" s="62" t="s">
        <v>78</v>
      </c>
      <c r="L149" s="43">
        <v>22.58</v>
      </c>
    </row>
    <row r="150" spans="1:12" ht="15" x14ac:dyDescent="0.25">
      <c r="A150" s="23"/>
      <c r="B150" s="15"/>
      <c r="C150" s="11"/>
      <c r="D150" s="7" t="s">
        <v>29</v>
      </c>
      <c r="E150" s="53" t="s">
        <v>76</v>
      </c>
      <c r="F150" s="43">
        <v>150</v>
      </c>
      <c r="G150" s="43">
        <v>5.6</v>
      </c>
      <c r="H150" s="43">
        <v>7.2</v>
      </c>
      <c r="I150" s="43">
        <v>29.6</v>
      </c>
      <c r="J150" s="43">
        <v>139.4</v>
      </c>
      <c r="K150" s="62" t="s">
        <v>79</v>
      </c>
      <c r="L150" s="43">
        <v>11.24</v>
      </c>
    </row>
    <row r="151" spans="1:12" ht="15" x14ac:dyDescent="0.25">
      <c r="A151" s="23"/>
      <c r="B151" s="15"/>
      <c r="C151" s="11"/>
      <c r="D151" s="7" t="s">
        <v>30</v>
      </c>
      <c r="E151" s="53" t="s">
        <v>92</v>
      </c>
      <c r="F151" s="43">
        <v>200</v>
      </c>
      <c r="G151" s="43">
        <v>0.34</v>
      </c>
      <c r="H151" s="43">
        <v>0.02</v>
      </c>
      <c r="I151" s="43">
        <v>24.53</v>
      </c>
      <c r="J151" s="43">
        <v>95</v>
      </c>
      <c r="K151" s="62" t="s">
        <v>98</v>
      </c>
      <c r="L151" s="43">
        <v>5.26</v>
      </c>
    </row>
    <row r="152" spans="1:12" ht="15" x14ac:dyDescent="0.25">
      <c r="A152" s="23"/>
      <c r="B152" s="15"/>
      <c r="C152" s="11"/>
      <c r="D152" s="7" t="s">
        <v>31</v>
      </c>
      <c r="E152" s="53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3" t="s">
        <v>55</v>
      </c>
      <c r="F153" s="43">
        <v>60</v>
      </c>
      <c r="G153" s="43">
        <v>5.2</v>
      </c>
      <c r="H153" s="43">
        <v>0.8</v>
      </c>
      <c r="I153" s="43">
        <v>24.6</v>
      </c>
      <c r="J153" s="43">
        <v>130</v>
      </c>
      <c r="K153" s="62" t="s">
        <v>71</v>
      </c>
      <c r="L153" s="43">
        <v>3.86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>SUM(G147:G155)</f>
        <v>34.06</v>
      </c>
      <c r="H156" s="19">
        <f>SUM(H147:H155)</f>
        <v>34.520000000000003</v>
      </c>
      <c r="I156" s="19">
        <f>SUM(I147:I155)</f>
        <v>106.43</v>
      </c>
      <c r="J156" s="19">
        <f>SUM(J147:J155)</f>
        <v>702.3</v>
      </c>
      <c r="K156" s="25"/>
      <c r="L156" s="19">
        <f>SUM(L147:L155)</f>
        <v>68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1332</v>
      </c>
      <c r="G157" s="32">
        <f>G146+G156</f>
        <v>54.65</v>
      </c>
      <c r="H157" s="32">
        <f>H146+H156</f>
        <v>52.600000000000009</v>
      </c>
      <c r="I157" s="32">
        <f>I146+I156</f>
        <v>186.85000000000002</v>
      </c>
      <c r="J157" s="32">
        <f>J146+J156</f>
        <v>1278.02</v>
      </c>
      <c r="K157" s="32"/>
      <c r="L157" s="32">
        <f>L146+L156</f>
        <v>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91</v>
      </c>
      <c r="F158" s="67">
        <v>255</v>
      </c>
      <c r="G158" s="67">
        <v>13.5</v>
      </c>
      <c r="H158" s="67">
        <v>16.02</v>
      </c>
      <c r="I158" s="67">
        <v>39.1</v>
      </c>
      <c r="J158" s="67">
        <v>345</v>
      </c>
      <c r="K158" s="67" t="s">
        <v>40</v>
      </c>
      <c r="L158" s="40">
        <v>18.2</v>
      </c>
    </row>
    <row r="159" spans="1:12" ht="15" x14ac:dyDescent="0.25">
      <c r="A159" s="23"/>
      <c r="B159" s="15"/>
      <c r="C159" s="11"/>
      <c r="D159" s="6"/>
      <c r="E159" s="53"/>
      <c r="F159" s="54"/>
      <c r="G159" s="54"/>
      <c r="H159" s="54"/>
      <c r="I159" s="54"/>
      <c r="J159" s="54"/>
      <c r="K159" s="54"/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41</v>
      </c>
      <c r="F160" s="54">
        <v>200</v>
      </c>
      <c r="G160" s="54">
        <v>7.0000000000000007E-2</v>
      </c>
      <c r="H160" s="54">
        <v>0.02</v>
      </c>
      <c r="I160" s="54">
        <v>15</v>
      </c>
      <c r="J160" s="54">
        <v>60</v>
      </c>
      <c r="K160" s="54" t="s">
        <v>42</v>
      </c>
      <c r="L160" s="43">
        <v>2.11</v>
      </c>
    </row>
    <row r="161" spans="1:12" ht="15" x14ac:dyDescent="0.25">
      <c r="A161" s="23"/>
      <c r="B161" s="15"/>
      <c r="C161" s="11"/>
      <c r="D161" s="7" t="s">
        <v>23</v>
      </c>
      <c r="E161" s="55" t="s">
        <v>43</v>
      </c>
      <c r="F161" s="56">
        <v>50</v>
      </c>
      <c r="G161" s="56">
        <v>3.9</v>
      </c>
      <c r="H161" s="56">
        <v>1.05</v>
      </c>
      <c r="I161" s="56">
        <v>26.5</v>
      </c>
      <c r="J161" s="56">
        <v>132.5</v>
      </c>
      <c r="K161" s="52" t="s">
        <v>44</v>
      </c>
      <c r="L161" s="43">
        <v>4.6900000000000004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>SUM(G158:G164)</f>
        <v>17.47</v>
      </c>
      <c r="H165" s="19">
        <f>SUM(H158:H164)</f>
        <v>17.09</v>
      </c>
      <c r="I165" s="19">
        <f>SUM(I158:I164)</f>
        <v>80.599999999999994</v>
      </c>
      <c r="J165" s="19">
        <f>SUM(J158:J164)</f>
        <v>537.5</v>
      </c>
      <c r="K165" s="25"/>
      <c r="L165" s="19">
        <f>SUM(L158:L164)</f>
        <v>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108</v>
      </c>
      <c r="F166" s="43">
        <v>60</v>
      </c>
      <c r="G166" s="43">
        <v>0.94</v>
      </c>
      <c r="H166" s="43">
        <v>3.09</v>
      </c>
      <c r="I166" s="43">
        <v>7.03</v>
      </c>
      <c r="J166" s="43">
        <v>59</v>
      </c>
      <c r="K166" s="62" t="s">
        <v>112</v>
      </c>
      <c r="L166" s="43">
        <v>7.56</v>
      </c>
    </row>
    <row r="167" spans="1:12" ht="15" x14ac:dyDescent="0.25">
      <c r="A167" s="23"/>
      <c r="B167" s="15"/>
      <c r="C167" s="11"/>
      <c r="D167" s="7" t="s">
        <v>27</v>
      </c>
      <c r="E167" s="57" t="s">
        <v>127</v>
      </c>
      <c r="F167" s="43">
        <v>265</v>
      </c>
      <c r="G167" s="43">
        <v>11.8</v>
      </c>
      <c r="H167" s="43">
        <v>4.76</v>
      </c>
      <c r="I167" s="43">
        <v>20</v>
      </c>
      <c r="J167" s="43">
        <v>156</v>
      </c>
      <c r="K167" s="62" t="s">
        <v>113</v>
      </c>
      <c r="L167" s="43">
        <v>15.52</v>
      </c>
    </row>
    <row r="168" spans="1:12" ht="15" x14ac:dyDescent="0.25">
      <c r="A168" s="23"/>
      <c r="B168" s="15"/>
      <c r="C168" s="11"/>
      <c r="D168" s="7" t="s">
        <v>28</v>
      </c>
      <c r="E168" s="53" t="s">
        <v>109</v>
      </c>
      <c r="F168" s="43">
        <v>90</v>
      </c>
      <c r="G168" s="43">
        <v>7.58</v>
      </c>
      <c r="H168" s="43">
        <v>13.02</v>
      </c>
      <c r="I168" s="43">
        <v>10.1</v>
      </c>
      <c r="J168" s="43">
        <v>179</v>
      </c>
      <c r="K168" s="62" t="s">
        <v>114</v>
      </c>
      <c r="L168" s="43">
        <v>28.74</v>
      </c>
    </row>
    <row r="169" spans="1:12" ht="15" x14ac:dyDescent="0.25">
      <c r="A169" s="23"/>
      <c r="B169" s="15"/>
      <c r="C169" s="11"/>
      <c r="D169" s="7" t="s">
        <v>29</v>
      </c>
      <c r="E169" s="53" t="s">
        <v>110</v>
      </c>
      <c r="F169" s="43">
        <v>150</v>
      </c>
      <c r="G169" s="43">
        <v>8.58</v>
      </c>
      <c r="H169" s="43">
        <v>6</v>
      </c>
      <c r="I169" s="43">
        <v>40.25</v>
      </c>
      <c r="J169" s="43">
        <v>221.5</v>
      </c>
      <c r="K169" s="62" t="s">
        <v>40</v>
      </c>
      <c r="L169" s="43">
        <v>5.67</v>
      </c>
    </row>
    <row r="170" spans="1:12" ht="15" x14ac:dyDescent="0.25">
      <c r="A170" s="23"/>
      <c r="B170" s="15"/>
      <c r="C170" s="11"/>
      <c r="D170" s="7" t="s">
        <v>30</v>
      </c>
      <c r="E170" s="57" t="s">
        <v>111</v>
      </c>
      <c r="F170" s="43">
        <v>200</v>
      </c>
      <c r="G170" s="43">
        <v>0.35</v>
      </c>
      <c r="H170" s="43">
        <v>0.1</v>
      </c>
      <c r="I170" s="43">
        <v>30</v>
      </c>
      <c r="J170" s="43">
        <v>122</v>
      </c>
      <c r="K170" s="62" t="s">
        <v>115</v>
      </c>
      <c r="L170" s="43">
        <v>6.65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66" t="s">
        <v>55</v>
      </c>
      <c r="F172" s="43">
        <v>60</v>
      </c>
      <c r="G172" s="43">
        <v>5.2</v>
      </c>
      <c r="H172" s="43">
        <v>0.8</v>
      </c>
      <c r="I172" s="43">
        <v>24.6</v>
      </c>
      <c r="J172" s="43">
        <v>130</v>
      </c>
      <c r="K172" s="62" t="s">
        <v>71</v>
      </c>
      <c r="L172" s="43">
        <v>3.86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>SUM(G166:G174)</f>
        <v>34.450000000000003</v>
      </c>
      <c r="H175" s="19">
        <f>SUM(H166:H174)</f>
        <v>27.77</v>
      </c>
      <c r="I175" s="19">
        <f>SUM(I166:I174)</f>
        <v>131.97999999999999</v>
      </c>
      <c r="J175" s="19">
        <f>SUM(J166:J174)</f>
        <v>867.5</v>
      </c>
      <c r="K175" s="25"/>
      <c r="L175" s="19">
        <f>SUM(L166:L174)</f>
        <v>68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1330</v>
      </c>
      <c r="G176" s="32">
        <f>G165+G175</f>
        <v>51.92</v>
      </c>
      <c r="H176" s="32">
        <f>H165+H175</f>
        <v>44.86</v>
      </c>
      <c r="I176" s="32">
        <f>I165+I175</f>
        <v>212.57999999999998</v>
      </c>
      <c r="J176" s="32">
        <f>J165+J175</f>
        <v>1405</v>
      </c>
      <c r="K176" s="32"/>
      <c r="L176" s="32">
        <f>L165+L175</f>
        <v>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80</v>
      </c>
      <c r="F177" s="40">
        <v>250</v>
      </c>
      <c r="G177" s="40">
        <v>14.4</v>
      </c>
      <c r="H177" s="40">
        <v>7.4</v>
      </c>
      <c r="I177" s="40">
        <v>43</v>
      </c>
      <c r="J177" s="40">
        <v>382</v>
      </c>
      <c r="K177" s="61" t="s">
        <v>40</v>
      </c>
      <c r="L177" s="40">
        <v>15.05</v>
      </c>
    </row>
    <row r="178" spans="1:12" ht="15" x14ac:dyDescent="0.25">
      <c r="A178" s="23"/>
      <c r="B178" s="15"/>
      <c r="C178" s="11"/>
      <c r="D178" s="6"/>
      <c r="E178" s="51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92</v>
      </c>
      <c r="F179" s="43">
        <v>200</v>
      </c>
      <c r="G179" s="43">
        <v>0.34</v>
      </c>
      <c r="H179" s="43">
        <v>0.02</v>
      </c>
      <c r="I179" s="43">
        <v>24.53</v>
      </c>
      <c r="J179" s="43">
        <v>95</v>
      </c>
      <c r="K179" s="62" t="s">
        <v>117</v>
      </c>
      <c r="L179" s="43">
        <v>5.26</v>
      </c>
    </row>
    <row r="180" spans="1:12" ht="15" x14ac:dyDescent="0.25">
      <c r="A180" s="23"/>
      <c r="B180" s="15"/>
      <c r="C180" s="11"/>
      <c r="D180" s="7" t="s">
        <v>23</v>
      </c>
      <c r="E180" s="55" t="s">
        <v>43</v>
      </c>
      <c r="F180" s="43">
        <v>50</v>
      </c>
      <c r="G180" s="43">
        <v>3.9</v>
      </c>
      <c r="H180" s="43">
        <v>1.05</v>
      </c>
      <c r="I180" s="43">
        <v>26.5</v>
      </c>
      <c r="J180" s="43">
        <v>132.5</v>
      </c>
      <c r="K180" s="62" t="s">
        <v>71</v>
      </c>
      <c r="L180" s="43">
        <v>4.6900000000000004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18.64</v>
      </c>
      <c r="H184" s="19">
        <f>SUM(H177:H183)</f>
        <v>8.4700000000000006</v>
      </c>
      <c r="I184" s="19">
        <f>SUM(I177:I183)</f>
        <v>94.03</v>
      </c>
      <c r="J184" s="19">
        <f>SUM(J177:J183)</f>
        <v>609.5</v>
      </c>
      <c r="K184" s="25"/>
      <c r="L184" s="19">
        <f>SUM(L177:L183)</f>
        <v>25.000000000000004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93</v>
      </c>
      <c r="F185" s="43">
        <v>60</v>
      </c>
      <c r="G185" s="43">
        <v>0.48</v>
      </c>
      <c r="H185" s="43">
        <v>0.06</v>
      </c>
      <c r="I185" s="43">
        <v>1.08</v>
      </c>
      <c r="J185" s="43">
        <v>14</v>
      </c>
      <c r="K185" s="44"/>
      <c r="L185" s="43">
        <v>6.72</v>
      </c>
    </row>
    <row r="186" spans="1:12" ht="15" x14ac:dyDescent="0.25">
      <c r="A186" s="23"/>
      <c r="B186" s="15"/>
      <c r="C186" s="11"/>
      <c r="D186" s="7" t="s">
        <v>27</v>
      </c>
      <c r="E186" s="57" t="s">
        <v>74</v>
      </c>
      <c r="F186" s="43">
        <v>250</v>
      </c>
      <c r="G186" s="43">
        <v>3.63</v>
      </c>
      <c r="H186" s="43">
        <v>3.9</v>
      </c>
      <c r="I186" s="43">
        <v>17.38</v>
      </c>
      <c r="J186" s="43">
        <v>156.25</v>
      </c>
      <c r="K186" s="62" t="s">
        <v>68</v>
      </c>
      <c r="L186" s="43">
        <v>6.83</v>
      </c>
    </row>
    <row r="187" spans="1:12" ht="15" x14ac:dyDescent="0.25">
      <c r="A187" s="23"/>
      <c r="B187" s="15"/>
      <c r="C187" s="11"/>
      <c r="D187" s="7" t="s">
        <v>28</v>
      </c>
      <c r="E187" s="53" t="s">
        <v>116</v>
      </c>
      <c r="F187" s="43">
        <v>230</v>
      </c>
      <c r="G187" s="43">
        <v>15.5</v>
      </c>
      <c r="H187" s="43">
        <v>16.77</v>
      </c>
      <c r="I187" s="43">
        <v>48.8</v>
      </c>
      <c r="J187" s="43">
        <v>404</v>
      </c>
      <c r="K187" s="62" t="s">
        <v>118</v>
      </c>
      <c r="L187" s="43">
        <v>48.48</v>
      </c>
    </row>
    <row r="188" spans="1:12" ht="15" x14ac:dyDescent="0.25">
      <c r="A188" s="23"/>
      <c r="B188" s="15"/>
      <c r="C188" s="11"/>
      <c r="D188" s="7" t="s">
        <v>29</v>
      </c>
      <c r="E188" s="53"/>
      <c r="F188" s="43"/>
      <c r="G188" s="43"/>
      <c r="H188" s="43"/>
      <c r="I188" s="43"/>
      <c r="J188" s="43"/>
      <c r="K188" s="62"/>
      <c r="L188" s="43"/>
    </row>
    <row r="189" spans="1:12" ht="15" x14ac:dyDescent="0.25">
      <c r="A189" s="23"/>
      <c r="B189" s="15"/>
      <c r="C189" s="11"/>
      <c r="D189" s="7" t="s">
        <v>30</v>
      </c>
      <c r="E189" s="53" t="s">
        <v>41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62" t="s">
        <v>42</v>
      </c>
      <c r="L189" s="43">
        <v>2.11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60</v>
      </c>
      <c r="G191" s="43">
        <v>5.2</v>
      </c>
      <c r="H191" s="43">
        <v>0.8</v>
      </c>
      <c r="I191" s="43">
        <v>24.6</v>
      </c>
      <c r="J191" s="43">
        <v>130</v>
      </c>
      <c r="K191" s="62" t="s">
        <v>71</v>
      </c>
      <c r="L191" s="43">
        <v>3.86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24.88</v>
      </c>
      <c r="H194" s="19">
        <f>SUM(H185:H193)</f>
        <v>21.55</v>
      </c>
      <c r="I194" s="19">
        <f>SUM(I185:I193)</f>
        <v>106.85999999999999</v>
      </c>
      <c r="J194" s="19">
        <f>SUM(J185:J193)</f>
        <v>764.25</v>
      </c>
      <c r="K194" s="25"/>
      <c r="L194" s="19">
        <f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1300</v>
      </c>
      <c r="G195" s="32">
        <f>G184+G194</f>
        <v>43.519999999999996</v>
      </c>
      <c r="H195" s="32">
        <f>H184+H194</f>
        <v>30.020000000000003</v>
      </c>
      <c r="I195" s="32">
        <f>I184+I194</f>
        <v>200.89</v>
      </c>
      <c r="J195" s="32">
        <f>J184+J194</f>
        <v>1373.75</v>
      </c>
      <c r="K195" s="32"/>
      <c r="L195" s="32">
        <f>L184+L194</f>
        <v>93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1321.6</v>
      </c>
      <c r="G196" s="34">
        <f>(G24+G43+G62+G81+G100+G119+G138+G157+G176+G195)/(IF(G24=0,0,1)+IF(G43=0,0,1)+IF(G62=0,0,1)+IF(G81=0,0,1)+IF(G100=0,0,1)+IF(G119=0,0,1)+IF(G138=0,0,1)+IF(G157=0,0,1)+IF(G176=0,0,1)+IF(G195=0,0,1))</f>
        <v>51.962000000000003</v>
      </c>
      <c r="H196" s="34">
        <f>(H24+H43+H62+H81+H100+H119+H138+H157+H176+H195)/(IF(H24=0,0,1)+IF(H43=0,0,1)+IF(H62=0,0,1)+IF(H81=0,0,1)+IF(H100=0,0,1)+IF(H119=0,0,1)+IF(H138=0,0,1)+IF(H157=0,0,1)+IF(H176=0,0,1)+IF(H195=0,0,1))</f>
        <v>46.115000000000002</v>
      </c>
      <c r="I196" s="34">
        <f>(I24+I43+I62+I81+I100+I119+I138+I157+I176+I195)/(IF(I24=0,0,1)+IF(I43=0,0,1)+IF(I62=0,0,1)+IF(I81=0,0,1)+IF(I100=0,0,1)+IF(I119=0,0,1)+IF(I138=0,0,1)+IF(I157=0,0,1)+IF(I176=0,0,1)+IF(I195=0,0,1))</f>
        <v>200.333</v>
      </c>
      <c r="J196" s="34">
        <f>(J24+J43+J62+J81+J100+J119+J138+J157+J176+J195)/(IF(J24=0,0,1)+IF(J43=0,0,1)+IF(J62=0,0,1)+IF(J81=0,0,1)+IF(J100=0,0,1)+IF(J119=0,0,1)+IF(J138=0,0,1)+IF(J157=0,0,1)+IF(J176=0,0,1)+IF(J195=0,0,1))</f>
        <v>1468.6289999999999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dcterms:created xsi:type="dcterms:W3CDTF">2022-05-16T14:23:56Z</dcterms:created>
  <dcterms:modified xsi:type="dcterms:W3CDTF">2023-10-25T14:30:03Z</dcterms:modified>
</cp:coreProperties>
</file>