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А\ОЛИМПИАДЫ\ВсОШ\ШЭ ВсОШ\2023-2024\ПРОТОКОЛЫ\на сайт\"/>
    </mc:Choice>
  </mc:AlternateContent>
  <bookViews>
    <workbookView xWindow="0" yWindow="0" windowWidth="14325" windowHeight="10860" firstSheet="1" activeTab="7"/>
  </bookViews>
  <sheets>
    <sheet name="4 кл." sheetId="8" r:id="rId1"/>
    <sheet name="5 кл." sheetId="1" r:id="rId2"/>
    <sheet name="6 кл." sheetId="2" r:id="rId3"/>
    <sheet name="7 кл." sheetId="3" r:id="rId4"/>
    <sheet name="8 кл." sheetId="4" r:id="rId5"/>
    <sheet name="9 кл." sheetId="5" r:id="rId6"/>
    <sheet name="10 кл." sheetId="6" r:id="rId7"/>
    <sheet name="11 кл." sheetId="7" r:id="rId8"/>
  </sheets>
  <definedNames>
    <definedName name="_xlnm.Print_Area" localSheetId="6">'10 кл.'!$A$1:$R$27</definedName>
    <definedName name="_xlnm.Print_Area" localSheetId="1">'5 кл.'!$A$1:$R$35</definedName>
    <definedName name="_xlnm.Print_Area" localSheetId="2">'6 кл.'!$A$1:$R$33</definedName>
    <definedName name="_xlnm.Print_Area" localSheetId="3">'7 кл.'!$A$1:$T$32</definedName>
    <definedName name="_xlnm.Print_Area" localSheetId="4">'8 кл.'!$A$1:$T$37</definedName>
    <definedName name="_xlnm.Print_Area" localSheetId="5">'9 кл.'!$A$1:$S$29</definedName>
  </definedNames>
  <calcPr calcId="152511"/>
</workbook>
</file>

<file path=xl/calcChain.xml><?xml version="1.0" encoding="utf-8"?>
<calcChain xmlns="http://schemas.openxmlformats.org/spreadsheetml/2006/main">
  <c r="O79" i="8" l="1"/>
  <c r="Q79" i="8" s="1"/>
  <c r="O78" i="8"/>
  <c r="Q78" i="8" s="1"/>
  <c r="O77" i="8"/>
  <c r="Q77" i="8" s="1"/>
  <c r="O76" i="8"/>
  <c r="Q76" i="8" s="1"/>
  <c r="O75" i="8"/>
  <c r="Q75" i="8" s="1"/>
  <c r="O74" i="8"/>
  <c r="Q74" i="8" s="1"/>
  <c r="O73" i="8"/>
  <c r="Q73" i="8" s="1"/>
  <c r="O72" i="8"/>
  <c r="Q72" i="8" s="1"/>
  <c r="O71" i="8"/>
  <c r="Q71" i="8" s="1"/>
  <c r="O70" i="8"/>
  <c r="Q70" i="8" s="1"/>
  <c r="O69" i="8"/>
  <c r="Q69" i="8" s="1"/>
  <c r="O68" i="8"/>
  <c r="Q68" i="8" s="1"/>
  <c r="O67" i="8"/>
  <c r="Q67" i="8" s="1"/>
  <c r="O66" i="8"/>
  <c r="Q66" i="8" s="1"/>
  <c r="Q65" i="8"/>
  <c r="O65" i="8"/>
  <c r="O64" i="8"/>
  <c r="Q64" i="8" s="1"/>
  <c r="O63" i="8"/>
  <c r="Q63" i="8" s="1"/>
  <c r="O62" i="8"/>
  <c r="Q62" i="8" s="1"/>
  <c r="O61" i="8"/>
  <c r="Q61" i="8" s="1"/>
  <c r="O60" i="8"/>
  <c r="Q60" i="8" s="1"/>
  <c r="O59" i="8"/>
  <c r="Q59" i="8" s="1"/>
  <c r="O58" i="8"/>
  <c r="Q58" i="8" s="1"/>
  <c r="O57" i="8"/>
  <c r="Q57" i="8" s="1"/>
  <c r="O56" i="8"/>
  <c r="Q56" i="8" s="1"/>
  <c r="O55" i="8"/>
  <c r="Q55" i="8" s="1"/>
  <c r="O54" i="8"/>
  <c r="Q54" i="8" s="1"/>
  <c r="O53" i="8"/>
  <c r="Q53" i="8" s="1"/>
  <c r="O52" i="8"/>
  <c r="Q52" i="8" s="1"/>
  <c r="O51" i="8"/>
  <c r="Q51" i="8" s="1"/>
  <c r="O50" i="8"/>
  <c r="Q50" i="8" s="1"/>
  <c r="Q49" i="8"/>
  <c r="O49" i="8"/>
  <c r="O48" i="8"/>
  <c r="Q48" i="8" s="1"/>
  <c r="O47" i="8"/>
  <c r="Q47" i="8" s="1"/>
  <c r="O46" i="8"/>
  <c r="Q46" i="8" s="1"/>
  <c r="O45" i="8"/>
  <c r="Q45" i="8" s="1"/>
  <c r="O44" i="8"/>
  <c r="Q44" i="8" s="1"/>
  <c r="O43" i="8"/>
  <c r="Q43" i="8" s="1"/>
  <c r="O42" i="8"/>
  <c r="Q42" i="8" s="1"/>
  <c r="O41" i="8"/>
  <c r="Q41" i="8" s="1"/>
  <c r="O40" i="8"/>
  <c r="Q40" i="8" s="1"/>
  <c r="O39" i="8"/>
  <c r="Q39" i="8" s="1"/>
  <c r="O38" i="8"/>
  <c r="Q38" i="8" s="1"/>
  <c r="O37" i="8"/>
  <c r="Q37" i="8" s="1"/>
  <c r="O36" i="8"/>
  <c r="Q36" i="8" s="1"/>
  <c r="O35" i="8"/>
  <c r="Q35" i="8" s="1"/>
  <c r="O34" i="8"/>
  <c r="Q34" i="8" s="1"/>
  <c r="Q33" i="8"/>
  <c r="O33" i="8"/>
  <c r="O32" i="8"/>
  <c r="Q32" i="8" s="1"/>
  <c r="O31" i="8"/>
  <c r="Q31" i="8" s="1"/>
  <c r="O30" i="8"/>
  <c r="Q30" i="8" s="1"/>
  <c r="O29" i="8"/>
  <c r="Q29" i="8" s="1"/>
  <c r="O28" i="8"/>
  <c r="Q28" i="8" s="1"/>
  <c r="O27" i="8"/>
  <c r="Q27" i="8" s="1"/>
  <c r="O26" i="8"/>
  <c r="Q26" i="8" s="1"/>
  <c r="O25" i="8"/>
  <c r="Q25" i="8" s="1"/>
  <c r="O24" i="8"/>
  <c r="Q24" i="8" s="1"/>
  <c r="O23" i="8"/>
  <c r="Q23" i="8" s="1"/>
  <c r="O22" i="8"/>
  <c r="Q22" i="8" s="1"/>
  <c r="O21" i="8"/>
  <c r="Q21" i="8" s="1"/>
  <c r="O20" i="8"/>
  <c r="Q20" i="8" s="1"/>
  <c r="O19" i="8"/>
  <c r="Q19" i="8" s="1"/>
  <c r="O18" i="8"/>
  <c r="Q18" i="8" s="1"/>
  <c r="Q17" i="8"/>
  <c r="O17" i="8"/>
  <c r="O16" i="8"/>
  <c r="Q16" i="8" s="1"/>
  <c r="O15" i="8"/>
  <c r="Q15" i="8" s="1"/>
  <c r="O14" i="8"/>
  <c r="Q14" i="8" s="1"/>
  <c r="O13" i="8"/>
  <c r="Q13" i="8" s="1"/>
  <c r="O12" i="8"/>
  <c r="Q12" i="8" s="1"/>
  <c r="R15" i="5" l="1"/>
  <c r="R16" i="5"/>
  <c r="R17" i="5"/>
  <c r="R18" i="5"/>
  <c r="R19" i="5"/>
  <c r="R20" i="5"/>
  <c r="R21" i="5"/>
  <c r="R22" i="5"/>
  <c r="R23" i="5"/>
  <c r="R24" i="5"/>
  <c r="R14" i="5"/>
  <c r="P15" i="5"/>
  <c r="P16" i="5"/>
  <c r="P17" i="5"/>
  <c r="P18" i="5"/>
  <c r="P19" i="5"/>
  <c r="P20" i="5"/>
  <c r="P21" i="5"/>
  <c r="P22" i="5"/>
  <c r="P23" i="5"/>
  <c r="P24" i="5"/>
  <c r="P14" i="5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14" i="4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14" i="3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14" i="2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  <c r="O35" i="1" l="1"/>
  <c r="Q34" i="1" l="1"/>
  <c r="O21" i="6" l="1"/>
  <c r="Q21" i="6" s="1"/>
  <c r="O18" i="6"/>
  <c r="Q18" i="6" s="1"/>
  <c r="O14" i="7"/>
  <c r="Q14" i="7" s="1"/>
  <c r="O15" i="7"/>
  <c r="Q15" i="7" s="1"/>
  <c r="O16" i="7"/>
  <c r="Q16" i="7" s="1"/>
  <c r="O17" i="7"/>
  <c r="Q17" i="7" s="1"/>
  <c r="O18" i="7"/>
  <c r="Q18" i="7" s="1"/>
  <c r="O15" i="6" l="1"/>
  <c r="Q15" i="6" s="1"/>
  <c r="O16" i="6"/>
  <c r="Q16" i="6" s="1"/>
  <c r="O17" i="6"/>
  <c r="Q17" i="6" s="1"/>
  <c r="O19" i="6"/>
  <c r="Q19" i="6" s="1"/>
  <c r="O20" i="6"/>
  <c r="Q20" i="6" s="1"/>
  <c r="O22" i="6"/>
  <c r="Q22" i="6" s="1"/>
  <c r="O23" i="6"/>
  <c r="Q23" i="6" s="1"/>
  <c r="O14" i="6"/>
  <c r="Q14" i="6" s="1"/>
</calcChain>
</file>

<file path=xl/sharedStrings.xml><?xml version="1.0" encoding="utf-8"?>
<sst xmlns="http://schemas.openxmlformats.org/spreadsheetml/2006/main" count="1302" uniqueCount="264">
  <si>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</si>
  <si>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</si>
  <si>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</si>
  <si>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</si>
  <si>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</si>
  <si>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</si>
  <si>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</si>
  <si>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</si>
  <si>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</si>
  <si>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</si>
  <si>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</si>
  <si>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</si>
  <si>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</si>
  <si>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</si>
  <si>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</si>
  <si>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</si>
  <si>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</si>
  <si>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</si>
  <si>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</si>
  <si>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</si>
  <si>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</si>
  <si>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русскому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4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</si>
  <si>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русскому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</si>
  <si>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русскому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</si>
  <si>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русскому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</si>
  <si>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 xml:space="preserve">русскому языку </t>
    </r>
    <r>
      <rPr>
        <b/>
        <sz val="11"/>
        <rFont val="Arial"/>
        <family val="2"/>
        <charset val="204"/>
      </rPr>
      <t>в 2023-2024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</si>
  <si>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русскому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</si>
  <si>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русскому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</si>
  <si>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русскому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</si>
  <si>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t>Задание 7</t>
  </si>
  <si>
    <t>Задание 8</t>
  </si>
  <si>
    <t>Новочебоксарск</t>
  </si>
  <si>
    <t>МБОУ "СОШ №9"</t>
  </si>
  <si>
    <t>11А</t>
  </si>
  <si>
    <t>Миронычева Лариса Анатольевна</t>
  </si>
  <si>
    <t>Емельянова А.С.учитель русского языка и литературы</t>
  </si>
  <si>
    <t>Петрова Л.А., учитель  русского языка и литературы</t>
  </si>
  <si>
    <t>Андреева Ю.А., учитель русского языка и литературы</t>
  </si>
  <si>
    <r>
      <t xml:space="preserve">Дата проведения: </t>
    </r>
    <r>
      <rPr>
        <b/>
        <i/>
        <sz val="11"/>
        <rFont val="Arial"/>
        <family val="2"/>
        <charset val="204"/>
      </rPr>
      <t>13.10.2023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</si>
  <si>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№9"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</si>
  <si>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Миронычева Л.А.</t>
    </r>
  </si>
  <si>
    <r>
      <t xml:space="preserve">Члены жюри: </t>
    </r>
    <r>
      <rPr>
        <b/>
        <i/>
        <sz val="11"/>
        <rFont val="Arial"/>
        <family val="2"/>
        <charset val="204"/>
      </rPr>
      <t>Петрова Н.В. учитель русского языка и литературы</t>
    </r>
  </si>
  <si>
    <t>РЯ-11-2</t>
  </si>
  <si>
    <t>РЯ-11-3</t>
  </si>
  <si>
    <t>РЯ-11-4</t>
  </si>
  <si>
    <t>РЯ-11-5</t>
  </si>
  <si>
    <t>РЯ-11-1</t>
  </si>
  <si>
    <t>победитель</t>
  </si>
  <si>
    <t>призер</t>
  </si>
  <si>
    <t>10А</t>
  </si>
  <si>
    <t>РЯ-10-1</t>
  </si>
  <si>
    <t>РЯ-10-2</t>
  </si>
  <si>
    <t>РЯ-10-3</t>
  </si>
  <si>
    <t>РЯ-10-4</t>
  </si>
  <si>
    <t>РЯ-10-5</t>
  </si>
  <si>
    <t>РЯ-10-7</t>
  </si>
  <si>
    <t>РЯ-10-8</t>
  </si>
  <si>
    <t>РЯ-10-9</t>
  </si>
  <si>
    <t>РЯ-10-10</t>
  </si>
  <si>
    <t>РЯ-10-</t>
  </si>
  <si>
    <t>6Б</t>
  </si>
  <si>
    <t>5А</t>
  </si>
  <si>
    <t>РЯ-5-1</t>
  </si>
  <si>
    <t>РЯ-5-2</t>
  </si>
  <si>
    <t>РЯ-5-3</t>
  </si>
  <si>
    <t>РЯ-5-4</t>
  </si>
  <si>
    <t>РЯ-5-5</t>
  </si>
  <si>
    <t>РЯ-5-6</t>
  </si>
  <si>
    <t>РЯ-5-7</t>
  </si>
  <si>
    <t>РЯ-5-8</t>
  </si>
  <si>
    <t>РЯ-5-9</t>
  </si>
  <si>
    <t>РЯ-5-10</t>
  </si>
  <si>
    <t>РЯ-6-1</t>
  </si>
  <si>
    <t>РЯ-6-2</t>
  </si>
  <si>
    <t>РЯ-6-3</t>
  </si>
  <si>
    <t>РЯ-6-4</t>
  </si>
  <si>
    <t>РЯ-6-5</t>
  </si>
  <si>
    <t>5Б</t>
  </si>
  <si>
    <t>Емельянова Алла Сергеевна</t>
  </si>
  <si>
    <t>1, 5</t>
  </si>
  <si>
    <t>3, 5</t>
  </si>
  <si>
    <t>РЯ-5-11</t>
  </si>
  <si>
    <t>РЯ-5-12</t>
  </si>
  <si>
    <t>РЯ-5-13</t>
  </si>
  <si>
    <t>РЯ-5-14</t>
  </si>
  <si>
    <t>РЯ-5-15</t>
  </si>
  <si>
    <t>РЯ-5-16</t>
  </si>
  <si>
    <t>5В</t>
  </si>
  <si>
    <t>Петрова Наталья Валериановна</t>
  </si>
  <si>
    <t>РЯ-5-17</t>
  </si>
  <si>
    <t>РЯ-5-18</t>
  </si>
  <si>
    <t>РЯ-5-19</t>
  </si>
  <si>
    <t>РЯ-5-20</t>
  </si>
  <si>
    <t>РЯ-5-21</t>
  </si>
  <si>
    <t>РЯ-5-22</t>
  </si>
  <si>
    <t>6В</t>
  </si>
  <si>
    <t>РЯ-6-6</t>
  </si>
  <si>
    <t>РЯ-6-7</t>
  </si>
  <si>
    <t>РЯ-6-8</t>
  </si>
  <si>
    <t>РЯ-6-9</t>
  </si>
  <si>
    <t>РЯ-6-10</t>
  </si>
  <si>
    <t>РЯ-6-11</t>
  </si>
  <si>
    <t>9А</t>
  </si>
  <si>
    <t>РЯ-9-1</t>
  </si>
  <si>
    <t>РЯ-9-2</t>
  </si>
  <si>
    <t>РЯ-9-3</t>
  </si>
  <si>
    <t>РЯ-9-4</t>
  </si>
  <si>
    <t>РЯ-9-5</t>
  </si>
  <si>
    <t>7А</t>
  </si>
  <si>
    <t>РЯ-7-1</t>
  </si>
  <si>
    <t>РЯ-7-2</t>
  </si>
  <si>
    <t>РЯ-7-3</t>
  </si>
  <si>
    <t>РЯ-7-4</t>
  </si>
  <si>
    <t>РЯ-7-5</t>
  </si>
  <si>
    <t>6А</t>
  </si>
  <si>
    <t>Андреева Юлия Алексеевна</t>
  </si>
  <si>
    <t>РЯ-6-12</t>
  </si>
  <si>
    <t>РЯ-6-13</t>
  </si>
  <si>
    <t>РЯ-6-14</t>
  </si>
  <si>
    <t>РЯ-6-15</t>
  </si>
  <si>
    <t>РЯ-6-16</t>
  </si>
  <si>
    <t>7Б</t>
  </si>
  <si>
    <t>РЯ-7-6</t>
  </si>
  <si>
    <t>РЯ-7-7</t>
  </si>
  <si>
    <t>РЯ-7-8</t>
  </si>
  <si>
    <t>РЯ-7-9</t>
  </si>
  <si>
    <t>РЯ-7-10</t>
  </si>
  <si>
    <t>8 А</t>
  </si>
  <si>
    <t xml:space="preserve">8 Б </t>
  </si>
  <si>
    <t>8 Б</t>
  </si>
  <si>
    <t>0, 5</t>
  </si>
  <si>
    <t>РЯ-8-1</t>
  </si>
  <si>
    <t>РЯ-8-2</t>
  </si>
  <si>
    <t>РЯ-8-3</t>
  </si>
  <si>
    <t>РЯ-8-4</t>
  </si>
  <si>
    <t>РЯ-8-5</t>
  </si>
  <si>
    <t>РЯ-8-6</t>
  </si>
  <si>
    <t>РЯ-8-7</t>
  </si>
  <si>
    <t>РЯ-8-8</t>
  </si>
  <si>
    <t>РЯ-8-9</t>
  </si>
  <si>
    <t>РЯ-8-10</t>
  </si>
  <si>
    <t>РЯ-8-11</t>
  </si>
  <si>
    <t>РЯ-8-12</t>
  </si>
  <si>
    <t>РЯ-8-13</t>
  </si>
  <si>
    <t>РЯ-8-14</t>
  </si>
  <si>
    <t>9Б</t>
  </si>
  <si>
    <t>9В</t>
  </si>
  <si>
    <t>Петрова Людмила Аркадьевна</t>
  </si>
  <si>
    <t>РЯ-9-6</t>
  </si>
  <si>
    <t>РЯ-9-7</t>
  </si>
  <si>
    <t>РЯ-9-8</t>
  </si>
  <si>
    <t>РЯ-9-9</t>
  </si>
  <si>
    <t>РЯ-9-10</t>
  </si>
  <si>
    <t>РЯ-9-11</t>
  </si>
  <si>
    <t>8В</t>
  </si>
  <si>
    <t>РЯ-8-15</t>
  </si>
  <si>
    <t>РЯ-8-16</t>
  </si>
  <si>
    <t>РЯ-8-17</t>
  </si>
  <si>
    <t>РЯ-8-18</t>
  </si>
  <si>
    <t>РЯ-8-19</t>
  </si>
  <si>
    <t>РЯ-8-20</t>
  </si>
  <si>
    <t>РЯ-8-21</t>
  </si>
  <si>
    <t>РЯ-7-11</t>
  </si>
  <si>
    <t>РЯ-7-12</t>
  </si>
  <si>
    <t>РЯ-7-13</t>
  </si>
  <si>
    <t>РЯ-7-14</t>
  </si>
  <si>
    <t>7В</t>
  </si>
  <si>
    <t>Дата проведения: 13.10.2023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</si>
  <si>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22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</si>
  <si>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16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</si>
  <si>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14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</si>
  <si>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 xml:space="preserve"> Миронычева Л.А.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</si>
  <si>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21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</si>
  <si>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</si>
  <si>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10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</si>
  <si>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5</t>
    </r>
  </si>
  <si>
    <t>участник</t>
  </si>
  <si>
    <t xml:space="preserve">Победитель </t>
  </si>
  <si>
    <t>Призер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</si>
  <si>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68</t>
    </r>
  </si>
  <si>
    <t>Место проведения: г. Новочебоксарск, МБОУ "СОШ №9"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</si>
  <si>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Яичникова Ирина Юрьевна, учитель начальных клссов</t>
    </r>
  </si>
  <si>
    <r>
      <t xml:space="preserve">Члены жюри: </t>
    </r>
    <r>
      <rPr>
        <b/>
        <i/>
        <sz val="11"/>
        <rFont val="Arial"/>
        <family val="2"/>
        <charset val="204"/>
      </rPr>
      <t>Замараева Равия Экреметдиновна, учитель начальных клссов</t>
    </r>
  </si>
  <si>
    <t>Охтеркина Лидия Петровна, учитель начальных клссов</t>
  </si>
  <si>
    <t>ря-4-67</t>
  </si>
  <si>
    <t>г. Новочебоксарск</t>
  </si>
  <si>
    <t>4Я</t>
  </si>
  <si>
    <t>Яичникова Ирина Юрьевна</t>
  </si>
  <si>
    <t>Победитель</t>
  </si>
  <si>
    <t>ря-4-55</t>
  </si>
  <si>
    <t>ря-4-4</t>
  </si>
  <si>
    <t>4 з</t>
  </si>
  <si>
    <t>Замараева Равия Экреметдиновна</t>
  </si>
  <si>
    <t>ря-4-24</t>
  </si>
  <si>
    <t>4з</t>
  </si>
  <si>
    <t>1.5</t>
  </si>
  <si>
    <t>ря-4-9</t>
  </si>
  <si>
    <t>ря-4-7</t>
  </si>
  <si>
    <t>ря-4-10</t>
  </si>
  <si>
    <t>ря-4-11</t>
  </si>
  <si>
    <t>ря-4-66</t>
  </si>
  <si>
    <t>ря-4-12</t>
  </si>
  <si>
    <t>Участник</t>
  </si>
  <si>
    <t>ря-4-27</t>
  </si>
  <si>
    <t>Замараева Равия Экремет</t>
  </si>
  <si>
    <t>ря-4-21</t>
  </si>
  <si>
    <t>ря-4-14</t>
  </si>
  <si>
    <t>ря-4-26</t>
  </si>
  <si>
    <t>ря-4-16</t>
  </si>
  <si>
    <t>ря-4-25</t>
  </si>
  <si>
    <t>ря-4-22</t>
  </si>
  <si>
    <t>ря-4-17</t>
  </si>
  <si>
    <t>ря-4-3</t>
  </si>
  <si>
    <t>ря-4-15</t>
  </si>
  <si>
    <t>ря-4-28</t>
  </si>
  <si>
    <t>4о</t>
  </si>
  <si>
    <t>Охтеркина Лидия Петровна</t>
  </si>
  <si>
    <t>ря-4-31</t>
  </si>
  <si>
    <t>ря-4-23</t>
  </si>
  <si>
    <t>ря-4-29</t>
  </si>
  <si>
    <t>ря-4-30</t>
  </si>
  <si>
    <t>ря-4-2</t>
  </si>
  <si>
    <t>ря-4-8</t>
  </si>
  <si>
    <t>ря-4-18</t>
  </si>
  <si>
    <t>ря-4-32</t>
  </si>
  <si>
    <t>ря-4-33</t>
  </si>
  <si>
    <t>ря-4-56</t>
  </si>
  <si>
    <t>ря-4-62</t>
  </si>
  <si>
    <t>ря-4-19</t>
  </si>
  <si>
    <t>ря-4-34</t>
  </si>
  <si>
    <t>ря-4-51</t>
  </si>
  <si>
    <t>ря-4-59</t>
  </si>
  <si>
    <t>ря-4-35</t>
  </si>
  <si>
    <t>ря-4-36</t>
  </si>
  <si>
    <t>ря-4-37</t>
  </si>
  <si>
    <t>ря-4-38</t>
  </si>
  <si>
    <t>ря-4-39</t>
  </si>
  <si>
    <t>ря-4-5</t>
  </si>
  <si>
    <t>ря-4-40</t>
  </si>
  <si>
    <t>ря-4-45</t>
  </si>
  <si>
    <t>ря-4-54</t>
  </si>
  <si>
    <t>ря-4-1</t>
  </si>
  <si>
    <t>ря-4-20</t>
  </si>
  <si>
    <t>ря-4-41</t>
  </si>
  <si>
    <t>ря-4-42</t>
  </si>
  <si>
    <t>ря-4-49</t>
  </si>
  <si>
    <t>ря-4-58</t>
  </si>
  <si>
    <t>ря-4-6</t>
  </si>
  <si>
    <t>ря-4-63</t>
  </si>
  <si>
    <t>ря-4-47</t>
  </si>
  <si>
    <t>ря-4-52</t>
  </si>
  <si>
    <t>ря-4-13</t>
  </si>
  <si>
    <t>ря-4-46</t>
  </si>
  <si>
    <t>ря-4-48</t>
  </si>
  <si>
    <t>ря-4-64</t>
  </si>
  <si>
    <t>ря-4-43</t>
  </si>
  <si>
    <t>ря-4-68</t>
  </si>
  <si>
    <t>ря-4-57</t>
  </si>
  <si>
    <t>ря-4-44</t>
  </si>
  <si>
    <t>ря-4-61</t>
  </si>
  <si>
    <t>ря-4-65</t>
  </si>
  <si>
    <t>ря-4-50</t>
  </si>
  <si>
    <t>ря-4-60</t>
  </si>
  <si>
    <t>ря-4-53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</si>
</sst>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name val="Arial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4" fillId="0" borderId="0"/>
  </cellStyleXfs>
  <cellXfs count="111">
    <xf numFmtId="0" fontId="0" fillId="0" borderId="0" xfId="0"/>
    <xf numFmtId="0" fontId="22" fillId="0" borderId="0" xfId="38" applyFont="1" applyFill="1" applyBorder="1" applyAlignment="1">
      <alignment horizontal="center" vertical="top" wrapText="1"/>
    </xf>
    <xf numFmtId="0" fontId="25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1" fontId="17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17" fillId="0" borderId="0" xfId="38" applyFont="1" applyAlignment="1"/>
    <xf numFmtId="0" fontId="21" fillId="0" borderId="0" xfId="38" applyFont="1" applyAlignment="1"/>
    <xf numFmtId="0" fontId="17" fillId="0" borderId="11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1" fontId="21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1" fontId="21" fillId="0" borderId="10" xfId="38" applyNumberFormat="1" applyFont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1" fontId="21" fillId="0" borderId="11" xfId="38" applyNumberFormat="1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1" fillId="0" borderId="15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7" fillId="0" borderId="10" xfId="0" applyFont="1" applyBorder="1"/>
    <xf numFmtId="16" fontId="17" fillId="0" borderId="10" xfId="38" applyNumberFormat="1" applyFont="1" applyBorder="1" applyAlignment="1">
      <alignment horizontal="center" vertical="top" wrapText="1"/>
    </xf>
    <xf numFmtId="0" fontId="30" fillId="0" borderId="10" xfId="38" applyFont="1" applyBorder="1" applyAlignment="1">
      <alignment horizontal="left" vertical="top" wrapText="1"/>
    </xf>
    <xf numFmtId="0" fontId="17" fillId="24" borderId="10" xfId="38" applyFont="1" applyFill="1" applyBorder="1" applyAlignment="1">
      <alignment horizontal="left" vertical="top" wrapText="1"/>
    </xf>
    <xf numFmtId="1" fontId="31" fillId="0" borderId="11" xfId="38" applyNumberFormat="1" applyFont="1" applyBorder="1" applyAlignment="1">
      <alignment horizontal="center" vertical="top" wrapText="1"/>
    </xf>
    <xf numFmtId="0" fontId="30" fillId="0" borderId="11" xfId="38" applyFont="1" applyBorder="1" applyAlignment="1">
      <alignment horizontal="center" vertical="top" wrapText="1"/>
    </xf>
    <xf numFmtId="0" fontId="30" fillId="0" borderId="10" xfId="38" applyFont="1" applyBorder="1" applyAlignment="1">
      <alignment horizontal="center" vertical="top" wrapText="1"/>
    </xf>
    <xf numFmtId="0" fontId="17" fillId="25" borderId="10" xfId="38" applyFont="1" applyFill="1" applyBorder="1" applyAlignment="1">
      <alignment horizontal="left" vertical="top" wrapText="1"/>
    </xf>
    <xf numFmtId="0" fontId="21" fillId="0" borderId="10" xfId="38" applyFont="1" applyBorder="1" applyAlignment="1">
      <alignment horizontal="center" vertical="center" wrapText="1"/>
    </xf>
    <xf numFmtId="0" fontId="32" fillId="0" borderId="10" xfId="0" applyFont="1" applyBorder="1"/>
    <xf numFmtId="0" fontId="1" fillId="0" borderId="0" xfId="38" applyAlignment="1">
      <alignment horizontal="center"/>
    </xf>
    <xf numFmtId="0" fontId="21" fillId="0" borderId="0" xfId="38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1" fillId="0" borderId="16" xfId="38" applyFont="1" applyFill="1" applyBorder="1" applyAlignment="1">
      <alignment horizontal="center" vertical="top" wrapText="1"/>
    </xf>
    <xf numFmtId="0" fontId="17" fillId="0" borderId="10" xfId="38" applyFont="1" applyFill="1" applyBorder="1" applyAlignment="1">
      <alignment horizontal="center" vertical="top" wrapText="1"/>
    </xf>
    <xf numFmtId="0" fontId="21" fillId="0" borderId="16" xfId="38" applyFont="1" applyBorder="1" applyAlignment="1">
      <alignment horizontal="center" vertical="top" wrapText="1"/>
    </xf>
    <xf numFmtId="0" fontId="17" fillId="0" borderId="17" xfId="38" applyFont="1" applyBorder="1" applyAlignment="1">
      <alignment horizontal="center" vertical="top" wrapText="1"/>
    </xf>
    <xf numFmtId="0" fontId="21" fillId="0" borderId="19" xfId="38" applyFont="1" applyBorder="1" applyAlignment="1">
      <alignment horizontal="center" vertical="top" wrapText="1"/>
    </xf>
    <xf numFmtId="0" fontId="17" fillId="0" borderId="17" xfId="38" applyFont="1" applyFill="1" applyBorder="1" applyAlignment="1">
      <alignment horizontal="center" vertical="top" wrapText="1"/>
    </xf>
    <xf numFmtId="0" fontId="17" fillId="0" borderId="20" xfId="38" applyFont="1" applyFill="1" applyBorder="1" applyAlignment="1">
      <alignment horizontal="center" vertical="top" wrapText="1"/>
    </xf>
    <xf numFmtId="0" fontId="21" fillId="0" borderId="21" xfId="38" applyFont="1" applyBorder="1" applyAlignment="1">
      <alignment horizontal="left" vertical="top" wrapText="1"/>
    </xf>
    <xf numFmtId="0" fontId="30" fillId="0" borderId="22" xfId="38" applyFont="1" applyBorder="1" applyAlignment="1">
      <alignment horizontal="left" vertical="top" wrapText="1"/>
    </xf>
    <xf numFmtId="0" fontId="17" fillId="0" borderId="21" xfId="38" applyFont="1" applyBorder="1" applyAlignment="1">
      <alignment horizontal="left" vertical="top" wrapText="1"/>
    </xf>
    <xf numFmtId="0" fontId="17" fillId="0" borderId="22" xfId="38" applyFont="1" applyBorder="1" applyAlignment="1">
      <alignment horizontal="center" vertical="top" wrapText="1"/>
    </xf>
    <xf numFmtId="0" fontId="17" fillId="0" borderId="21" xfId="38" applyFont="1" applyBorder="1" applyAlignment="1">
      <alignment horizontal="center" vertical="top" wrapText="1"/>
    </xf>
    <xf numFmtId="0" fontId="17" fillId="0" borderId="22" xfId="38" applyFont="1" applyBorder="1" applyAlignment="1">
      <alignment horizontal="left" vertical="top" wrapText="1"/>
    </xf>
    <xf numFmtId="1" fontId="21" fillId="0" borderId="21" xfId="38" applyNumberFormat="1" applyFont="1" applyBorder="1" applyAlignment="1">
      <alignment horizontal="center" vertical="top" wrapText="1"/>
    </xf>
    <xf numFmtId="1" fontId="21" fillId="0" borderId="22" xfId="38" applyNumberFormat="1" applyFont="1" applyBorder="1" applyAlignment="1">
      <alignment horizontal="center" vertical="top" wrapText="1"/>
    </xf>
    <xf numFmtId="0" fontId="21" fillId="26" borderId="11" xfId="38" applyFont="1" applyFill="1" applyBorder="1" applyAlignment="1">
      <alignment horizontal="left" vertical="top" wrapText="1"/>
    </xf>
    <xf numFmtId="0" fontId="17" fillId="26" borderId="11" xfId="38" applyFont="1" applyFill="1" applyBorder="1" applyAlignment="1">
      <alignment horizontal="left" vertical="top" wrapText="1"/>
    </xf>
    <xf numFmtId="0" fontId="17" fillId="26" borderId="11" xfId="38" applyFont="1" applyFill="1" applyBorder="1" applyAlignment="1">
      <alignment horizontal="center" vertical="top" wrapText="1"/>
    </xf>
    <xf numFmtId="1" fontId="21" fillId="26" borderId="11" xfId="38" applyNumberFormat="1" applyFont="1" applyFill="1" applyBorder="1" applyAlignment="1">
      <alignment horizontal="center" vertical="top" wrapText="1"/>
    </xf>
    <xf numFmtId="0" fontId="17" fillId="26" borderId="10" xfId="38" applyFont="1" applyFill="1" applyBorder="1" applyAlignment="1">
      <alignment horizontal="center" vertical="top" wrapText="1"/>
    </xf>
    <xf numFmtId="0" fontId="17" fillId="25" borderId="23" xfId="38" applyFont="1" applyFill="1" applyBorder="1" applyAlignment="1">
      <alignment horizontal="center" vertical="top" wrapText="1"/>
    </xf>
    <xf numFmtId="0" fontId="21" fillId="25" borderId="11" xfId="38" applyFont="1" applyFill="1" applyBorder="1" applyAlignment="1">
      <alignment horizontal="left" vertical="top" wrapText="1"/>
    </xf>
    <xf numFmtId="0" fontId="27" fillId="25" borderId="11" xfId="0" applyFont="1" applyFill="1" applyBorder="1"/>
    <xf numFmtId="0" fontId="17" fillId="25" borderId="11" xfId="38" applyFont="1" applyFill="1" applyBorder="1" applyAlignment="1">
      <alignment horizontal="left" vertical="top" wrapText="1"/>
    </xf>
    <xf numFmtId="0" fontId="17" fillId="25" borderId="11" xfId="38" applyFont="1" applyFill="1" applyBorder="1" applyAlignment="1">
      <alignment horizontal="center" vertical="top" wrapText="1"/>
    </xf>
    <xf numFmtId="1" fontId="21" fillId="25" borderId="11" xfId="38" applyNumberFormat="1" applyFont="1" applyFill="1" applyBorder="1" applyAlignment="1">
      <alignment horizontal="center" vertical="top" wrapText="1"/>
    </xf>
    <xf numFmtId="0" fontId="21" fillId="25" borderId="18" xfId="38" applyFont="1" applyFill="1" applyBorder="1" applyAlignment="1">
      <alignment horizontal="center" vertical="top" wrapText="1"/>
    </xf>
    <xf numFmtId="0" fontId="17" fillId="25" borderId="17" xfId="38" applyFont="1" applyFill="1" applyBorder="1" applyAlignment="1">
      <alignment horizontal="center" vertical="top" wrapText="1"/>
    </xf>
    <xf numFmtId="0" fontId="27" fillId="25" borderId="10" xfId="0" applyFont="1" applyFill="1" applyBorder="1"/>
    <xf numFmtId="0" fontId="17" fillId="25" borderId="10" xfId="38" applyFont="1" applyFill="1" applyBorder="1" applyAlignment="1">
      <alignment horizontal="center" vertical="top" wrapText="1"/>
    </xf>
    <xf numFmtId="0" fontId="21" fillId="25" borderId="19" xfId="38" applyFont="1" applyFill="1" applyBorder="1" applyAlignment="1">
      <alignment horizontal="center" vertical="top" wrapText="1"/>
    </xf>
    <xf numFmtId="0" fontId="30" fillId="25" borderId="10" xfId="38" applyFont="1" applyFill="1" applyBorder="1" applyAlignment="1">
      <alignment horizontal="left" vertical="top" wrapText="1"/>
    </xf>
    <xf numFmtId="0" fontId="29" fillId="24" borderId="10" xfId="38" applyFont="1" applyFill="1" applyBorder="1" applyAlignment="1">
      <alignment horizontal="center" vertical="top" wrapText="1"/>
    </xf>
    <xf numFmtId="0" fontId="30" fillId="24" borderId="10" xfId="38" applyFont="1" applyFill="1" applyBorder="1" applyAlignment="1">
      <alignment horizontal="center" vertical="top" wrapText="1"/>
    </xf>
    <xf numFmtId="0" fontId="30" fillId="25" borderId="11" xfId="38" applyFont="1" applyFill="1" applyBorder="1" applyAlignment="1">
      <alignment horizontal="center" vertical="top" wrapText="1"/>
    </xf>
    <xf numFmtId="0" fontId="21" fillId="25" borderId="11" xfId="38" applyFont="1" applyFill="1" applyBorder="1" applyAlignment="1">
      <alignment horizontal="center" vertical="top" wrapText="1"/>
    </xf>
    <xf numFmtId="0" fontId="32" fillId="25" borderId="10" xfId="0" applyFont="1" applyFill="1" applyBorder="1"/>
    <xf numFmtId="0" fontId="21" fillId="25" borderId="10" xfId="38" applyFont="1" applyFill="1" applyBorder="1" applyAlignment="1">
      <alignment horizontal="center" vertical="top" wrapText="1"/>
    </xf>
    <xf numFmtId="0" fontId="30" fillId="25" borderId="10" xfId="38" applyFont="1" applyFill="1" applyBorder="1" applyAlignment="1">
      <alignment horizontal="center" vertical="top" wrapText="1"/>
    </xf>
    <xf numFmtId="0" fontId="17" fillId="26" borderId="10" xfId="38" applyFont="1" applyFill="1" applyBorder="1" applyAlignment="1">
      <alignment horizontal="left" vertical="top" wrapText="1"/>
    </xf>
    <xf numFmtId="0" fontId="21" fillId="26" borderId="10" xfId="38" applyFont="1" applyFill="1" applyBorder="1" applyAlignment="1">
      <alignment horizontal="center" vertical="top" wrapText="1"/>
    </xf>
    <xf numFmtId="0" fontId="0" fillId="26" borderId="0" xfId="0" applyFill="1"/>
    <xf numFmtId="0" fontId="21" fillId="25" borderId="11" xfId="38" applyFont="1" applyFill="1" applyBorder="1" applyAlignment="1">
      <alignment horizontal="center" vertical="center" wrapText="1"/>
    </xf>
    <xf numFmtId="0" fontId="21" fillId="25" borderId="10" xfId="38" applyFont="1" applyFill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top"/>
    </xf>
    <xf numFmtId="0" fontId="32" fillId="25" borderId="11" xfId="0" applyFont="1" applyFill="1" applyBorder="1" applyAlignment="1">
      <alignment horizontal="left" vertical="top"/>
    </xf>
    <xf numFmtId="0" fontId="32" fillId="25" borderId="10" xfId="0" applyFont="1" applyFill="1" applyBorder="1" applyAlignment="1">
      <alignment horizontal="left" vertical="top"/>
    </xf>
    <xf numFmtId="0" fontId="33" fillId="0" borderId="0" xfId="0" applyFont="1"/>
    <xf numFmtId="0" fontId="21" fillId="0" borderId="24" xfId="38" applyFont="1" applyBorder="1" applyAlignment="1">
      <alignment horizontal="center" vertical="top" wrapText="1"/>
    </xf>
    <xf numFmtId="0" fontId="21" fillId="0" borderId="24" xfId="38" applyFont="1" applyFill="1" applyBorder="1" applyAlignment="1">
      <alignment horizontal="center" vertical="top" wrapText="1"/>
    </xf>
    <xf numFmtId="0" fontId="21" fillId="0" borderId="25" xfId="38" applyFont="1" applyFill="1" applyBorder="1" applyAlignment="1">
      <alignment horizontal="center" vertical="top" wrapText="1"/>
    </xf>
    <xf numFmtId="0" fontId="21" fillId="0" borderId="26" xfId="38" applyFont="1" applyFill="1" applyBorder="1" applyAlignment="1">
      <alignment horizontal="center" vertical="top" wrapText="1"/>
    </xf>
    <xf numFmtId="0" fontId="17" fillId="0" borderId="10" xfId="46" applyFont="1" applyBorder="1" applyAlignment="1">
      <alignment horizontal="center" vertical="top" wrapText="1"/>
    </xf>
    <xf numFmtId="0" fontId="17" fillId="0" borderId="10" xfId="46" applyFont="1" applyBorder="1" applyAlignment="1">
      <alignment horizontal="left" vertical="top" wrapText="1"/>
    </xf>
    <xf numFmtId="0" fontId="25" fillId="0" borderId="0" xfId="38" applyFont="1" applyAlignment="1">
      <alignment horizontal="center" wrapText="1"/>
    </xf>
    <xf numFmtId="1" fontId="17" fillId="0" borderId="10" xfId="46" applyNumberFormat="1" applyFont="1" applyBorder="1" applyAlignment="1">
      <alignment horizontal="center" vertical="top" wrapText="1"/>
    </xf>
    <xf numFmtId="0" fontId="17" fillId="25" borderId="10" xfId="46" applyFont="1" applyFill="1" applyBorder="1" applyAlignment="1">
      <alignment horizontal="center" vertical="top" wrapText="1"/>
    </xf>
    <xf numFmtId="0" fontId="17" fillId="25" borderId="10" xfId="46" applyFont="1" applyFill="1" applyBorder="1" applyAlignment="1">
      <alignment horizontal="left" vertical="top" wrapText="1"/>
    </xf>
    <xf numFmtId="1" fontId="17" fillId="25" borderId="10" xfId="46" applyNumberFormat="1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28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TableStyleLight1" xfId="46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3"/>
  <sheetViews>
    <sheetView view="pageBreakPreview" zoomScale="60" zoomScaleNormal="75" workbookViewId="0">
      <selection activeCell="C12" sqref="C12:C79"/>
    </sheetView>
  </sheetViews>
  <sheetFormatPr defaultRowHeight="12" x14ac:dyDescent="0.2"/>
  <cols>
    <col min="1" max="1" width="7.1640625" customWidth="1"/>
    <col min="3" max="3" width="38" customWidth="1"/>
    <col min="4" max="4" width="22.33203125" customWidth="1"/>
    <col min="5" max="5" width="21.1640625" customWidth="1"/>
    <col min="6" max="6" width="12.83203125" style="45" customWidth="1"/>
    <col min="7" max="7" width="10.5" style="45" customWidth="1"/>
    <col min="8" max="8" width="37.5" customWidth="1"/>
    <col min="9" max="14" width="7.83203125" style="45" customWidth="1"/>
    <col min="15" max="15" width="13" style="45" customWidth="1"/>
    <col min="16" max="16" width="11.6640625" style="45" customWidth="1"/>
    <col min="17" max="17" width="13.6640625" style="45" customWidth="1"/>
    <col min="18" max="18" width="17.33203125" style="45" customWidth="1"/>
  </cols>
  <sheetData>
    <row r="2" spans="1:18" ht="15" x14ac:dyDescent="0.2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94" customFormat="1" ht="15" x14ac:dyDescent="0.2">
      <c r="A4" s="109" t="s">
        <v>179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s="94" customFormat="1" ht="15" x14ac:dyDescent="0.2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s="94" customFormat="1" ht="15" x14ac:dyDescent="0.25">
      <c r="A6" s="110" t="s">
        <v>180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s="94" customFormat="1" ht="15" x14ac:dyDescent="0.2">
      <c r="A7" s="106" t="s">
        <v>181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s="94" customFormat="1" ht="15" x14ac:dyDescent="0.2">
      <c r="A8" s="106" t="s">
        <v>182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1"/>
      <c r="P8" s="101"/>
      <c r="Q8" s="101"/>
      <c r="R8" s="101"/>
    </row>
    <row r="9" spans="1:18" s="94" customFormat="1" ht="14.25" x14ac:dyDescent="0.2">
      <c r="A9" s="107" t="s">
        <v>183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3.5" thickBot="1" x14ac:dyDescent="0.25">
      <c r="A10" s="3"/>
      <c r="B10" s="3"/>
      <c r="C10" s="3"/>
      <c r="D10" s="4"/>
      <c r="E10" s="3"/>
      <c r="F10" s="43"/>
      <c r="G10" s="43"/>
      <c r="H10" s="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86.25" customHeight="1" x14ac:dyDescent="0.2">
      <c r="A11" s="48" t="s">
        <v>0</v>
      </c>
      <c r="B11" s="95" t="s">
        <v>1</v>
      </c>
      <c r="C11" s="46" t="s">
        <v>2</v>
      </c>
      <c r="D11" s="96" t="s">
        <v>12</v>
      </c>
      <c r="E11" s="46" t="s">
        <v>3</v>
      </c>
      <c r="F11" s="97" t="s">
        <v>13</v>
      </c>
      <c r="G11" s="97" t="s">
        <v>14</v>
      </c>
      <c r="H11" s="46" t="s">
        <v>4</v>
      </c>
      <c r="I11" s="98" t="s">
        <v>15</v>
      </c>
      <c r="J11" s="98" t="s">
        <v>16</v>
      </c>
      <c r="K11" s="98" t="s">
        <v>17</v>
      </c>
      <c r="L11" s="98" t="s">
        <v>18</v>
      </c>
      <c r="M11" s="98" t="s">
        <v>19</v>
      </c>
      <c r="N11" s="98" t="s">
        <v>20</v>
      </c>
      <c r="O11" s="46" t="s">
        <v>5</v>
      </c>
      <c r="P11" s="46" t="s">
        <v>6</v>
      </c>
      <c r="Q11" s="46" t="s">
        <v>7</v>
      </c>
      <c r="R11" s="48" t="s">
        <v>11</v>
      </c>
    </row>
    <row r="12" spans="1:18" ht="20.25" customHeight="1" x14ac:dyDescent="0.2">
      <c r="A12" s="103">
        <v>1</v>
      </c>
      <c r="B12" s="104" t="s">
        <v>184</v>
      </c>
      <c r="C12" s="104"/>
      <c r="D12" s="104" t="s">
        <v>185</v>
      </c>
      <c r="E12" s="104" t="s">
        <v>32</v>
      </c>
      <c r="F12" s="103" t="s">
        <v>186</v>
      </c>
      <c r="G12" s="103">
        <v>4</v>
      </c>
      <c r="H12" s="104" t="s">
        <v>187</v>
      </c>
      <c r="I12" s="103">
        <v>6</v>
      </c>
      <c r="J12" s="103">
        <v>4</v>
      </c>
      <c r="K12" s="103">
        <v>5</v>
      </c>
      <c r="L12" s="103">
        <v>3.5</v>
      </c>
      <c r="M12" s="103">
        <v>3</v>
      </c>
      <c r="N12" s="103">
        <v>2</v>
      </c>
      <c r="O12" s="103">
        <f t="shared" ref="O12:O75" si="0">SUM(I12:N12)</f>
        <v>23.5</v>
      </c>
      <c r="P12" s="103">
        <v>30</v>
      </c>
      <c r="Q12" s="105">
        <f t="shared" ref="Q12:Q75" si="1">O12*100/P12</f>
        <v>78.333333333333329</v>
      </c>
      <c r="R12" s="103" t="s">
        <v>188</v>
      </c>
    </row>
    <row r="13" spans="1:18" ht="20.25" customHeight="1" x14ac:dyDescent="0.2">
      <c r="A13" s="103">
        <v>2</v>
      </c>
      <c r="B13" s="104" t="s">
        <v>189</v>
      </c>
      <c r="C13" s="104"/>
      <c r="D13" s="104" t="s">
        <v>185</v>
      </c>
      <c r="E13" s="104" t="s">
        <v>32</v>
      </c>
      <c r="F13" s="103" t="s">
        <v>186</v>
      </c>
      <c r="G13" s="103">
        <v>4</v>
      </c>
      <c r="H13" s="104" t="s">
        <v>187</v>
      </c>
      <c r="I13" s="103">
        <v>6</v>
      </c>
      <c r="J13" s="103">
        <v>4</v>
      </c>
      <c r="K13" s="103">
        <v>5</v>
      </c>
      <c r="L13" s="103">
        <v>3.5</v>
      </c>
      <c r="M13" s="103">
        <v>0</v>
      </c>
      <c r="N13" s="103">
        <v>3</v>
      </c>
      <c r="O13" s="103">
        <f t="shared" si="0"/>
        <v>21.5</v>
      </c>
      <c r="P13" s="103">
        <v>30</v>
      </c>
      <c r="Q13" s="105">
        <f t="shared" si="1"/>
        <v>71.666666666666671</v>
      </c>
      <c r="R13" s="103" t="s">
        <v>178</v>
      </c>
    </row>
    <row r="14" spans="1:18" ht="20.25" customHeight="1" x14ac:dyDescent="0.2">
      <c r="A14" s="103">
        <v>3</v>
      </c>
      <c r="B14" s="104" t="s">
        <v>190</v>
      </c>
      <c r="C14" s="104"/>
      <c r="D14" s="104" t="s">
        <v>185</v>
      </c>
      <c r="E14" s="104" t="s">
        <v>32</v>
      </c>
      <c r="F14" s="103" t="s">
        <v>191</v>
      </c>
      <c r="G14" s="103">
        <v>4</v>
      </c>
      <c r="H14" s="104" t="s">
        <v>192</v>
      </c>
      <c r="I14" s="103">
        <v>5.5</v>
      </c>
      <c r="J14" s="103">
        <v>4</v>
      </c>
      <c r="K14" s="103">
        <v>4</v>
      </c>
      <c r="L14" s="103">
        <v>5</v>
      </c>
      <c r="M14" s="103">
        <v>0</v>
      </c>
      <c r="N14" s="103">
        <v>1</v>
      </c>
      <c r="O14" s="103">
        <f t="shared" si="0"/>
        <v>19.5</v>
      </c>
      <c r="P14" s="103">
        <v>30</v>
      </c>
      <c r="Q14" s="105">
        <f t="shared" si="1"/>
        <v>65</v>
      </c>
      <c r="R14" s="103" t="s">
        <v>178</v>
      </c>
    </row>
    <row r="15" spans="1:18" ht="20.25" customHeight="1" x14ac:dyDescent="0.2">
      <c r="A15" s="103">
        <v>4</v>
      </c>
      <c r="B15" s="104" t="s">
        <v>193</v>
      </c>
      <c r="C15" s="104"/>
      <c r="D15" s="104" t="s">
        <v>185</v>
      </c>
      <c r="E15" s="104" t="s">
        <v>32</v>
      </c>
      <c r="F15" s="103" t="s">
        <v>194</v>
      </c>
      <c r="G15" s="103">
        <v>4</v>
      </c>
      <c r="H15" s="104" t="s">
        <v>192</v>
      </c>
      <c r="I15" s="103">
        <v>5</v>
      </c>
      <c r="J15" s="103">
        <v>4</v>
      </c>
      <c r="K15" s="103">
        <v>4</v>
      </c>
      <c r="L15" s="103">
        <v>3.5</v>
      </c>
      <c r="M15" s="103">
        <v>2</v>
      </c>
      <c r="N15" s="103" t="s">
        <v>195</v>
      </c>
      <c r="O15" s="103">
        <f t="shared" si="0"/>
        <v>18.5</v>
      </c>
      <c r="P15" s="103">
        <v>30</v>
      </c>
      <c r="Q15" s="105">
        <f t="shared" si="1"/>
        <v>61.666666666666664</v>
      </c>
      <c r="R15" s="103" t="s">
        <v>178</v>
      </c>
    </row>
    <row r="16" spans="1:18" ht="20.25" customHeight="1" x14ac:dyDescent="0.2">
      <c r="A16" s="103">
        <v>5</v>
      </c>
      <c r="B16" s="104" t="s">
        <v>196</v>
      </c>
      <c r="C16" s="104"/>
      <c r="D16" s="104" t="s">
        <v>185</v>
      </c>
      <c r="E16" s="104" t="s">
        <v>32</v>
      </c>
      <c r="F16" s="103" t="s">
        <v>191</v>
      </c>
      <c r="G16" s="103">
        <v>4</v>
      </c>
      <c r="H16" s="104" t="s">
        <v>192</v>
      </c>
      <c r="I16" s="103">
        <v>5</v>
      </c>
      <c r="J16" s="103">
        <v>3</v>
      </c>
      <c r="K16" s="103">
        <v>4</v>
      </c>
      <c r="L16" s="103">
        <v>4</v>
      </c>
      <c r="M16" s="103">
        <v>0</v>
      </c>
      <c r="N16" s="103">
        <v>1.5</v>
      </c>
      <c r="O16" s="103">
        <f t="shared" si="0"/>
        <v>17.5</v>
      </c>
      <c r="P16" s="103">
        <v>30</v>
      </c>
      <c r="Q16" s="105">
        <f t="shared" si="1"/>
        <v>58.333333333333336</v>
      </c>
      <c r="R16" s="103" t="s">
        <v>178</v>
      </c>
    </row>
    <row r="17" spans="1:18" ht="20.25" customHeight="1" x14ac:dyDescent="0.2">
      <c r="A17" s="103">
        <v>6</v>
      </c>
      <c r="B17" s="104" t="s">
        <v>197</v>
      </c>
      <c r="C17" s="104"/>
      <c r="D17" s="104" t="s">
        <v>185</v>
      </c>
      <c r="E17" s="104" t="s">
        <v>32</v>
      </c>
      <c r="F17" s="103" t="s">
        <v>191</v>
      </c>
      <c r="G17" s="103">
        <v>4</v>
      </c>
      <c r="H17" s="104" t="s">
        <v>192</v>
      </c>
      <c r="I17" s="103">
        <v>4</v>
      </c>
      <c r="J17" s="103">
        <v>4</v>
      </c>
      <c r="K17" s="103">
        <v>4</v>
      </c>
      <c r="L17" s="103">
        <v>3</v>
      </c>
      <c r="M17" s="103">
        <v>0</v>
      </c>
      <c r="N17" s="103">
        <v>2</v>
      </c>
      <c r="O17" s="103">
        <f t="shared" si="0"/>
        <v>17</v>
      </c>
      <c r="P17" s="103">
        <v>30</v>
      </c>
      <c r="Q17" s="105">
        <f t="shared" si="1"/>
        <v>56.666666666666664</v>
      </c>
      <c r="R17" s="103" t="s">
        <v>178</v>
      </c>
    </row>
    <row r="18" spans="1:18" ht="20.25" customHeight="1" x14ac:dyDescent="0.2">
      <c r="A18" s="103">
        <v>7</v>
      </c>
      <c r="B18" s="104" t="s">
        <v>198</v>
      </c>
      <c r="C18" s="104"/>
      <c r="D18" s="104" t="s">
        <v>185</v>
      </c>
      <c r="E18" s="104" t="s">
        <v>32</v>
      </c>
      <c r="F18" s="103" t="s">
        <v>191</v>
      </c>
      <c r="G18" s="103">
        <v>4</v>
      </c>
      <c r="H18" s="104" t="s">
        <v>192</v>
      </c>
      <c r="I18" s="103">
        <v>2.5</v>
      </c>
      <c r="J18" s="103">
        <v>4</v>
      </c>
      <c r="K18" s="103">
        <v>4</v>
      </c>
      <c r="L18" s="103">
        <v>3.5</v>
      </c>
      <c r="M18" s="103">
        <v>1</v>
      </c>
      <c r="N18" s="103">
        <v>2</v>
      </c>
      <c r="O18" s="103">
        <f t="shared" si="0"/>
        <v>17</v>
      </c>
      <c r="P18" s="103">
        <v>30</v>
      </c>
      <c r="Q18" s="105">
        <f t="shared" si="1"/>
        <v>56.666666666666664</v>
      </c>
      <c r="R18" s="103" t="s">
        <v>178</v>
      </c>
    </row>
    <row r="19" spans="1:18" ht="20.25" customHeight="1" x14ac:dyDescent="0.2">
      <c r="A19" s="103">
        <v>8</v>
      </c>
      <c r="B19" s="104" t="s">
        <v>199</v>
      </c>
      <c r="C19" s="104"/>
      <c r="D19" s="104" t="s">
        <v>185</v>
      </c>
      <c r="E19" s="104" t="s">
        <v>32</v>
      </c>
      <c r="F19" s="103" t="s">
        <v>191</v>
      </c>
      <c r="G19" s="103">
        <v>4</v>
      </c>
      <c r="H19" s="104" t="s">
        <v>192</v>
      </c>
      <c r="I19" s="103">
        <v>4</v>
      </c>
      <c r="J19" s="103">
        <v>3</v>
      </c>
      <c r="K19" s="103">
        <v>4</v>
      </c>
      <c r="L19" s="103">
        <v>5</v>
      </c>
      <c r="M19" s="103">
        <v>0</v>
      </c>
      <c r="N19" s="103">
        <v>1</v>
      </c>
      <c r="O19" s="103">
        <f t="shared" si="0"/>
        <v>17</v>
      </c>
      <c r="P19" s="103">
        <v>30</v>
      </c>
      <c r="Q19" s="105">
        <f t="shared" si="1"/>
        <v>56.666666666666664</v>
      </c>
      <c r="R19" s="103" t="s">
        <v>178</v>
      </c>
    </row>
    <row r="20" spans="1:18" ht="20.25" customHeight="1" x14ac:dyDescent="0.2">
      <c r="A20" s="103">
        <v>9</v>
      </c>
      <c r="B20" s="104" t="s">
        <v>200</v>
      </c>
      <c r="C20" s="104"/>
      <c r="D20" s="104" t="s">
        <v>185</v>
      </c>
      <c r="E20" s="104" t="s">
        <v>32</v>
      </c>
      <c r="F20" s="103" t="s">
        <v>186</v>
      </c>
      <c r="G20" s="103">
        <v>4</v>
      </c>
      <c r="H20" s="104" t="s">
        <v>187</v>
      </c>
      <c r="I20" s="103">
        <v>2.5</v>
      </c>
      <c r="J20" s="103">
        <v>3</v>
      </c>
      <c r="K20" s="103">
        <v>5</v>
      </c>
      <c r="L20" s="103">
        <v>3.5</v>
      </c>
      <c r="M20" s="103">
        <v>2</v>
      </c>
      <c r="N20" s="103">
        <v>0.5</v>
      </c>
      <c r="O20" s="103">
        <f t="shared" si="0"/>
        <v>16.5</v>
      </c>
      <c r="P20" s="103">
        <v>30</v>
      </c>
      <c r="Q20" s="105">
        <f t="shared" si="1"/>
        <v>55</v>
      </c>
      <c r="R20" s="103" t="s">
        <v>178</v>
      </c>
    </row>
    <row r="21" spans="1:18" ht="20.25" customHeight="1" x14ac:dyDescent="0.2">
      <c r="A21" s="99">
        <v>10</v>
      </c>
      <c r="B21" s="100" t="s">
        <v>201</v>
      </c>
      <c r="C21" s="100"/>
      <c r="D21" s="100" t="s">
        <v>185</v>
      </c>
      <c r="E21" s="100" t="s">
        <v>32</v>
      </c>
      <c r="F21" s="99" t="s">
        <v>191</v>
      </c>
      <c r="G21" s="99">
        <v>4</v>
      </c>
      <c r="H21" s="100" t="s">
        <v>192</v>
      </c>
      <c r="I21" s="99">
        <v>4</v>
      </c>
      <c r="J21" s="99">
        <v>4</v>
      </c>
      <c r="K21" s="99">
        <v>4</v>
      </c>
      <c r="L21" s="99">
        <v>3</v>
      </c>
      <c r="M21" s="99">
        <v>0</v>
      </c>
      <c r="N21" s="99">
        <v>1</v>
      </c>
      <c r="O21" s="99">
        <f t="shared" si="0"/>
        <v>16</v>
      </c>
      <c r="P21" s="99">
        <v>30</v>
      </c>
      <c r="Q21" s="102">
        <f t="shared" si="1"/>
        <v>53.333333333333336</v>
      </c>
      <c r="R21" s="99" t="s">
        <v>202</v>
      </c>
    </row>
    <row r="22" spans="1:18" ht="20.25" customHeight="1" x14ac:dyDescent="0.2">
      <c r="A22" s="99">
        <v>11</v>
      </c>
      <c r="B22" s="100" t="s">
        <v>203</v>
      </c>
      <c r="C22" s="100"/>
      <c r="D22" s="100" t="s">
        <v>185</v>
      </c>
      <c r="E22" s="100" t="s">
        <v>32</v>
      </c>
      <c r="F22" s="99" t="s">
        <v>191</v>
      </c>
      <c r="G22" s="99">
        <v>4</v>
      </c>
      <c r="H22" s="100" t="s">
        <v>204</v>
      </c>
      <c r="I22" s="99">
        <v>3.5</v>
      </c>
      <c r="J22" s="99">
        <v>4</v>
      </c>
      <c r="K22" s="99">
        <v>4</v>
      </c>
      <c r="L22" s="99">
        <v>3</v>
      </c>
      <c r="M22" s="99">
        <v>0</v>
      </c>
      <c r="N22" s="99">
        <v>1.5</v>
      </c>
      <c r="O22" s="99">
        <f t="shared" si="0"/>
        <v>16</v>
      </c>
      <c r="P22" s="99">
        <v>30</v>
      </c>
      <c r="Q22" s="102">
        <f t="shared" si="1"/>
        <v>53.333333333333336</v>
      </c>
      <c r="R22" s="99" t="s">
        <v>202</v>
      </c>
    </row>
    <row r="23" spans="1:18" ht="20.25" customHeight="1" x14ac:dyDescent="0.2">
      <c r="A23" s="99">
        <v>12</v>
      </c>
      <c r="B23" s="100" t="s">
        <v>205</v>
      </c>
      <c r="C23" s="100"/>
      <c r="D23" s="100" t="s">
        <v>185</v>
      </c>
      <c r="E23" s="100" t="s">
        <v>32</v>
      </c>
      <c r="F23" s="99" t="s">
        <v>191</v>
      </c>
      <c r="G23" s="99">
        <v>4</v>
      </c>
      <c r="H23" s="100" t="s">
        <v>192</v>
      </c>
      <c r="I23" s="99">
        <v>5.5</v>
      </c>
      <c r="J23" s="99">
        <v>4</v>
      </c>
      <c r="K23" s="99">
        <v>3</v>
      </c>
      <c r="L23" s="99">
        <v>3</v>
      </c>
      <c r="M23" s="99">
        <v>0</v>
      </c>
      <c r="N23" s="99">
        <v>0</v>
      </c>
      <c r="O23" s="99">
        <f t="shared" si="0"/>
        <v>15.5</v>
      </c>
      <c r="P23" s="99">
        <v>30</v>
      </c>
      <c r="Q23" s="102">
        <f t="shared" si="1"/>
        <v>51.666666666666664</v>
      </c>
      <c r="R23" s="99" t="s">
        <v>202</v>
      </c>
    </row>
    <row r="24" spans="1:18" ht="20.25" customHeight="1" x14ac:dyDescent="0.2">
      <c r="A24" s="99">
        <v>13</v>
      </c>
      <c r="B24" s="100" t="s">
        <v>206</v>
      </c>
      <c r="C24" s="100"/>
      <c r="D24" s="100" t="s">
        <v>185</v>
      </c>
      <c r="E24" s="100" t="s">
        <v>32</v>
      </c>
      <c r="F24" s="99" t="s">
        <v>191</v>
      </c>
      <c r="G24" s="99">
        <v>4</v>
      </c>
      <c r="H24" s="100" t="s">
        <v>192</v>
      </c>
      <c r="I24" s="99">
        <v>4</v>
      </c>
      <c r="J24" s="99">
        <v>4</v>
      </c>
      <c r="K24" s="99">
        <v>4</v>
      </c>
      <c r="L24" s="99">
        <v>2.5</v>
      </c>
      <c r="M24" s="99">
        <v>0</v>
      </c>
      <c r="N24" s="99">
        <v>0.5</v>
      </c>
      <c r="O24" s="99">
        <f t="shared" si="0"/>
        <v>15</v>
      </c>
      <c r="P24" s="99">
        <v>30</v>
      </c>
      <c r="Q24" s="102">
        <f t="shared" si="1"/>
        <v>50</v>
      </c>
      <c r="R24" s="99" t="s">
        <v>202</v>
      </c>
    </row>
    <row r="25" spans="1:18" ht="20.25" customHeight="1" x14ac:dyDescent="0.2">
      <c r="A25" s="99">
        <v>14</v>
      </c>
      <c r="B25" s="100" t="s">
        <v>207</v>
      </c>
      <c r="C25" s="100"/>
      <c r="D25" s="100" t="s">
        <v>185</v>
      </c>
      <c r="E25" s="100" t="s">
        <v>32</v>
      </c>
      <c r="F25" s="99" t="s">
        <v>191</v>
      </c>
      <c r="G25" s="99">
        <v>4</v>
      </c>
      <c r="H25" s="100" t="s">
        <v>204</v>
      </c>
      <c r="I25" s="99">
        <v>3.5</v>
      </c>
      <c r="J25" s="99">
        <v>2</v>
      </c>
      <c r="K25" s="99">
        <v>4</v>
      </c>
      <c r="L25" s="99">
        <v>3</v>
      </c>
      <c r="M25" s="99">
        <v>2</v>
      </c>
      <c r="N25" s="99">
        <v>0.5</v>
      </c>
      <c r="O25" s="99">
        <f t="shared" si="0"/>
        <v>15</v>
      </c>
      <c r="P25" s="99">
        <v>30</v>
      </c>
      <c r="Q25" s="102">
        <f t="shared" si="1"/>
        <v>50</v>
      </c>
      <c r="R25" s="99" t="s">
        <v>202</v>
      </c>
    </row>
    <row r="26" spans="1:18" ht="20.25" customHeight="1" x14ac:dyDescent="0.2">
      <c r="A26" s="99">
        <v>15</v>
      </c>
      <c r="B26" s="100" t="s">
        <v>208</v>
      </c>
      <c r="C26" s="100"/>
      <c r="D26" s="100" t="s">
        <v>185</v>
      </c>
      <c r="E26" s="100" t="s">
        <v>32</v>
      </c>
      <c r="F26" s="99" t="s">
        <v>191</v>
      </c>
      <c r="G26" s="99">
        <v>4</v>
      </c>
      <c r="H26" s="100" t="s">
        <v>192</v>
      </c>
      <c r="I26" s="99">
        <v>3</v>
      </c>
      <c r="J26" s="99">
        <v>4</v>
      </c>
      <c r="K26" s="99">
        <v>3</v>
      </c>
      <c r="L26" s="99">
        <v>3.5</v>
      </c>
      <c r="M26" s="99">
        <v>0</v>
      </c>
      <c r="N26" s="99">
        <v>1</v>
      </c>
      <c r="O26" s="99">
        <f t="shared" si="0"/>
        <v>14.5</v>
      </c>
      <c r="P26" s="99">
        <v>30</v>
      </c>
      <c r="Q26" s="102">
        <f t="shared" si="1"/>
        <v>48.333333333333336</v>
      </c>
      <c r="R26" s="99" t="s">
        <v>202</v>
      </c>
    </row>
    <row r="27" spans="1:18" ht="20.25" customHeight="1" x14ac:dyDescent="0.2">
      <c r="A27" s="99">
        <v>16</v>
      </c>
      <c r="B27" s="100" t="s">
        <v>209</v>
      </c>
      <c r="C27" s="100"/>
      <c r="D27" s="100" t="s">
        <v>185</v>
      </c>
      <c r="E27" s="100" t="s">
        <v>32</v>
      </c>
      <c r="F27" s="99" t="s">
        <v>191</v>
      </c>
      <c r="G27" s="99">
        <v>4</v>
      </c>
      <c r="H27" s="100" t="s">
        <v>204</v>
      </c>
      <c r="I27" s="99">
        <v>5</v>
      </c>
      <c r="J27" s="99">
        <v>4</v>
      </c>
      <c r="K27" s="99">
        <v>3</v>
      </c>
      <c r="L27" s="99">
        <v>1.5</v>
      </c>
      <c r="M27" s="99">
        <v>0</v>
      </c>
      <c r="N27" s="99">
        <v>1</v>
      </c>
      <c r="O27" s="99">
        <f t="shared" si="0"/>
        <v>14.5</v>
      </c>
      <c r="P27" s="99">
        <v>30</v>
      </c>
      <c r="Q27" s="102">
        <f t="shared" si="1"/>
        <v>48.333333333333336</v>
      </c>
      <c r="R27" s="99" t="s">
        <v>202</v>
      </c>
    </row>
    <row r="28" spans="1:18" ht="20.25" customHeight="1" x14ac:dyDescent="0.2">
      <c r="A28" s="99">
        <v>17</v>
      </c>
      <c r="B28" s="100" t="s">
        <v>210</v>
      </c>
      <c r="C28" s="100"/>
      <c r="D28" s="100" t="s">
        <v>185</v>
      </c>
      <c r="E28" s="100" t="s">
        <v>32</v>
      </c>
      <c r="F28" s="99" t="s">
        <v>191</v>
      </c>
      <c r="G28" s="99">
        <v>4</v>
      </c>
      <c r="H28" s="100" t="s">
        <v>192</v>
      </c>
      <c r="I28" s="99">
        <v>3.5</v>
      </c>
      <c r="J28" s="99">
        <v>4</v>
      </c>
      <c r="K28" s="99">
        <v>3</v>
      </c>
      <c r="L28" s="99">
        <v>2</v>
      </c>
      <c r="M28" s="99">
        <v>0</v>
      </c>
      <c r="N28" s="99">
        <v>1.5</v>
      </c>
      <c r="O28" s="99">
        <f t="shared" si="0"/>
        <v>14</v>
      </c>
      <c r="P28" s="99">
        <v>30</v>
      </c>
      <c r="Q28" s="102">
        <f t="shared" si="1"/>
        <v>46.666666666666664</v>
      </c>
      <c r="R28" s="99" t="s">
        <v>202</v>
      </c>
    </row>
    <row r="29" spans="1:18" ht="20.25" customHeight="1" x14ac:dyDescent="0.2">
      <c r="A29" s="99">
        <v>18</v>
      </c>
      <c r="B29" s="100" t="s">
        <v>211</v>
      </c>
      <c r="C29" s="100"/>
      <c r="D29" s="100" t="s">
        <v>185</v>
      </c>
      <c r="E29" s="100" t="s">
        <v>32</v>
      </c>
      <c r="F29" s="99" t="s">
        <v>191</v>
      </c>
      <c r="G29" s="99">
        <v>4</v>
      </c>
      <c r="H29" s="100" t="s">
        <v>192</v>
      </c>
      <c r="I29" s="99">
        <v>4.5</v>
      </c>
      <c r="J29" s="99">
        <v>0</v>
      </c>
      <c r="K29" s="99">
        <v>4</v>
      </c>
      <c r="L29" s="99">
        <v>2.5</v>
      </c>
      <c r="M29" s="99">
        <v>0</v>
      </c>
      <c r="N29" s="99">
        <v>2</v>
      </c>
      <c r="O29" s="99">
        <f t="shared" si="0"/>
        <v>13</v>
      </c>
      <c r="P29" s="99">
        <v>30</v>
      </c>
      <c r="Q29" s="102">
        <f t="shared" si="1"/>
        <v>43.333333333333336</v>
      </c>
      <c r="R29" s="99" t="s">
        <v>202</v>
      </c>
    </row>
    <row r="30" spans="1:18" ht="20.25" customHeight="1" x14ac:dyDescent="0.2">
      <c r="A30" s="99">
        <v>19</v>
      </c>
      <c r="B30" s="100" t="s">
        <v>212</v>
      </c>
      <c r="C30" s="100"/>
      <c r="D30" s="100" t="s">
        <v>185</v>
      </c>
      <c r="E30" s="100" t="s">
        <v>32</v>
      </c>
      <c r="F30" s="99" t="s">
        <v>191</v>
      </c>
      <c r="G30" s="99">
        <v>4</v>
      </c>
      <c r="H30" s="100" t="s">
        <v>192</v>
      </c>
      <c r="I30" s="99">
        <v>3.5</v>
      </c>
      <c r="J30" s="99">
        <v>4</v>
      </c>
      <c r="K30" s="99">
        <v>3</v>
      </c>
      <c r="L30" s="99">
        <v>2</v>
      </c>
      <c r="M30" s="99">
        <v>0</v>
      </c>
      <c r="N30" s="99">
        <v>0</v>
      </c>
      <c r="O30" s="99">
        <f t="shared" si="0"/>
        <v>12.5</v>
      </c>
      <c r="P30" s="99">
        <v>30</v>
      </c>
      <c r="Q30" s="102">
        <f t="shared" si="1"/>
        <v>41.666666666666664</v>
      </c>
      <c r="R30" s="99" t="s">
        <v>202</v>
      </c>
    </row>
    <row r="31" spans="1:18" ht="20.25" customHeight="1" x14ac:dyDescent="0.2">
      <c r="A31" s="99">
        <v>20</v>
      </c>
      <c r="B31" s="100" t="s">
        <v>213</v>
      </c>
      <c r="C31" s="100"/>
      <c r="D31" s="100" t="s">
        <v>185</v>
      </c>
      <c r="E31" s="100" t="s">
        <v>32</v>
      </c>
      <c r="F31" s="99" t="s">
        <v>191</v>
      </c>
      <c r="G31" s="99">
        <v>4</v>
      </c>
      <c r="H31" s="100" t="s">
        <v>192</v>
      </c>
      <c r="I31" s="99">
        <v>3</v>
      </c>
      <c r="J31" s="99">
        <v>3</v>
      </c>
      <c r="K31" s="99">
        <v>3</v>
      </c>
      <c r="L31" s="99">
        <v>3.5</v>
      </c>
      <c r="M31" s="99">
        <v>0</v>
      </c>
      <c r="N31" s="99">
        <v>0</v>
      </c>
      <c r="O31" s="99">
        <f t="shared" si="0"/>
        <v>12.5</v>
      </c>
      <c r="P31" s="99">
        <v>30</v>
      </c>
      <c r="Q31" s="102">
        <f t="shared" si="1"/>
        <v>41.666666666666664</v>
      </c>
      <c r="R31" s="99" t="s">
        <v>202</v>
      </c>
    </row>
    <row r="32" spans="1:18" ht="20.25" customHeight="1" x14ac:dyDescent="0.2">
      <c r="A32" s="99">
        <v>21</v>
      </c>
      <c r="B32" s="100" t="s">
        <v>214</v>
      </c>
      <c r="C32" s="100"/>
      <c r="D32" s="100" t="s">
        <v>185</v>
      </c>
      <c r="E32" s="100" t="s">
        <v>32</v>
      </c>
      <c r="F32" s="99" t="s">
        <v>215</v>
      </c>
      <c r="G32" s="99">
        <v>4</v>
      </c>
      <c r="H32" s="100" t="s">
        <v>216</v>
      </c>
      <c r="I32" s="99">
        <v>3.5</v>
      </c>
      <c r="J32" s="99">
        <v>2</v>
      </c>
      <c r="K32" s="99">
        <v>2</v>
      </c>
      <c r="L32" s="99">
        <v>4</v>
      </c>
      <c r="M32" s="99">
        <v>0</v>
      </c>
      <c r="N32" s="99">
        <v>0.5</v>
      </c>
      <c r="O32" s="99">
        <f t="shared" si="0"/>
        <v>12</v>
      </c>
      <c r="P32" s="99">
        <v>53</v>
      </c>
      <c r="Q32" s="102">
        <f t="shared" si="1"/>
        <v>22.641509433962263</v>
      </c>
      <c r="R32" s="99" t="s">
        <v>202</v>
      </c>
    </row>
    <row r="33" spans="1:18" ht="20.25" customHeight="1" x14ac:dyDescent="0.2">
      <c r="A33" s="99">
        <v>22</v>
      </c>
      <c r="B33" s="100" t="s">
        <v>217</v>
      </c>
      <c r="C33" s="100"/>
      <c r="D33" s="100" t="s">
        <v>185</v>
      </c>
      <c r="E33" s="100" t="s">
        <v>32</v>
      </c>
      <c r="F33" s="99" t="s">
        <v>215</v>
      </c>
      <c r="G33" s="99">
        <v>4</v>
      </c>
      <c r="H33" s="100" t="s">
        <v>216</v>
      </c>
      <c r="I33" s="99">
        <v>5</v>
      </c>
      <c r="J33" s="99">
        <v>3</v>
      </c>
      <c r="K33" s="99">
        <v>0</v>
      </c>
      <c r="L33" s="99">
        <v>3</v>
      </c>
      <c r="M33" s="99">
        <v>0</v>
      </c>
      <c r="N33" s="99">
        <v>0.5</v>
      </c>
      <c r="O33" s="99">
        <f t="shared" si="0"/>
        <v>11.5</v>
      </c>
      <c r="P33" s="99">
        <v>53</v>
      </c>
      <c r="Q33" s="102">
        <f t="shared" si="1"/>
        <v>21.69811320754717</v>
      </c>
      <c r="R33" s="99" t="s">
        <v>202</v>
      </c>
    </row>
    <row r="34" spans="1:18" ht="20.25" customHeight="1" x14ac:dyDescent="0.2">
      <c r="A34" s="99">
        <v>23</v>
      </c>
      <c r="B34" s="100" t="s">
        <v>218</v>
      </c>
      <c r="C34" s="100"/>
      <c r="D34" s="100" t="s">
        <v>185</v>
      </c>
      <c r="E34" s="100" t="s">
        <v>32</v>
      </c>
      <c r="F34" s="99" t="s">
        <v>191</v>
      </c>
      <c r="G34" s="99">
        <v>4</v>
      </c>
      <c r="H34" s="100" t="s">
        <v>192</v>
      </c>
      <c r="I34" s="99">
        <v>3</v>
      </c>
      <c r="J34" s="99">
        <v>4</v>
      </c>
      <c r="K34" s="99">
        <v>4</v>
      </c>
      <c r="L34" s="99">
        <v>0</v>
      </c>
      <c r="M34" s="99">
        <v>0</v>
      </c>
      <c r="N34" s="99">
        <v>0</v>
      </c>
      <c r="O34" s="99">
        <f t="shared" si="0"/>
        <v>11</v>
      </c>
      <c r="P34" s="99">
        <v>30</v>
      </c>
      <c r="Q34" s="102">
        <f t="shared" si="1"/>
        <v>36.666666666666664</v>
      </c>
      <c r="R34" s="99" t="s">
        <v>202</v>
      </c>
    </row>
    <row r="35" spans="1:18" ht="20.25" customHeight="1" x14ac:dyDescent="0.2">
      <c r="A35" s="99">
        <v>24</v>
      </c>
      <c r="B35" s="100" t="s">
        <v>219</v>
      </c>
      <c r="C35" s="100"/>
      <c r="D35" s="100" t="s">
        <v>185</v>
      </c>
      <c r="E35" s="100" t="s">
        <v>32</v>
      </c>
      <c r="F35" s="99" t="s">
        <v>215</v>
      </c>
      <c r="G35" s="99">
        <v>4</v>
      </c>
      <c r="H35" s="100" t="s">
        <v>216</v>
      </c>
      <c r="I35" s="99">
        <v>3</v>
      </c>
      <c r="J35" s="99">
        <v>2</v>
      </c>
      <c r="K35" s="99">
        <v>2</v>
      </c>
      <c r="L35" s="99">
        <v>4</v>
      </c>
      <c r="M35" s="99">
        <v>0</v>
      </c>
      <c r="N35" s="99">
        <v>0</v>
      </c>
      <c r="O35" s="99">
        <f t="shared" si="0"/>
        <v>11</v>
      </c>
      <c r="P35" s="99">
        <v>53</v>
      </c>
      <c r="Q35" s="102">
        <f t="shared" si="1"/>
        <v>20.754716981132077</v>
      </c>
      <c r="R35" s="99" t="s">
        <v>202</v>
      </c>
    </row>
    <row r="36" spans="1:18" ht="20.25" customHeight="1" x14ac:dyDescent="0.2">
      <c r="A36" s="99">
        <v>25</v>
      </c>
      <c r="B36" s="100" t="s">
        <v>220</v>
      </c>
      <c r="C36" s="100"/>
      <c r="D36" s="100" t="s">
        <v>185</v>
      </c>
      <c r="E36" s="100" t="s">
        <v>32</v>
      </c>
      <c r="F36" s="99" t="s">
        <v>215</v>
      </c>
      <c r="G36" s="99">
        <v>4</v>
      </c>
      <c r="H36" s="100" t="s">
        <v>216</v>
      </c>
      <c r="I36" s="99">
        <v>4</v>
      </c>
      <c r="J36" s="99">
        <v>1</v>
      </c>
      <c r="K36" s="99">
        <v>2</v>
      </c>
      <c r="L36" s="99">
        <v>3.5</v>
      </c>
      <c r="M36" s="99">
        <v>0</v>
      </c>
      <c r="N36" s="99">
        <v>0.5</v>
      </c>
      <c r="O36" s="99">
        <f t="shared" si="0"/>
        <v>11</v>
      </c>
      <c r="P36" s="99">
        <v>53</v>
      </c>
      <c r="Q36" s="102">
        <f t="shared" si="1"/>
        <v>20.754716981132077</v>
      </c>
      <c r="R36" s="99" t="s">
        <v>202</v>
      </c>
    </row>
    <row r="37" spans="1:18" ht="20.25" customHeight="1" x14ac:dyDescent="0.2">
      <c r="A37" s="99">
        <v>26</v>
      </c>
      <c r="B37" s="100" t="s">
        <v>221</v>
      </c>
      <c r="C37" s="100"/>
      <c r="D37" s="100" t="s">
        <v>185</v>
      </c>
      <c r="E37" s="100" t="s">
        <v>32</v>
      </c>
      <c r="F37" s="99" t="s">
        <v>191</v>
      </c>
      <c r="G37" s="99">
        <v>4</v>
      </c>
      <c r="H37" s="100" t="s">
        <v>192</v>
      </c>
      <c r="I37" s="99">
        <v>3</v>
      </c>
      <c r="J37" s="99">
        <v>1</v>
      </c>
      <c r="K37" s="99">
        <v>4</v>
      </c>
      <c r="L37" s="99">
        <v>2.5</v>
      </c>
      <c r="M37" s="99">
        <v>0</v>
      </c>
      <c r="N37" s="99">
        <v>0</v>
      </c>
      <c r="O37" s="99">
        <f t="shared" si="0"/>
        <v>10.5</v>
      </c>
      <c r="P37" s="99">
        <v>30</v>
      </c>
      <c r="Q37" s="102">
        <f t="shared" si="1"/>
        <v>35</v>
      </c>
      <c r="R37" s="99" t="s">
        <v>202</v>
      </c>
    </row>
    <row r="38" spans="1:18" ht="20.25" customHeight="1" x14ac:dyDescent="0.2">
      <c r="A38" s="99">
        <v>27</v>
      </c>
      <c r="B38" s="100" t="s">
        <v>222</v>
      </c>
      <c r="C38" s="100"/>
      <c r="D38" s="100" t="s">
        <v>185</v>
      </c>
      <c r="E38" s="100" t="s">
        <v>32</v>
      </c>
      <c r="F38" s="99" t="s">
        <v>191</v>
      </c>
      <c r="G38" s="99">
        <v>4</v>
      </c>
      <c r="H38" s="100" t="s">
        <v>192</v>
      </c>
      <c r="I38" s="99">
        <v>2.5</v>
      </c>
      <c r="J38" s="99">
        <v>1</v>
      </c>
      <c r="K38" s="99">
        <v>4</v>
      </c>
      <c r="L38" s="99">
        <v>2</v>
      </c>
      <c r="M38" s="99">
        <v>0</v>
      </c>
      <c r="N38" s="99">
        <v>1</v>
      </c>
      <c r="O38" s="99">
        <f t="shared" si="0"/>
        <v>10.5</v>
      </c>
      <c r="P38" s="99">
        <v>30</v>
      </c>
      <c r="Q38" s="102">
        <f t="shared" si="1"/>
        <v>35</v>
      </c>
      <c r="R38" s="99" t="s">
        <v>202</v>
      </c>
    </row>
    <row r="39" spans="1:18" ht="20.25" customHeight="1" x14ac:dyDescent="0.2">
      <c r="A39" s="99">
        <v>28</v>
      </c>
      <c r="B39" s="100" t="s">
        <v>223</v>
      </c>
      <c r="C39" s="100"/>
      <c r="D39" s="100" t="s">
        <v>185</v>
      </c>
      <c r="E39" s="100" t="s">
        <v>32</v>
      </c>
      <c r="F39" s="99" t="s">
        <v>191</v>
      </c>
      <c r="G39" s="99">
        <v>4</v>
      </c>
      <c r="H39" s="100" t="s">
        <v>192</v>
      </c>
      <c r="I39" s="99">
        <v>3.5</v>
      </c>
      <c r="J39" s="99">
        <v>0</v>
      </c>
      <c r="K39" s="99">
        <v>4</v>
      </c>
      <c r="L39" s="99">
        <v>1.5</v>
      </c>
      <c r="M39" s="99">
        <v>0</v>
      </c>
      <c r="N39" s="99">
        <v>1.5</v>
      </c>
      <c r="O39" s="99">
        <f t="shared" si="0"/>
        <v>10.5</v>
      </c>
      <c r="P39" s="99">
        <v>30</v>
      </c>
      <c r="Q39" s="102">
        <f t="shared" si="1"/>
        <v>35</v>
      </c>
      <c r="R39" s="99" t="s">
        <v>202</v>
      </c>
    </row>
    <row r="40" spans="1:18" ht="20.25" customHeight="1" x14ac:dyDescent="0.2">
      <c r="A40" s="99">
        <v>29</v>
      </c>
      <c r="B40" s="100" t="s">
        <v>224</v>
      </c>
      <c r="C40" s="100"/>
      <c r="D40" s="100" t="s">
        <v>185</v>
      </c>
      <c r="E40" s="100" t="s">
        <v>32</v>
      </c>
      <c r="F40" s="99" t="s">
        <v>215</v>
      </c>
      <c r="G40" s="99">
        <v>4</v>
      </c>
      <c r="H40" s="100" t="s">
        <v>216</v>
      </c>
      <c r="I40" s="99">
        <v>5</v>
      </c>
      <c r="J40" s="99">
        <v>1</v>
      </c>
      <c r="K40" s="99">
        <v>0</v>
      </c>
      <c r="L40" s="99">
        <v>4</v>
      </c>
      <c r="M40" s="99">
        <v>0</v>
      </c>
      <c r="N40" s="99">
        <v>0</v>
      </c>
      <c r="O40" s="99">
        <f t="shared" si="0"/>
        <v>10</v>
      </c>
      <c r="P40" s="99">
        <v>53</v>
      </c>
      <c r="Q40" s="102">
        <f t="shared" si="1"/>
        <v>18.867924528301888</v>
      </c>
      <c r="R40" s="99" t="s">
        <v>202</v>
      </c>
    </row>
    <row r="41" spans="1:18" ht="20.25" customHeight="1" x14ac:dyDescent="0.2">
      <c r="A41" s="99">
        <v>30</v>
      </c>
      <c r="B41" s="100" t="s">
        <v>225</v>
      </c>
      <c r="C41" s="100"/>
      <c r="D41" s="100" t="s">
        <v>185</v>
      </c>
      <c r="E41" s="100" t="s">
        <v>32</v>
      </c>
      <c r="F41" s="99" t="s">
        <v>215</v>
      </c>
      <c r="G41" s="99">
        <v>4</v>
      </c>
      <c r="H41" s="100" t="s">
        <v>216</v>
      </c>
      <c r="I41" s="99">
        <v>3</v>
      </c>
      <c r="J41" s="99">
        <v>1</v>
      </c>
      <c r="K41" s="99">
        <v>2</v>
      </c>
      <c r="L41" s="99">
        <v>4</v>
      </c>
      <c r="M41" s="99">
        <v>0</v>
      </c>
      <c r="N41" s="99">
        <v>0</v>
      </c>
      <c r="O41" s="99">
        <f t="shared" si="0"/>
        <v>10</v>
      </c>
      <c r="P41" s="99">
        <v>53</v>
      </c>
      <c r="Q41" s="102">
        <f t="shared" si="1"/>
        <v>18.867924528301888</v>
      </c>
      <c r="R41" s="99" t="s">
        <v>202</v>
      </c>
    </row>
    <row r="42" spans="1:18" ht="20.25" customHeight="1" x14ac:dyDescent="0.2">
      <c r="A42" s="99">
        <v>31</v>
      </c>
      <c r="B42" s="100" t="s">
        <v>226</v>
      </c>
      <c r="C42" s="100"/>
      <c r="D42" s="100" t="s">
        <v>185</v>
      </c>
      <c r="E42" s="100" t="s">
        <v>32</v>
      </c>
      <c r="F42" s="99" t="s">
        <v>186</v>
      </c>
      <c r="G42" s="99">
        <v>4</v>
      </c>
      <c r="H42" s="100" t="s">
        <v>187</v>
      </c>
      <c r="I42" s="99">
        <v>2.5</v>
      </c>
      <c r="J42" s="99">
        <v>1</v>
      </c>
      <c r="K42" s="99">
        <v>3</v>
      </c>
      <c r="L42" s="99">
        <v>3</v>
      </c>
      <c r="M42" s="99">
        <v>0</v>
      </c>
      <c r="N42" s="99">
        <v>0.5</v>
      </c>
      <c r="O42" s="99">
        <f t="shared" si="0"/>
        <v>10</v>
      </c>
      <c r="P42" s="99">
        <v>30</v>
      </c>
      <c r="Q42" s="102">
        <f t="shared" si="1"/>
        <v>33.333333333333336</v>
      </c>
      <c r="R42" s="99" t="s">
        <v>202</v>
      </c>
    </row>
    <row r="43" spans="1:18" ht="20.25" customHeight="1" x14ac:dyDescent="0.2">
      <c r="A43" s="99">
        <v>32</v>
      </c>
      <c r="B43" s="100" t="s">
        <v>227</v>
      </c>
      <c r="C43" s="100"/>
      <c r="D43" s="100" t="s">
        <v>185</v>
      </c>
      <c r="E43" s="100" t="s">
        <v>32</v>
      </c>
      <c r="F43" s="99" t="s">
        <v>186</v>
      </c>
      <c r="G43" s="99">
        <v>4</v>
      </c>
      <c r="H43" s="100" t="s">
        <v>187</v>
      </c>
      <c r="I43" s="99">
        <v>3.5</v>
      </c>
      <c r="J43" s="99">
        <v>3</v>
      </c>
      <c r="K43" s="99">
        <v>1</v>
      </c>
      <c r="L43" s="99">
        <v>2</v>
      </c>
      <c r="M43" s="99">
        <v>0</v>
      </c>
      <c r="N43" s="99">
        <v>0.5</v>
      </c>
      <c r="O43" s="99">
        <f t="shared" si="0"/>
        <v>10</v>
      </c>
      <c r="P43" s="99">
        <v>30</v>
      </c>
      <c r="Q43" s="102">
        <f t="shared" si="1"/>
        <v>33.333333333333336</v>
      </c>
      <c r="R43" s="99" t="s">
        <v>202</v>
      </c>
    </row>
    <row r="44" spans="1:18" ht="20.25" customHeight="1" x14ac:dyDescent="0.2">
      <c r="A44" s="99">
        <v>33</v>
      </c>
      <c r="B44" s="100" t="s">
        <v>228</v>
      </c>
      <c r="C44" s="100"/>
      <c r="D44" s="100" t="s">
        <v>185</v>
      </c>
      <c r="E44" s="100" t="s">
        <v>32</v>
      </c>
      <c r="F44" s="99" t="s">
        <v>191</v>
      </c>
      <c r="G44" s="99">
        <v>4</v>
      </c>
      <c r="H44" s="100" t="s">
        <v>192</v>
      </c>
      <c r="I44" s="99">
        <v>2</v>
      </c>
      <c r="J44" s="99">
        <v>2</v>
      </c>
      <c r="K44" s="99">
        <v>4</v>
      </c>
      <c r="L44" s="99">
        <v>1</v>
      </c>
      <c r="M44" s="99">
        <v>0</v>
      </c>
      <c r="N44" s="99">
        <v>0.5</v>
      </c>
      <c r="O44" s="99">
        <f t="shared" si="0"/>
        <v>9.5</v>
      </c>
      <c r="P44" s="99">
        <v>30</v>
      </c>
      <c r="Q44" s="102">
        <f t="shared" si="1"/>
        <v>31.666666666666668</v>
      </c>
      <c r="R44" s="99" t="s">
        <v>202</v>
      </c>
    </row>
    <row r="45" spans="1:18" ht="20.25" customHeight="1" x14ac:dyDescent="0.2">
      <c r="A45" s="99">
        <v>34</v>
      </c>
      <c r="B45" s="100" t="s">
        <v>229</v>
      </c>
      <c r="C45" s="100"/>
      <c r="D45" s="100" t="s">
        <v>185</v>
      </c>
      <c r="E45" s="100" t="s">
        <v>32</v>
      </c>
      <c r="F45" s="99" t="s">
        <v>215</v>
      </c>
      <c r="G45" s="99">
        <v>4</v>
      </c>
      <c r="H45" s="100" t="s">
        <v>216</v>
      </c>
      <c r="I45" s="99">
        <v>2</v>
      </c>
      <c r="J45" s="99">
        <v>1</v>
      </c>
      <c r="K45" s="99">
        <v>4</v>
      </c>
      <c r="L45" s="99">
        <v>2.5</v>
      </c>
      <c r="M45" s="99">
        <v>0</v>
      </c>
      <c r="N45" s="99">
        <v>0</v>
      </c>
      <c r="O45" s="99">
        <f t="shared" si="0"/>
        <v>9.5</v>
      </c>
      <c r="P45" s="99">
        <v>53</v>
      </c>
      <c r="Q45" s="102">
        <f t="shared" si="1"/>
        <v>17.924528301886792</v>
      </c>
      <c r="R45" s="99" t="s">
        <v>202</v>
      </c>
    </row>
    <row r="46" spans="1:18" ht="20.25" customHeight="1" x14ac:dyDescent="0.2">
      <c r="A46" s="99">
        <v>35</v>
      </c>
      <c r="B46" s="100" t="s">
        <v>230</v>
      </c>
      <c r="C46" s="100"/>
      <c r="D46" s="100" t="s">
        <v>185</v>
      </c>
      <c r="E46" s="100" t="s">
        <v>32</v>
      </c>
      <c r="F46" s="99" t="s">
        <v>186</v>
      </c>
      <c r="G46" s="99">
        <v>4</v>
      </c>
      <c r="H46" s="100" t="s">
        <v>187</v>
      </c>
      <c r="I46" s="99">
        <v>3</v>
      </c>
      <c r="J46" s="99">
        <v>0</v>
      </c>
      <c r="K46" s="99">
        <v>3</v>
      </c>
      <c r="L46" s="99">
        <v>3.5</v>
      </c>
      <c r="M46" s="99">
        <v>0</v>
      </c>
      <c r="N46" s="99">
        <v>0</v>
      </c>
      <c r="O46" s="99">
        <f t="shared" si="0"/>
        <v>9.5</v>
      </c>
      <c r="P46" s="99">
        <v>30</v>
      </c>
      <c r="Q46" s="102">
        <f t="shared" si="1"/>
        <v>31.666666666666668</v>
      </c>
      <c r="R46" s="99" t="s">
        <v>202</v>
      </c>
    </row>
    <row r="47" spans="1:18" ht="20.25" customHeight="1" x14ac:dyDescent="0.2">
      <c r="A47" s="99">
        <v>36</v>
      </c>
      <c r="B47" s="100" t="s">
        <v>231</v>
      </c>
      <c r="C47" s="100"/>
      <c r="D47" s="100" t="s">
        <v>185</v>
      </c>
      <c r="E47" s="100" t="s">
        <v>32</v>
      </c>
      <c r="F47" s="99" t="s">
        <v>186</v>
      </c>
      <c r="G47" s="99">
        <v>4</v>
      </c>
      <c r="H47" s="100" t="s">
        <v>187</v>
      </c>
      <c r="I47" s="99">
        <v>5.5</v>
      </c>
      <c r="J47" s="99">
        <v>0</v>
      </c>
      <c r="K47" s="99">
        <v>1</v>
      </c>
      <c r="L47" s="99">
        <v>2</v>
      </c>
      <c r="M47" s="99">
        <v>0</v>
      </c>
      <c r="N47" s="99">
        <v>0.5</v>
      </c>
      <c r="O47" s="99">
        <f t="shared" si="0"/>
        <v>9</v>
      </c>
      <c r="P47" s="99">
        <v>30</v>
      </c>
      <c r="Q47" s="102">
        <f t="shared" si="1"/>
        <v>30</v>
      </c>
      <c r="R47" s="99" t="s">
        <v>202</v>
      </c>
    </row>
    <row r="48" spans="1:18" ht="20.25" customHeight="1" x14ac:dyDescent="0.2">
      <c r="A48" s="99">
        <v>37</v>
      </c>
      <c r="B48" s="100" t="s">
        <v>232</v>
      </c>
      <c r="C48" s="100"/>
      <c r="D48" s="100" t="s">
        <v>185</v>
      </c>
      <c r="E48" s="100" t="s">
        <v>32</v>
      </c>
      <c r="F48" s="99" t="s">
        <v>215</v>
      </c>
      <c r="G48" s="99">
        <v>4</v>
      </c>
      <c r="H48" s="100" t="s">
        <v>216</v>
      </c>
      <c r="I48" s="99">
        <v>1.5</v>
      </c>
      <c r="J48" s="99">
        <v>1</v>
      </c>
      <c r="K48" s="99">
        <v>1</v>
      </c>
      <c r="L48" s="99">
        <v>4.5</v>
      </c>
      <c r="M48" s="99">
        <v>0</v>
      </c>
      <c r="N48" s="99">
        <v>0.5</v>
      </c>
      <c r="O48" s="99">
        <f t="shared" si="0"/>
        <v>8.5</v>
      </c>
      <c r="P48" s="99">
        <v>53</v>
      </c>
      <c r="Q48" s="102">
        <f t="shared" si="1"/>
        <v>16.037735849056602</v>
      </c>
      <c r="R48" s="99" t="s">
        <v>202</v>
      </c>
    </row>
    <row r="49" spans="1:18" ht="20.25" customHeight="1" x14ac:dyDescent="0.2">
      <c r="A49" s="99">
        <v>38</v>
      </c>
      <c r="B49" s="100" t="s">
        <v>233</v>
      </c>
      <c r="C49" s="100"/>
      <c r="D49" s="100" t="s">
        <v>185</v>
      </c>
      <c r="E49" s="100" t="s">
        <v>32</v>
      </c>
      <c r="F49" s="99" t="s">
        <v>215</v>
      </c>
      <c r="G49" s="99">
        <v>4</v>
      </c>
      <c r="H49" s="100" t="s">
        <v>216</v>
      </c>
      <c r="I49" s="99">
        <v>2</v>
      </c>
      <c r="J49" s="99">
        <v>0</v>
      </c>
      <c r="K49" s="99">
        <v>2</v>
      </c>
      <c r="L49" s="99">
        <v>2</v>
      </c>
      <c r="M49" s="99">
        <v>2</v>
      </c>
      <c r="N49" s="99">
        <v>0.5</v>
      </c>
      <c r="O49" s="99">
        <f t="shared" si="0"/>
        <v>8.5</v>
      </c>
      <c r="P49" s="99">
        <v>53</v>
      </c>
      <c r="Q49" s="102">
        <f t="shared" si="1"/>
        <v>16.037735849056602</v>
      </c>
      <c r="R49" s="99" t="s">
        <v>202</v>
      </c>
    </row>
    <row r="50" spans="1:18" ht="20.25" customHeight="1" x14ac:dyDescent="0.2">
      <c r="A50" s="99">
        <v>39</v>
      </c>
      <c r="B50" s="100" t="s">
        <v>234</v>
      </c>
      <c r="C50" s="100"/>
      <c r="D50" s="100" t="s">
        <v>185</v>
      </c>
      <c r="E50" s="100" t="s">
        <v>32</v>
      </c>
      <c r="F50" s="99" t="s">
        <v>215</v>
      </c>
      <c r="G50" s="99">
        <v>4</v>
      </c>
      <c r="H50" s="100" t="s">
        <v>216</v>
      </c>
      <c r="I50" s="99">
        <v>2.5</v>
      </c>
      <c r="J50" s="99">
        <v>1</v>
      </c>
      <c r="K50" s="99">
        <v>2</v>
      </c>
      <c r="L50" s="99">
        <v>2</v>
      </c>
      <c r="M50" s="99">
        <v>0</v>
      </c>
      <c r="N50" s="99">
        <v>0</v>
      </c>
      <c r="O50" s="99">
        <f t="shared" si="0"/>
        <v>7.5</v>
      </c>
      <c r="P50" s="99">
        <v>53</v>
      </c>
      <c r="Q50" s="102">
        <f t="shared" si="1"/>
        <v>14.150943396226415</v>
      </c>
      <c r="R50" s="99" t="s">
        <v>202</v>
      </c>
    </row>
    <row r="51" spans="1:18" ht="20.25" customHeight="1" x14ac:dyDescent="0.2">
      <c r="A51" s="99">
        <v>40</v>
      </c>
      <c r="B51" s="100" t="s">
        <v>235</v>
      </c>
      <c r="C51" s="100"/>
      <c r="D51" s="100" t="s">
        <v>185</v>
      </c>
      <c r="E51" s="100" t="s">
        <v>32</v>
      </c>
      <c r="F51" s="99" t="s">
        <v>215</v>
      </c>
      <c r="G51" s="99">
        <v>4</v>
      </c>
      <c r="H51" s="100" t="s">
        <v>216</v>
      </c>
      <c r="I51" s="99">
        <v>3.5</v>
      </c>
      <c r="J51" s="99">
        <v>3</v>
      </c>
      <c r="K51" s="99">
        <v>0</v>
      </c>
      <c r="L51" s="99">
        <v>0</v>
      </c>
      <c r="M51" s="99">
        <v>0</v>
      </c>
      <c r="N51" s="99">
        <v>1</v>
      </c>
      <c r="O51" s="99">
        <f t="shared" si="0"/>
        <v>7.5</v>
      </c>
      <c r="P51" s="99">
        <v>53</v>
      </c>
      <c r="Q51" s="102">
        <f t="shared" si="1"/>
        <v>14.150943396226415</v>
      </c>
      <c r="R51" s="99" t="s">
        <v>202</v>
      </c>
    </row>
    <row r="52" spans="1:18" ht="20.25" customHeight="1" x14ac:dyDescent="0.2">
      <c r="A52" s="99">
        <v>41</v>
      </c>
      <c r="B52" s="100" t="s">
        <v>236</v>
      </c>
      <c r="C52" s="100"/>
      <c r="D52" s="100" t="s">
        <v>185</v>
      </c>
      <c r="E52" s="100" t="s">
        <v>32</v>
      </c>
      <c r="F52" s="99" t="s">
        <v>215</v>
      </c>
      <c r="G52" s="99">
        <v>4</v>
      </c>
      <c r="H52" s="100" t="s">
        <v>216</v>
      </c>
      <c r="I52" s="99">
        <v>2.5</v>
      </c>
      <c r="J52" s="99">
        <v>1</v>
      </c>
      <c r="K52" s="99">
        <v>2</v>
      </c>
      <c r="L52" s="99">
        <v>2</v>
      </c>
      <c r="M52" s="99">
        <v>0</v>
      </c>
      <c r="N52" s="99">
        <v>0</v>
      </c>
      <c r="O52" s="99">
        <f t="shared" si="0"/>
        <v>7.5</v>
      </c>
      <c r="P52" s="99">
        <v>53</v>
      </c>
      <c r="Q52" s="102">
        <f t="shared" si="1"/>
        <v>14.150943396226415</v>
      </c>
      <c r="R52" s="99" t="s">
        <v>202</v>
      </c>
    </row>
    <row r="53" spans="1:18" ht="20.25" customHeight="1" x14ac:dyDescent="0.2">
      <c r="A53" s="99">
        <v>42</v>
      </c>
      <c r="B53" s="100" t="s">
        <v>237</v>
      </c>
      <c r="C53" s="100"/>
      <c r="D53" s="100" t="s">
        <v>185</v>
      </c>
      <c r="E53" s="100" t="s">
        <v>32</v>
      </c>
      <c r="F53" s="99" t="s">
        <v>191</v>
      </c>
      <c r="G53" s="99">
        <v>4</v>
      </c>
      <c r="H53" s="100" t="s">
        <v>192</v>
      </c>
      <c r="I53" s="99">
        <v>2.5</v>
      </c>
      <c r="J53" s="99">
        <v>0</v>
      </c>
      <c r="K53" s="99">
        <v>3</v>
      </c>
      <c r="L53" s="99">
        <v>1</v>
      </c>
      <c r="M53" s="99">
        <v>0</v>
      </c>
      <c r="N53" s="99">
        <v>0.5</v>
      </c>
      <c r="O53" s="99">
        <f t="shared" si="0"/>
        <v>7</v>
      </c>
      <c r="P53" s="99">
        <v>30</v>
      </c>
      <c r="Q53" s="102">
        <f t="shared" si="1"/>
        <v>23.333333333333332</v>
      </c>
      <c r="R53" s="99" t="s">
        <v>202</v>
      </c>
    </row>
    <row r="54" spans="1:18" ht="20.25" customHeight="1" x14ac:dyDescent="0.2">
      <c r="A54" s="99">
        <v>43</v>
      </c>
      <c r="B54" s="100" t="s">
        <v>238</v>
      </c>
      <c r="C54" s="100"/>
      <c r="D54" s="100" t="s">
        <v>185</v>
      </c>
      <c r="E54" s="100" t="s">
        <v>32</v>
      </c>
      <c r="F54" s="99" t="s">
        <v>215</v>
      </c>
      <c r="G54" s="99">
        <v>4</v>
      </c>
      <c r="H54" s="100" t="s">
        <v>216</v>
      </c>
      <c r="I54" s="99">
        <v>3</v>
      </c>
      <c r="J54" s="99">
        <v>0</v>
      </c>
      <c r="K54" s="99">
        <v>1</v>
      </c>
      <c r="L54" s="99">
        <v>2.5</v>
      </c>
      <c r="M54" s="99">
        <v>0</v>
      </c>
      <c r="N54" s="99">
        <v>0.5</v>
      </c>
      <c r="O54" s="99">
        <f t="shared" si="0"/>
        <v>7</v>
      </c>
      <c r="P54" s="99">
        <v>53</v>
      </c>
      <c r="Q54" s="102">
        <f t="shared" si="1"/>
        <v>13.20754716981132</v>
      </c>
      <c r="R54" s="99" t="s">
        <v>202</v>
      </c>
    </row>
    <row r="55" spans="1:18" ht="20.25" customHeight="1" x14ac:dyDescent="0.2">
      <c r="A55" s="99">
        <v>44</v>
      </c>
      <c r="B55" s="100" t="s">
        <v>239</v>
      </c>
      <c r="C55" s="100"/>
      <c r="D55" s="100" t="s">
        <v>185</v>
      </c>
      <c r="E55" s="100" t="s">
        <v>32</v>
      </c>
      <c r="F55" s="99" t="s">
        <v>186</v>
      </c>
      <c r="G55" s="99">
        <v>4</v>
      </c>
      <c r="H55" s="100" t="s">
        <v>187</v>
      </c>
      <c r="I55" s="99">
        <v>3.5</v>
      </c>
      <c r="J55" s="99">
        <v>0</v>
      </c>
      <c r="K55" s="99">
        <v>1</v>
      </c>
      <c r="L55" s="99">
        <v>2</v>
      </c>
      <c r="M55" s="99">
        <v>0</v>
      </c>
      <c r="N55" s="99">
        <v>0.5</v>
      </c>
      <c r="O55" s="99">
        <f t="shared" si="0"/>
        <v>7</v>
      </c>
      <c r="P55" s="99">
        <v>30</v>
      </c>
      <c r="Q55" s="102">
        <f t="shared" si="1"/>
        <v>23.333333333333332</v>
      </c>
      <c r="R55" s="99" t="s">
        <v>202</v>
      </c>
    </row>
    <row r="56" spans="1:18" ht="20.25" customHeight="1" x14ac:dyDescent="0.2">
      <c r="A56" s="99">
        <v>45</v>
      </c>
      <c r="B56" s="100" t="s">
        <v>240</v>
      </c>
      <c r="C56" s="100"/>
      <c r="D56" s="100" t="s">
        <v>185</v>
      </c>
      <c r="E56" s="100" t="s">
        <v>32</v>
      </c>
      <c r="F56" s="99" t="s">
        <v>186</v>
      </c>
      <c r="G56" s="99">
        <v>4</v>
      </c>
      <c r="H56" s="100" t="s">
        <v>187</v>
      </c>
      <c r="I56" s="99">
        <v>3.5</v>
      </c>
      <c r="J56" s="99">
        <v>0</v>
      </c>
      <c r="K56" s="99">
        <v>0</v>
      </c>
      <c r="L56" s="99">
        <v>3</v>
      </c>
      <c r="M56" s="99">
        <v>0</v>
      </c>
      <c r="N56" s="99">
        <v>0.5</v>
      </c>
      <c r="O56" s="99">
        <f t="shared" si="0"/>
        <v>7</v>
      </c>
      <c r="P56" s="99">
        <v>30</v>
      </c>
      <c r="Q56" s="102">
        <f t="shared" si="1"/>
        <v>23.333333333333332</v>
      </c>
      <c r="R56" s="99" t="s">
        <v>202</v>
      </c>
    </row>
    <row r="57" spans="1:18" ht="20.25" customHeight="1" x14ac:dyDescent="0.2">
      <c r="A57" s="99">
        <v>46</v>
      </c>
      <c r="B57" s="100" t="s">
        <v>241</v>
      </c>
      <c r="C57" s="100"/>
      <c r="D57" s="100" t="s">
        <v>185</v>
      </c>
      <c r="E57" s="100" t="s">
        <v>32</v>
      </c>
      <c r="F57" s="99" t="s">
        <v>191</v>
      </c>
      <c r="G57" s="99">
        <v>4</v>
      </c>
      <c r="H57" s="100" t="s">
        <v>192</v>
      </c>
      <c r="I57" s="99">
        <v>1</v>
      </c>
      <c r="J57" s="99">
        <v>3</v>
      </c>
      <c r="K57" s="99">
        <v>0</v>
      </c>
      <c r="L57" s="99">
        <v>2.5</v>
      </c>
      <c r="M57" s="99">
        <v>0</v>
      </c>
      <c r="N57" s="99">
        <v>0</v>
      </c>
      <c r="O57" s="99">
        <f t="shared" si="0"/>
        <v>6.5</v>
      </c>
      <c r="P57" s="99">
        <v>30</v>
      </c>
      <c r="Q57" s="102">
        <f t="shared" si="1"/>
        <v>21.666666666666668</v>
      </c>
      <c r="R57" s="99" t="s">
        <v>202</v>
      </c>
    </row>
    <row r="58" spans="1:18" ht="20.25" customHeight="1" x14ac:dyDescent="0.2">
      <c r="A58" s="99">
        <v>47</v>
      </c>
      <c r="B58" s="100" t="s">
        <v>242</v>
      </c>
      <c r="C58" s="100"/>
      <c r="D58" s="100" t="s">
        <v>185</v>
      </c>
      <c r="E58" s="100" t="s">
        <v>32</v>
      </c>
      <c r="F58" s="99" t="s">
        <v>191</v>
      </c>
      <c r="G58" s="99">
        <v>4</v>
      </c>
      <c r="H58" s="100" t="s">
        <v>192</v>
      </c>
      <c r="I58" s="99">
        <v>4</v>
      </c>
      <c r="J58" s="99">
        <v>2</v>
      </c>
      <c r="K58" s="99">
        <v>0</v>
      </c>
      <c r="L58" s="99">
        <v>0</v>
      </c>
      <c r="M58" s="99">
        <v>0</v>
      </c>
      <c r="N58" s="99">
        <v>0.5</v>
      </c>
      <c r="O58" s="99">
        <f t="shared" si="0"/>
        <v>6.5</v>
      </c>
      <c r="P58" s="99">
        <v>30</v>
      </c>
      <c r="Q58" s="102">
        <f t="shared" si="1"/>
        <v>21.666666666666668</v>
      </c>
      <c r="R58" s="99" t="s">
        <v>202</v>
      </c>
    </row>
    <row r="59" spans="1:18" ht="20.25" customHeight="1" x14ac:dyDescent="0.2">
      <c r="A59" s="99">
        <v>48</v>
      </c>
      <c r="B59" s="100" t="s">
        <v>243</v>
      </c>
      <c r="C59" s="100"/>
      <c r="D59" s="100" t="s">
        <v>185</v>
      </c>
      <c r="E59" s="100" t="s">
        <v>32</v>
      </c>
      <c r="F59" s="99" t="s">
        <v>215</v>
      </c>
      <c r="G59" s="99">
        <v>4</v>
      </c>
      <c r="H59" s="100" t="s">
        <v>216</v>
      </c>
      <c r="I59" s="99">
        <v>2.5</v>
      </c>
      <c r="J59" s="99">
        <v>0</v>
      </c>
      <c r="K59" s="99">
        <v>0</v>
      </c>
      <c r="L59" s="99">
        <v>3.5</v>
      </c>
      <c r="M59" s="99">
        <v>0</v>
      </c>
      <c r="N59" s="99">
        <v>0.5</v>
      </c>
      <c r="O59" s="99">
        <f t="shared" si="0"/>
        <v>6.5</v>
      </c>
      <c r="P59" s="99">
        <v>53</v>
      </c>
      <c r="Q59" s="102">
        <f t="shared" si="1"/>
        <v>12.264150943396226</v>
      </c>
      <c r="R59" s="99" t="s">
        <v>202</v>
      </c>
    </row>
    <row r="60" spans="1:18" ht="20.25" customHeight="1" x14ac:dyDescent="0.2">
      <c r="A60" s="99">
        <v>49</v>
      </c>
      <c r="B60" s="100" t="s">
        <v>244</v>
      </c>
      <c r="C60" s="100"/>
      <c r="D60" s="100" t="s">
        <v>185</v>
      </c>
      <c r="E60" s="100" t="s">
        <v>32</v>
      </c>
      <c r="F60" s="99" t="s">
        <v>215</v>
      </c>
      <c r="G60" s="99">
        <v>4</v>
      </c>
      <c r="H60" s="100" t="s">
        <v>216</v>
      </c>
      <c r="I60" s="99">
        <v>2</v>
      </c>
      <c r="J60" s="99">
        <v>0</v>
      </c>
      <c r="K60" s="99">
        <v>0</v>
      </c>
      <c r="L60" s="99">
        <v>2.5</v>
      </c>
      <c r="M60" s="99">
        <v>2</v>
      </c>
      <c r="N60" s="99">
        <v>0</v>
      </c>
      <c r="O60" s="99">
        <f t="shared" si="0"/>
        <v>6.5</v>
      </c>
      <c r="P60" s="99">
        <v>53</v>
      </c>
      <c r="Q60" s="102">
        <f t="shared" si="1"/>
        <v>12.264150943396226</v>
      </c>
      <c r="R60" s="99" t="s">
        <v>202</v>
      </c>
    </row>
    <row r="61" spans="1:18" ht="20.25" customHeight="1" x14ac:dyDescent="0.2">
      <c r="A61" s="99">
        <v>50</v>
      </c>
      <c r="B61" s="100" t="s">
        <v>245</v>
      </c>
      <c r="C61" s="100"/>
      <c r="D61" s="100" t="s">
        <v>185</v>
      </c>
      <c r="E61" s="100" t="s">
        <v>32</v>
      </c>
      <c r="F61" s="99" t="s">
        <v>186</v>
      </c>
      <c r="G61" s="99">
        <v>4</v>
      </c>
      <c r="H61" s="100" t="s">
        <v>187</v>
      </c>
      <c r="I61" s="99">
        <v>2.5</v>
      </c>
      <c r="J61" s="99">
        <v>0</v>
      </c>
      <c r="K61" s="99">
        <v>0</v>
      </c>
      <c r="L61" s="99">
        <v>3</v>
      </c>
      <c r="M61" s="99">
        <v>0</v>
      </c>
      <c r="N61" s="99">
        <v>1</v>
      </c>
      <c r="O61" s="99">
        <f t="shared" si="0"/>
        <v>6.5</v>
      </c>
      <c r="P61" s="99">
        <v>30</v>
      </c>
      <c r="Q61" s="102">
        <f t="shared" si="1"/>
        <v>21.666666666666668</v>
      </c>
      <c r="R61" s="99" t="s">
        <v>202</v>
      </c>
    </row>
    <row r="62" spans="1:18" ht="20.25" customHeight="1" x14ac:dyDescent="0.2">
      <c r="A62" s="99">
        <v>51</v>
      </c>
      <c r="B62" s="100" t="s">
        <v>246</v>
      </c>
      <c r="C62" s="100"/>
      <c r="D62" s="100" t="s">
        <v>185</v>
      </c>
      <c r="E62" s="100" t="s">
        <v>32</v>
      </c>
      <c r="F62" s="99" t="s">
        <v>186</v>
      </c>
      <c r="G62" s="99">
        <v>4</v>
      </c>
      <c r="H62" s="100" t="s">
        <v>187</v>
      </c>
      <c r="I62" s="99">
        <v>3</v>
      </c>
      <c r="J62" s="99">
        <v>0</v>
      </c>
      <c r="K62" s="99">
        <v>0</v>
      </c>
      <c r="L62" s="99">
        <v>3</v>
      </c>
      <c r="M62" s="99">
        <v>0</v>
      </c>
      <c r="N62" s="99">
        <v>0.5</v>
      </c>
      <c r="O62" s="99">
        <f t="shared" si="0"/>
        <v>6.5</v>
      </c>
      <c r="P62" s="99">
        <v>30</v>
      </c>
      <c r="Q62" s="102">
        <f t="shared" si="1"/>
        <v>21.666666666666668</v>
      </c>
      <c r="R62" s="99" t="s">
        <v>202</v>
      </c>
    </row>
    <row r="63" spans="1:18" ht="20.25" customHeight="1" x14ac:dyDescent="0.2">
      <c r="A63" s="99">
        <v>52</v>
      </c>
      <c r="B63" s="100" t="s">
        <v>247</v>
      </c>
      <c r="C63" s="100"/>
      <c r="D63" s="100" t="s">
        <v>185</v>
      </c>
      <c r="E63" s="100" t="s">
        <v>32</v>
      </c>
      <c r="F63" s="99" t="s">
        <v>191</v>
      </c>
      <c r="G63" s="99">
        <v>4</v>
      </c>
      <c r="H63" s="100" t="s">
        <v>192</v>
      </c>
      <c r="I63" s="99">
        <v>1.5</v>
      </c>
      <c r="J63" s="99">
        <v>0</v>
      </c>
      <c r="K63" s="99">
        <v>2</v>
      </c>
      <c r="L63" s="99">
        <v>1.5</v>
      </c>
      <c r="M63" s="99">
        <v>0</v>
      </c>
      <c r="N63" s="99">
        <v>0.5</v>
      </c>
      <c r="O63" s="99">
        <f t="shared" si="0"/>
        <v>5.5</v>
      </c>
      <c r="P63" s="99">
        <v>30</v>
      </c>
      <c r="Q63" s="102">
        <f t="shared" si="1"/>
        <v>18.333333333333332</v>
      </c>
      <c r="R63" s="99" t="s">
        <v>202</v>
      </c>
    </row>
    <row r="64" spans="1:18" ht="20.25" customHeight="1" x14ac:dyDescent="0.2">
      <c r="A64" s="99">
        <v>53</v>
      </c>
      <c r="B64" s="100" t="s">
        <v>248</v>
      </c>
      <c r="C64" s="100"/>
      <c r="D64" s="100" t="s">
        <v>185</v>
      </c>
      <c r="E64" s="100" t="s">
        <v>32</v>
      </c>
      <c r="F64" s="99" t="s">
        <v>186</v>
      </c>
      <c r="G64" s="99">
        <v>4</v>
      </c>
      <c r="H64" s="100" t="s">
        <v>187</v>
      </c>
      <c r="I64" s="99">
        <v>2</v>
      </c>
      <c r="J64" s="99">
        <v>0</v>
      </c>
      <c r="K64" s="99">
        <v>3</v>
      </c>
      <c r="L64" s="99">
        <v>0</v>
      </c>
      <c r="M64" s="99">
        <v>0</v>
      </c>
      <c r="N64" s="99">
        <v>0.5</v>
      </c>
      <c r="O64" s="99">
        <f t="shared" si="0"/>
        <v>5.5</v>
      </c>
      <c r="P64" s="99">
        <v>30</v>
      </c>
      <c r="Q64" s="102">
        <f t="shared" si="1"/>
        <v>18.333333333333332</v>
      </c>
      <c r="R64" s="99" t="s">
        <v>202</v>
      </c>
    </row>
    <row r="65" spans="1:18" ht="20.25" customHeight="1" x14ac:dyDescent="0.2">
      <c r="A65" s="99">
        <v>54</v>
      </c>
      <c r="B65" s="100" t="s">
        <v>249</v>
      </c>
      <c r="C65" s="100"/>
      <c r="D65" s="100" t="s">
        <v>185</v>
      </c>
      <c r="E65" s="100" t="s">
        <v>32</v>
      </c>
      <c r="F65" s="99" t="s">
        <v>186</v>
      </c>
      <c r="G65" s="99">
        <v>4</v>
      </c>
      <c r="H65" s="100" t="s">
        <v>187</v>
      </c>
      <c r="I65" s="99">
        <v>3</v>
      </c>
      <c r="J65" s="99">
        <v>0</v>
      </c>
      <c r="K65" s="99">
        <v>0</v>
      </c>
      <c r="L65" s="99">
        <v>1.5</v>
      </c>
      <c r="M65" s="99">
        <v>0</v>
      </c>
      <c r="N65" s="99">
        <v>0.5</v>
      </c>
      <c r="O65" s="99">
        <f t="shared" si="0"/>
        <v>5</v>
      </c>
      <c r="P65" s="99">
        <v>30</v>
      </c>
      <c r="Q65" s="102">
        <f t="shared" si="1"/>
        <v>16.666666666666668</v>
      </c>
      <c r="R65" s="99" t="s">
        <v>202</v>
      </c>
    </row>
    <row r="66" spans="1:18" ht="20.25" customHeight="1" x14ac:dyDescent="0.2">
      <c r="A66" s="99">
        <v>55</v>
      </c>
      <c r="B66" s="100" t="s">
        <v>250</v>
      </c>
      <c r="C66" s="100"/>
      <c r="D66" s="100" t="s">
        <v>185</v>
      </c>
      <c r="E66" s="100" t="s">
        <v>32</v>
      </c>
      <c r="F66" s="99" t="s">
        <v>186</v>
      </c>
      <c r="G66" s="99">
        <v>4</v>
      </c>
      <c r="H66" s="100" t="s">
        <v>187</v>
      </c>
      <c r="I66" s="99">
        <v>1.5</v>
      </c>
      <c r="J66" s="99">
        <v>0</v>
      </c>
      <c r="K66" s="99">
        <v>1</v>
      </c>
      <c r="L66" s="99">
        <v>2.5</v>
      </c>
      <c r="M66" s="99">
        <v>0</v>
      </c>
      <c r="N66" s="99">
        <v>0</v>
      </c>
      <c r="O66" s="99">
        <f t="shared" si="0"/>
        <v>5</v>
      </c>
      <c r="P66" s="99">
        <v>30</v>
      </c>
      <c r="Q66" s="102">
        <f t="shared" si="1"/>
        <v>16.666666666666668</v>
      </c>
      <c r="R66" s="99" t="s">
        <v>202</v>
      </c>
    </row>
    <row r="67" spans="1:18" ht="20.25" customHeight="1" x14ac:dyDescent="0.2">
      <c r="A67" s="99">
        <v>56</v>
      </c>
      <c r="B67" s="100" t="s">
        <v>251</v>
      </c>
      <c r="C67" s="100"/>
      <c r="D67" s="100" t="s">
        <v>185</v>
      </c>
      <c r="E67" s="100" t="s">
        <v>32</v>
      </c>
      <c r="F67" s="99" t="s">
        <v>191</v>
      </c>
      <c r="G67" s="99">
        <v>4</v>
      </c>
      <c r="H67" s="100" t="s">
        <v>192</v>
      </c>
      <c r="I67" s="99">
        <v>2.5</v>
      </c>
      <c r="J67" s="99">
        <v>1</v>
      </c>
      <c r="K67" s="99">
        <v>0</v>
      </c>
      <c r="L67" s="99">
        <v>1</v>
      </c>
      <c r="M67" s="99">
        <v>0</v>
      </c>
      <c r="N67" s="99">
        <v>0</v>
      </c>
      <c r="O67" s="99">
        <f t="shared" si="0"/>
        <v>4.5</v>
      </c>
      <c r="P67" s="99">
        <v>30</v>
      </c>
      <c r="Q67" s="102">
        <f t="shared" si="1"/>
        <v>15</v>
      </c>
      <c r="R67" s="99" t="s">
        <v>202</v>
      </c>
    </row>
    <row r="68" spans="1:18" ht="20.25" customHeight="1" x14ac:dyDescent="0.2">
      <c r="A68" s="99">
        <v>57</v>
      </c>
      <c r="B68" s="100" t="s">
        <v>252</v>
      </c>
      <c r="C68" s="100"/>
      <c r="D68" s="100" t="s">
        <v>185</v>
      </c>
      <c r="E68" s="100" t="s">
        <v>32</v>
      </c>
      <c r="F68" s="99" t="s">
        <v>186</v>
      </c>
      <c r="G68" s="99">
        <v>4</v>
      </c>
      <c r="H68" s="100" t="s">
        <v>187</v>
      </c>
      <c r="I68" s="99">
        <v>0.5</v>
      </c>
      <c r="J68" s="99">
        <v>1</v>
      </c>
      <c r="K68" s="99">
        <v>0</v>
      </c>
      <c r="L68" s="99">
        <v>2</v>
      </c>
      <c r="M68" s="99">
        <v>0</v>
      </c>
      <c r="N68" s="99">
        <v>1</v>
      </c>
      <c r="O68" s="99">
        <f t="shared" si="0"/>
        <v>4.5</v>
      </c>
      <c r="P68" s="99">
        <v>30</v>
      </c>
      <c r="Q68" s="102">
        <f t="shared" si="1"/>
        <v>15</v>
      </c>
      <c r="R68" s="99" t="s">
        <v>202</v>
      </c>
    </row>
    <row r="69" spans="1:18" ht="20.25" customHeight="1" x14ac:dyDescent="0.2">
      <c r="A69" s="99">
        <v>58</v>
      </c>
      <c r="B69" s="100" t="s">
        <v>253</v>
      </c>
      <c r="C69" s="100"/>
      <c r="D69" s="100" t="s">
        <v>185</v>
      </c>
      <c r="E69" s="100" t="s">
        <v>32</v>
      </c>
      <c r="F69" s="99" t="s">
        <v>186</v>
      </c>
      <c r="G69" s="99">
        <v>4</v>
      </c>
      <c r="H69" s="100" t="s">
        <v>187</v>
      </c>
      <c r="I69" s="99">
        <v>0</v>
      </c>
      <c r="J69" s="99">
        <v>0</v>
      </c>
      <c r="K69" s="99">
        <v>2</v>
      </c>
      <c r="L69" s="99">
        <v>2.5</v>
      </c>
      <c r="M69" s="99">
        <v>0</v>
      </c>
      <c r="N69" s="99">
        <v>0</v>
      </c>
      <c r="O69" s="99">
        <f t="shared" si="0"/>
        <v>4.5</v>
      </c>
      <c r="P69" s="99">
        <v>30</v>
      </c>
      <c r="Q69" s="102">
        <f t="shared" si="1"/>
        <v>15</v>
      </c>
      <c r="R69" s="99" t="s">
        <v>202</v>
      </c>
    </row>
    <row r="70" spans="1:18" ht="20.25" customHeight="1" x14ac:dyDescent="0.2">
      <c r="A70" s="99">
        <v>59</v>
      </c>
      <c r="B70" s="100" t="s">
        <v>254</v>
      </c>
      <c r="C70" s="100"/>
      <c r="D70" s="100" t="s">
        <v>185</v>
      </c>
      <c r="E70" s="100" t="s">
        <v>32</v>
      </c>
      <c r="F70" s="99" t="s">
        <v>186</v>
      </c>
      <c r="G70" s="99">
        <v>4</v>
      </c>
      <c r="H70" s="100" t="s">
        <v>187</v>
      </c>
      <c r="I70" s="99">
        <v>1.5</v>
      </c>
      <c r="J70" s="99">
        <v>0</v>
      </c>
      <c r="K70" s="99">
        <v>0</v>
      </c>
      <c r="L70" s="99">
        <v>2.5</v>
      </c>
      <c r="M70" s="99">
        <v>0</v>
      </c>
      <c r="N70" s="99">
        <v>0.5</v>
      </c>
      <c r="O70" s="99">
        <f t="shared" si="0"/>
        <v>4.5</v>
      </c>
      <c r="P70" s="99">
        <v>30</v>
      </c>
      <c r="Q70" s="102">
        <f t="shared" si="1"/>
        <v>15</v>
      </c>
      <c r="R70" s="99" t="s">
        <v>202</v>
      </c>
    </row>
    <row r="71" spans="1:18" ht="20.25" customHeight="1" x14ac:dyDescent="0.2">
      <c r="A71" s="99">
        <v>60</v>
      </c>
      <c r="B71" s="100" t="s">
        <v>255</v>
      </c>
      <c r="C71" s="100"/>
      <c r="D71" s="100" t="s">
        <v>185</v>
      </c>
      <c r="E71" s="100" t="s">
        <v>32</v>
      </c>
      <c r="F71" s="99" t="s">
        <v>186</v>
      </c>
      <c r="G71" s="99">
        <v>4</v>
      </c>
      <c r="H71" s="100" t="s">
        <v>187</v>
      </c>
      <c r="I71" s="99">
        <v>2</v>
      </c>
      <c r="J71" s="99">
        <v>0</v>
      </c>
      <c r="K71" s="99">
        <v>0</v>
      </c>
      <c r="L71" s="99">
        <v>1.5</v>
      </c>
      <c r="M71" s="99">
        <v>0</v>
      </c>
      <c r="N71" s="99">
        <v>0.5</v>
      </c>
      <c r="O71" s="99">
        <f t="shared" si="0"/>
        <v>4</v>
      </c>
      <c r="P71" s="99">
        <v>30</v>
      </c>
      <c r="Q71" s="102">
        <f t="shared" si="1"/>
        <v>13.333333333333334</v>
      </c>
      <c r="R71" s="99" t="s">
        <v>202</v>
      </c>
    </row>
    <row r="72" spans="1:18" ht="20.25" customHeight="1" x14ac:dyDescent="0.2">
      <c r="A72" s="99">
        <v>61</v>
      </c>
      <c r="B72" s="100" t="s">
        <v>256</v>
      </c>
      <c r="C72" s="100"/>
      <c r="D72" s="100" t="s">
        <v>185</v>
      </c>
      <c r="E72" s="100" t="s">
        <v>32</v>
      </c>
      <c r="F72" s="99" t="s">
        <v>186</v>
      </c>
      <c r="G72" s="99">
        <v>4</v>
      </c>
      <c r="H72" s="100" t="s">
        <v>187</v>
      </c>
      <c r="I72" s="99">
        <v>2</v>
      </c>
      <c r="J72" s="99">
        <v>0</v>
      </c>
      <c r="K72" s="99">
        <v>1</v>
      </c>
      <c r="L72" s="99">
        <v>1</v>
      </c>
      <c r="M72" s="99">
        <v>0</v>
      </c>
      <c r="N72" s="99">
        <v>0</v>
      </c>
      <c r="O72" s="99">
        <f t="shared" si="0"/>
        <v>4</v>
      </c>
      <c r="P72" s="99">
        <v>30</v>
      </c>
      <c r="Q72" s="102">
        <f t="shared" si="1"/>
        <v>13.333333333333334</v>
      </c>
      <c r="R72" s="99" t="s">
        <v>202</v>
      </c>
    </row>
    <row r="73" spans="1:18" ht="20.25" customHeight="1" x14ac:dyDescent="0.2">
      <c r="A73" s="99">
        <v>62</v>
      </c>
      <c r="B73" s="100" t="s">
        <v>257</v>
      </c>
      <c r="C73" s="100"/>
      <c r="D73" s="100" t="s">
        <v>185</v>
      </c>
      <c r="E73" s="100" t="s">
        <v>32</v>
      </c>
      <c r="F73" s="99" t="s">
        <v>186</v>
      </c>
      <c r="G73" s="99">
        <v>4</v>
      </c>
      <c r="H73" s="100" t="s">
        <v>187</v>
      </c>
      <c r="I73" s="99">
        <v>2.5</v>
      </c>
      <c r="J73" s="99">
        <v>0</v>
      </c>
      <c r="K73" s="99">
        <v>0</v>
      </c>
      <c r="L73" s="99">
        <v>0.5</v>
      </c>
      <c r="M73" s="99">
        <v>0</v>
      </c>
      <c r="N73" s="99">
        <v>0.5</v>
      </c>
      <c r="O73" s="99">
        <f t="shared" si="0"/>
        <v>3.5</v>
      </c>
      <c r="P73" s="99">
        <v>30</v>
      </c>
      <c r="Q73" s="102">
        <f t="shared" si="1"/>
        <v>11.666666666666666</v>
      </c>
      <c r="R73" s="99" t="s">
        <v>202</v>
      </c>
    </row>
    <row r="74" spans="1:18" ht="20.25" customHeight="1" x14ac:dyDescent="0.2">
      <c r="A74" s="99">
        <v>63</v>
      </c>
      <c r="B74" s="100" t="s">
        <v>258</v>
      </c>
      <c r="C74" s="100"/>
      <c r="D74" s="100" t="s">
        <v>185</v>
      </c>
      <c r="E74" s="100" t="s">
        <v>32</v>
      </c>
      <c r="F74" s="99" t="s">
        <v>186</v>
      </c>
      <c r="G74" s="99">
        <v>4</v>
      </c>
      <c r="H74" s="100" t="s">
        <v>187</v>
      </c>
      <c r="I74" s="99">
        <v>0</v>
      </c>
      <c r="J74" s="99">
        <v>0</v>
      </c>
      <c r="K74" s="99">
        <v>0</v>
      </c>
      <c r="L74" s="99">
        <v>2</v>
      </c>
      <c r="M74" s="99">
        <v>0</v>
      </c>
      <c r="N74" s="99">
        <v>1</v>
      </c>
      <c r="O74" s="99">
        <f t="shared" si="0"/>
        <v>3</v>
      </c>
      <c r="P74" s="99">
        <v>30</v>
      </c>
      <c r="Q74" s="102">
        <f t="shared" si="1"/>
        <v>10</v>
      </c>
      <c r="R74" s="99" t="s">
        <v>202</v>
      </c>
    </row>
    <row r="75" spans="1:18" ht="20.25" customHeight="1" x14ac:dyDescent="0.2">
      <c r="A75" s="99">
        <v>64</v>
      </c>
      <c r="B75" s="100" t="s">
        <v>259</v>
      </c>
      <c r="C75" s="100"/>
      <c r="D75" s="100" t="s">
        <v>185</v>
      </c>
      <c r="E75" s="100" t="s">
        <v>32</v>
      </c>
      <c r="F75" s="99" t="s">
        <v>186</v>
      </c>
      <c r="G75" s="99">
        <v>4</v>
      </c>
      <c r="H75" s="100" t="s">
        <v>187</v>
      </c>
      <c r="I75" s="99">
        <v>0.5</v>
      </c>
      <c r="J75" s="99">
        <v>0</v>
      </c>
      <c r="K75" s="99">
        <v>0</v>
      </c>
      <c r="L75" s="99">
        <v>0</v>
      </c>
      <c r="M75" s="99">
        <v>2</v>
      </c>
      <c r="N75" s="99">
        <v>0</v>
      </c>
      <c r="O75" s="99">
        <f t="shared" si="0"/>
        <v>2.5</v>
      </c>
      <c r="P75" s="99">
        <v>30</v>
      </c>
      <c r="Q75" s="102">
        <f t="shared" si="1"/>
        <v>8.3333333333333339</v>
      </c>
      <c r="R75" s="99" t="s">
        <v>202</v>
      </c>
    </row>
    <row r="76" spans="1:18" ht="20.25" customHeight="1" x14ac:dyDescent="0.2">
      <c r="A76" s="99">
        <v>65</v>
      </c>
      <c r="B76" s="100" t="s">
        <v>260</v>
      </c>
      <c r="C76" s="100"/>
      <c r="D76" s="100" t="s">
        <v>185</v>
      </c>
      <c r="E76" s="100" t="s">
        <v>32</v>
      </c>
      <c r="F76" s="99" t="s">
        <v>186</v>
      </c>
      <c r="G76" s="99">
        <v>4</v>
      </c>
      <c r="H76" s="100" t="s">
        <v>187</v>
      </c>
      <c r="I76" s="99">
        <v>0.5</v>
      </c>
      <c r="J76" s="99">
        <v>0</v>
      </c>
      <c r="K76" s="99">
        <v>0</v>
      </c>
      <c r="L76" s="99">
        <v>0</v>
      </c>
      <c r="M76" s="99">
        <v>2</v>
      </c>
      <c r="N76" s="99">
        <v>0</v>
      </c>
      <c r="O76" s="99">
        <f t="shared" ref="O76:O79" si="2">SUM(I76:N76)</f>
        <v>2.5</v>
      </c>
      <c r="P76" s="99">
        <v>30</v>
      </c>
      <c r="Q76" s="102">
        <f t="shared" ref="Q76:Q79" si="3">O76*100/P76</f>
        <v>8.3333333333333339</v>
      </c>
      <c r="R76" s="99" t="s">
        <v>202</v>
      </c>
    </row>
    <row r="77" spans="1:18" ht="20.25" customHeight="1" x14ac:dyDescent="0.2">
      <c r="A77" s="99">
        <v>66</v>
      </c>
      <c r="B77" s="100" t="s">
        <v>261</v>
      </c>
      <c r="C77" s="100"/>
      <c r="D77" s="100" t="s">
        <v>185</v>
      </c>
      <c r="E77" s="100" t="s">
        <v>32</v>
      </c>
      <c r="F77" s="99" t="s">
        <v>186</v>
      </c>
      <c r="G77" s="99">
        <v>4</v>
      </c>
      <c r="H77" s="100" t="s">
        <v>187</v>
      </c>
      <c r="I77" s="99">
        <v>2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f t="shared" si="2"/>
        <v>2</v>
      </c>
      <c r="P77" s="99">
        <v>30</v>
      </c>
      <c r="Q77" s="102">
        <f t="shared" si="3"/>
        <v>6.666666666666667</v>
      </c>
      <c r="R77" s="99" t="s">
        <v>202</v>
      </c>
    </row>
    <row r="78" spans="1:18" ht="20.25" customHeight="1" x14ac:dyDescent="0.2">
      <c r="A78" s="99">
        <v>67</v>
      </c>
      <c r="B78" s="100" t="s">
        <v>262</v>
      </c>
      <c r="C78" s="100"/>
      <c r="D78" s="100" t="s">
        <v>185</v>
      </c>
      <c r="E78" s="100" t="s">
        <v>32</v>
      </c>
      <c r="F78" s="99" t="s">
        <v>186</v>
      </c>
      <c r="G78" s="99">
        <v>4</v>
      </c>
      <c r="H78" s="100" t="s">
        <v>187</v>
      </c>
      <c r="I78" s="99">
        <v>0</v>
      </c>
      <c r="J78" s="99">
        <v>0</v>
      </c>
      <c r="K78" s="99">
        <v>0</v>
      </c>
      <c r="L78" s="99">
        <v>2</v>
      </c>
      <c r="M78" s="99">
        <v>0</v>
      </c>
      <c r="N78" s="99">
        <v>0</v>
      </c>
      <c r="O78" s="99">
        <f t="shared" si="2"/>
        <v>2</v>
      </c>
      <c r="P78" s="99">
        <v>30</v>
      </c>
      <c r="Q78" s="102">
        <f t="shared" si="3"/>
        <v>6.666666666666667</v>
      </c>
      <c r="R78" s="99" t="s">
        <v>202</v>
      </c>
    </row>
    <row r="79" spans="1:18" ht="20.25" customHeight="1" x14ac:dyDescent="0.2">
      <c r="A79" s="99">
        <v>68</v>
      </c>
      <c r="B79" s="100" t="s">
        <v>263</v>
      </c>
      <c r="C79" s="100"/>
      <c r="D79" s="100" t="s">
        <v>185</v>
      </c>
      <c r="E79" s="100" t="s">
        <v>32</v>
      </c>
      <c r="F79" s="99" t="s">
        <v>186</v>
      </c>
      <c r="G79" s="99">
        <v>4</v>
      </c>
      <c r="H79" s="100" t="s">
        <v>187</v>
      </c>
      <c r="I79" s="99">
        <v>0.5</v>
      </c>
      <c r="J79" s="99">
        <v>0</v>
      </c>
      <c r="K79" s="99">
        <v>0</v>
      </c>
      <c r="L79" s="99">
        <v>1</v>
      </c>
      <c r="M79" s="99">
        <v>0</v>
      </c>
      <c r="N79" s="99">
        <v>0</v>
      </c>
      <c r="O79" s="99">
        <f t="shared" si="2"/>
        <v>1.5</v>
      </c>
      <c r="P79" s="99">
        <v>30</v>
      </c>
      <c r="Q79" s="102">
        <f t="shared" si="3"/>
        <v>5</v>
      </c>
      <c r="R79" s="99" t="s">
        <v>202</v>
      </c>
    </row>
    <row r="80" spans="1:18" ht="12.75" x14ac:dyDescent="0.2">
      <c r="A80" s="8"/>
      <c r="B80" s="9"/>
      <c r="C80" s="8"/>
      <c r="D80" s="8"/>
      <c r="E80" s="8"/>
      <c r="F80" s="10"/>
      <c r="G80" s="10"/>
      <c r="H80" s="8"/>
      <c r="I80" s="10"/>
      <c r="J80" s="10"/>
      <c r="K80" s="10"/>
      <c r="L80" s="10"/>
      <c r="M80" s="10"/>
      <c r="N80" s="10"/>
      <c r="O80" s="19"/>
      <c r="P80" s="19"/>
      <c r="Q80" s="19"/>
      <c r="R80" s="20"/>
    </row>
    <row r="81" spans="1:18" ht="12.75" x14ac:dyDescent="0.2">
      <c r="A81" s="8"/>
      <c r="B81" s="9"/>
      <c r="C81" s="8"/>
      <c r="D81" s="8"/>
      <c r="E81" s="8"/>
      <c r="F81" s="10"/>
      <c r="G81" s="10"/>
      <c r="H81" s="8"/>
      <c r="I81" s="10"/>
      <c r="J81" s="10"/>
      <c r="K81" s="10"/>
      <c r="L81" s="10"/>
      <c r="M81" s="10"/>
      <c r="N81" s="10"/>
      <c r="O81" s="11"/>
      <c r="P81" s="11"/>
      <c r="Q81" s="11"/>
      <c r="R81" s="10"/>
    </row>
    <row r="82" spans="1:18" ht="12.75" x14ac:dyDescent="0.2">
      <c r="A82" s="8"/>
      <c r="B82" s="12" t="s">
        <v>8</v>
      </c>
      <c r="C82" s="8"/>
      <c r="D82" s="8"/>
      <c r="E82" s="8"/>
      <c r="F82" s="10"/>
      <c r="G82" s="10"/>
      <c r="H82" s="8" t="s">
        <v>9</v>
      </c>
      <c r="I82" s="10"/>
      <c r="J82" s="10"/>
      <c r="K82" s="10"/>
      <c r="L82" s="10"/>
      <c r="M82" s="10"/>
      <c r="N82" s="10"/>
      <c r="O82" s="11"/>
      <c r="P82" s="11"/>
      <c r="Q82" s="11"/>
      <c r="R82" s="10"/>
    </row>
    <row r="83" spans="1:18" ht="12.75" x14ac:dyDescent="0.2">
      <c r="B83" s="14" t="s">
        <v>10</v>
      </c>
      <c r="C83" s="13"/>
      <c r="D83" s="3"/>
      <c r="E83" s="3"/>
      <c r="F83" s="43"/>
      <c r="G83" s="43"/>
      <c r="H83" s="3"/>
      <c r="I83" s="43"/>
      <c r="J83" s="43"/>
      <c r="K83" s="43"/>
      <c r="L83" s="43"/>
      <c r="M83" s="43"/>
      <c r="N83" s="43"/>
      <c r="O83" s="43"/>
      <c r="P83" s="43"/>
      <c r="Q83" s="43"/>
      <c r="R83" s="43"/>
    </row>
  </sheetData>
  <mergeCells count="7">
    <mergeCell ref="A8:N8"/>
    <mergeCell ref="A9:R9"/>
    <mergeCell ref="A2:R2"/>
    <mergeCell ref="A4:R4"/>
    <mergeCell ref="A5:R5"/>
    <mergeCell ref="A6:R6"/>
    <mergeCell ref="A7:R7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opLeftCell="A10" zoomScale="75" zoomScaleNormal="75" workbookViewId="0">
      <selection activeCell="C14" sqref="C14:C35"/>
    </sheetView>
  </sheetViews>
  <sheetFormatPr defaultRowHeight="12" x14ac:dyDescent="0.2"/>
  <cols>
    <col min="1" max="1" width="7.1640625" style="45" customWidth="1"/>
    <col min="2" max="2" width="10" bestFit="1" customWidth="1"/>
    <col min="3" max="3" width="46.1640625" bestFit="1" customWidth="1"/>
    <col min="4" max="4" width="18.33203125" customWidth="1"/>
    <col min="5" max="5" width="20.83203125" customWidth="1"/>
    <col min="6" max="6" width="8.83203125" style="45" customWidth="1"/>
    <col min="7" max="7" width="8.33203125" style="45" customWidth="1"/>
    <col min="8" max="8" width="36.5" bestFit="1" customWidth="1"/>
    <col min="9" max="15" width="7.6640625" customWidth="1"/>
    <col min="16" max="16" width="14" customWidth="1"/>
    <col min="17" max="17" width="12.1640625" customWidth="1"/>
    <col min="18" max="18" width="17.33203125" customWidth="1"/>
  </cols>
  <sheetData>
    <row r="2" spans="1:18" ht="15" x14ac:dyDescent="0.2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" x14ac:dyDescent="0.2">
      <c r="A3" s="32"/>
      <c r="B3" s="1"/>
      <c r="C3" s="1"/>
      <c r="D3" s="1"/>
      <c r="E3" s="1"/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x14ac:dyDescent="0.2">
      <c r="A4" s="109" t="s">
        <v>168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5" x14ac:dyDescent="0.2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15" x14ac:dyDescent="0.25">
      <c r="A6" s="110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5" customHeight="1" x14ac:dyDescent="0.2">
      <c r="A7" s="106" t="s">
        <v>40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5" customHeight="1" x14ac:dyDescent="0.2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30"/>
      <c r="M8" s="30"/>
      <c r="N8" s="30"/>
      <c r="O8" s="2"/>
      <c r="P8" s="2"/>
      <c r="Q8" s="2"/>
      <c r="R8" s="2"/>
    </row>
    <row r="9" spans="1:18" ht="14.25" customHeight="1" x14ac:dyDescent="0.2">
      <c r="A9" s="107" t="s">
        <v>35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4.25" customHeight="1" x14ac:dyDescent="0.2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4.25" customHeight="1" x14ac:dyDescent="0.2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3.5" thickBot="1" x14ac:dyDescent="0.25">
      <c r="A12" s="43"/>
      <c r="B12" s="3"/>
      <c r="C12" s="3"/>
      <c r="D12" s="4"/>
      <c r="E12" s="3"/>
      <c r="F12" s="43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87.75" customHeight="1" thickBot="1" x14ac:dyDescent="0.25">
      <c r="A13" s="18" t="s">
        <v>0</v>
      </c>
      <c r="B13" s="25" t="s">
        <v>1</v>
      </c>
      <c r="C13" s="21" t="s">
        <v>2</v>
      </c>
      <c r="D13" s="26" t="s">
        <v>12</v>
      </c>
      <c r="E13" s="21" t="s">
        <v>3</v>
      </c>
      <c r="F13" s="27" t="s">
        <v>13</v>
      </c>
      <c r="G13" s="27" t="s">
        <v>14</v>
      </c>
      <c r="H13" s="21" t="s">
        <v>4</v>
      </c>
      <c r="I13" s="28" t="s">
        <v>15</v>
      </c>
      <c r="J13" s="28" t="s">
        <v>16</v>
      </c>
      <c r="K13" s="28" t="s">
        <v>17</v>
      </c>
      <c r="L13" s="28" t="s">
        <v>18</v>
      </c>
      <c r="M13" s="28" t="s">
        <v>19</v>
      </c>
      <c r="N13" s="28" t="s">
        <v>20</v>
      </c>
      <c r="O13" s="21" t="s">
        <v>5</v>
      </c>
      <c r="P13" s="21" t="s">
        <v>6</v>
      </c>
      <c r="Q13" s="21" t="s">
        <v>7</v>
      </c>
      <c r="R13" s="18" t="s">
        <v>11</v>
      </c>
    </row>
    <row r="14" spans="1:18" ht="18.75" customHeight="1" x14ac:dyDescent="0.25">
      <c r="A14" s="66">
        <v>1</v>
      </c>
      <c r="B14" s="67" t="s">
        <v>62</v>
      </c>
      <c r="C14" s="68"/>
      <c r="D14" s="69" t="s">
        <v>31</v>
      </c>
      <c r="E14" s="69" t="s">
        <v>32</v>
      </c>
      <c r="F14" s="70" t="s">
        <v>61</v>
      </c>
      <c r="G14" s="70">
        <v>5</v>
      </c>
      <c r="H14" s="69" t="s">
        <v>34</v>
      </c>
      <c r="I14" s="70">
        <v>7</v>
      </c>
      <c r="J14" s="70">
        <v>7</v>
      </c>
      <c r="K14" s="70">
        <v>8</v>
      </c>
      <c r="L14" s="70">
        <v>1</v>
      </c>
      <c r="M14" s="70">
        <v>7</v>
      </c>
      <c r="N14" s="70">
        <v>5</v>
      </c>
      <c r="O14" s="71">
        <f>SUM(I14:N14)</f>
        <v>35</v>
      </c>
      <c r="P14" s="71">
        <v>44</v>
      </c>
      <c r="Q14" s="71">
        <f>O14*100/P14</f>
        <v>79.545454545454547</v>
      </c>
      <c r="R14" s="72" t="s">
        <v>177</v>
      </c>
    </row>
    <row r="15" spans="1:18" ht="18.75" customHeight="1" x14ac:dyDescent="0.25">
      <c r="A15" s="73">
        <v>2</v>
      </c>
      <c r="B15" s="67" t="s">
        <v>63</v>
      </c>
      <c r="C15" s="74"/>
      <c r="D15" s="69" t="s">
        <v>31</v>
      </c>
      <c r="E15" s="69" t="s">
        <v>32</v>
      </c>
      <c r="F15" s="70" t="s">
        <v>61</v>
      </c>
      <c r="G15" s="70">
        <v>5</v>
      </c>
      <c r="H15" s="69" t="s">
        <v>34</v>
      </c>
      <c r="I15" s="75">
        <v>9</v>
      </c>
      <c r="J15" s="75">
        <v>7</v>
      </c>
      <c r="K15" s="75">
        <v>9</v>
      </c>
      <c r="L15" s="75">
        <v>2</v>
      </c>
      <c r="M15" s="75">
        <v>5</v>
      </c>
      <c r="N15" s="75">
        <v>3</v>
      </c>
      <c r="O15" s="71">
        <f t="shared" ref="O15:O33" si="0">SUM(I15:N15)</f>
        <v>35</v>
      </c>
      <c r="P15" s="71">
        <v>44</v>
      </c>
      <c r="Q15" s="71">
        <f t="shared" ref="Q15:Q33" si="1">O15*100/P15</f>
        <v>79.545454545454547</v>
      </c>
      <c r="R15" s="76" t="s">
        <v>177</v>
      </c>
    </row>
    <row r="16" spans="1:18" ht="18.75" customHeight="1" x14ac:dyDescent="0.25">
      <c r="A16" s="73">
        <v>3</v>
      </c>
      <c r="B16" s="67" t="s">
        <v>64</v>
      </c>
      <c r="C16" s="74"/>
      <c r="D16" s="69" t="s">
        <v>31</v>
      </c>
      <c r="E16" s="69" t="s">
        <v>32</v>
      </c>
      <c r="F16" s="70" t="s">
        <v>61</v>
      </c>
      <c r="G16" s="70">
        <v>5</v>
      </c>
      <c r="H16" s="69" t="s">
        <v>34</v>
      </c>
      <c r="I16" s="75">
        <v>6</v>
      </c>
      <c r="J16" s="75">
        <v>7</v>
      </c>
      <c r="K16" s="75">
        <v>8</v>
      </c>
      <c r="L16" s="75">
        <v>2</v>
      </c>
      <c r="M16" s="75">
        <v>5</v>
      </c>
      <c r="N16" s="75">
        <v>5</v>
      </c>
      <c r="O16" s="71">
        <f t="shared" si="0"/>
        <v>33</v>
      </c>
      <c r="P16" s="71">
        <v>44</v>
      </c>
      <c r="Q16" s="71">
        <f t="shared" si="1"/>
        <v>75</v>
      </c>
      <c r="R16" s="76" t="s">
        <v>178</v>
      </c>
    </row>
    <row r="17" spans="1:18" ht="18.75" customHeight="1" x14ac:dyDescent="0.25">
      <c r="A17" s="73">
        <v>4</v>
      </c>
      <c r="B17" s="67" t="s">
        <v>66</v>
      </c>
      <c r="C17" s="74"/>
      <c r="D17" s="69" t="s">
        <v>31</v>
      </c>
      <c r="E17" s="69" t="s">
        <v>32</v>
      </c>
      <c r="F17" s="70" t="s">
        <v>61</v>
      </c>
      <c r="G17" s="70">
        <v>5</v>
      </c>
      <c r="H17" s="69" t="s">
        <v>34</v>
      </c>
      <c r="I17" s="75">
        <v>5</v>
      </c>
      <c r="J17" s="75">
        <v>7</v>
      </c>
      <c r="K17" s="75">
        <v>9</v>
      </c>
      <c r="L17" s="75">
        <v>2</v>
      </c>
      <c r="M17" s="75">
        <v>5</v>
      </c>
      <c r="N17" s="75">
        <v>5</v>
      </c>
      <c r="O17" s="71">
        <f t="shared" si="0"/>
        <v>33</v>
      </c>
      <c r="P17" s="71">
        <v>44</v>
      </c>
      <c r="Q17" s="71">
        <f t="shared" si="1"/>
        <v>75</v>
      </c>
      <c r="R17" s="76" t="s">
        <v>178</v>
      </c>
    </row>
    <row r="18" spans="1:18" ht="18.75" customHeight="1" x14ac:dyDescent="0.2">
      <c r="A18" s="73">
        <v>5</v>
      </c>
      <c r="B18" s="67" t="s">
        <v>84</v>
      </c>
      <c r="C18" s="77"/>
      <c r="D18" s="69" t="s">
        <v>31</v>
      </c>
      <c r="E18" s="69" t="s">
        <v>32</v>
      </c>
      <c r="F18" s="70" t="s">
        <v>77</v>
      </c>
      <c r="G18" s="70">
        <v>5</v>
      </c>
      <c r="H18" s="69" t="s">
        <v>78</v>
      </c>
      <c r="I18" s="75">
        <v>8</v>
      </c>
      <c r="J18" s="75">
        <v>6</v>
      </c>
      <c r="K18" s="75">
        <v>10</v>
      </c>
      <c r="L18" s="75">
        <v>1</v>
      </c>
      <c r="M18" s="75">
        <v>4</v>
      </c>
      <c r="N18" s="75">
        <v>3</v>
      </c>
      <c r="O18" s="71">
        <f t="shared" si="0"/>
        <v>32</v>
      </c>
      <c r="P18" s="71">
        <v>44</v>
      </c>
      <c r="Q18" s="71">
        <f t="shared" si="1"/>
        <v>72.727272727272734</v>
      </c>
      <c r="R18" s="76" t="s">
        <v>178</v>
      </c>
    </row>
    <row r="19" spans="1:18" ht="18.75" customHeight="1" x14ac:dyDescent="0.25">
      <c r="A19" s="73">
        <v>6</v>
      </c>
      <c r="B19" s="67" t="s">
        <v>65</v>
      </c>
      <c r="C19" s="74"/>
      <c r="D19" s="69" t="s">
        <v>31</v>
      </c>
      <c r="E19" s="69" t="s">
        <v>32</v>
      </c>
      <c r="F19" s="70" t="s">
        <v>61</v>
      </c>
      <c r="G19" s="70">
        <v>5</v>
      </c>
      <c r="H19" s="69" t="s">
        <v>34</v>
      </c>
      <c r="I19" s="75">
        <v>7</v>
      </c>
      <c r="J19" s="75">
        <v>6</v>
      </c>
      <c r="K19" s="75">
        <v>8</v>
      </c>
      <c r="L19" s="75">
        <v>0</v>
      </c>
      <c r="M19" s="75">
        <v>5</v>
      </c>
      <c r="N19" s="75">
        <v>5</v>
      </c>
      <c r="O19" s="71">
        <f t="shared" si="0"/>
        <v>31</v>
      </c>
      <c r="P19" s="71">
        <v>44</v>
      </c>
      <c r="Q19" s="71">
        <f t="shared" si="1"/>
        <v>70.454545454545453</v>
      </c>
      <c r="R19" s="76" t="s">
        <v>178</v>
      </c>
    </row>
    <row r="20" spans="1:18" ht="18.75" customHeight="1" x14ac:dyDescent="0.2">
      <c r="A20" s="73">
        <v>7</v>
      </c>
      <c r="B20" s="67" t="s">
        <v>82</v>
      </c>
      <c r="C20" s="77"/>
      <c r="D20" s="69" t="s">
        <v>31</v>
      </c>
      <c r="E20" s="69" t="s">
        <v>32</v>
      </c>
      <c r="F20" s="70" t="s">
        <v>77</v>
      </c>
      <c r="G20" s="70">
        <v>5</v>
      </c>
      <c r="H20" s="69" t="s">
        <v>78</v>
      </c>
      <c r="I20" s="75">
        <v>6</v>
      </c>
      <c r="J20" s="75">
        <v>6</v>
      </c>
      <c r="K20" s="75">
        <v>8</v>
      </c>
      <c r="L20" s="75">
        <v>1</v>
      </c>
      <c r="M20" s="75">
        <v>7</v>
      </c>
      <c r="N20" s="75">
        <v>3</v>
      </c>
      <c r="O20" s="71">
        <f t="shared" si="0"/>
        <v>31</v>
      </c>
      <c r="P20" s="71">
        <v>44</v>
      </c>
      <c r="Q20" s="71">
        <f t="shared" si="1"/>
        <v>70.454545454545453</v>
      </c>
      <c r="R20" s="76" t="s">
        <v>178</v>
      </c>
    </row>
    <row r="21" spans="1:18" ht="18.75" customHeight="1" x14ac:dyDescent="0.25">
      <c r="A21" s="49">
        <v>8</v>
      </c>
      <c r="B21" s="16" t="s">
        <v>68</v>
      </c>
      <c r="C21" s="33"/>
      <c r="D21" s="15" t="s">
        <v>31</v>
      </c>
      <c r="E21" s="15" t="s">
        <v>32</v>
      </c>
      <c r="F21" s="17" t="s">
        <v>61</v>
      </c>
      <c r="G21" s="17">
        <v>5</v>
      </c>
      <c r="H21" s="15" t="s">
        <v>34</v>
      </c>
      <c r="I21" s="7">
        <v>5</v>
      </c>
      <c r="J21" s="7">
        <v>5</v>
      </c>
      <c r="K21" s="7">
        <v>9</v>
      </c>
      <c r="L21" s="7">
        <v>2</v>
      </c>
      <c r="M21" s="7">
        <v>5</v>
      </c>
      <c r="N21" s="7">
        <v>3</v>
      </c>
      <c r="O21" s="24">
        <f t="shared" si="0"/>
        <v>29</v>
      </c>
      <c r="P21" s="24">
        <v>44</v>
      </c>
      <c r="Q21" s="24">
        <f t="shared" si="1"/>
        <v>65.909090909090907</v>
      </c>
      <c r="R21" s="50" t="s">
        <v>176</v>
      </c>
    </row>
    <row r="22" spans="1:18" ht="18.75" customHeight="1" x14ac:dyDescent="0.25">
      <c r="A22" s="49">
        <v>9</v>
      </c>
      <c r="B22" s="16" t="s">
        <v>67</v>
      </c>
      <c r="C22" s="33"/>
      <c r="D22" s="15" t="s">
        <v>31</v>
      </c>
      <c r="E22" s="15" t="s">
        <v>32</v>
      </c>
      <c r="F22" s="17" t="s">
        <v>61</v>
      </c>
      <c r="G22" s="17">
        <v>5</v>
      </c>
      <c r="H22" s="15" t="s">
        <v>34</v>
      </c>
      <c r="I22" s="7">
        <v>7</v>
      </c>
      <c r="J22" s="7">
        <v>7</v>
      </c>
      <c r="K22" s="7">
        <v>8</v>
      </c>
      <c r="L22" s="7">
        <v>0</v>
      </c>
      <c r="M22" s="7">
        <v>1</v>
      </c>
      <c r="N22" s="7">
        <v>5</v>
      </c>
      <c r="O22" s="24">
        <f t="shared" si="0"/>
        <v>28</v>
      </c>
      <c r="P22" s="24">
        <v>44</v>
      </c>
      <c r="Q22" s="24">
        <f t="shared" si="1"/>
        <v>63.636363636363633</v>
      </c>
      <c r="R22" s="50" t="s">
        <v>176</v>
      </c>
    </row>
    <row r="23" spans="1:18" ht="18.75" customHeight="1" x14ac:dyDescent="0.25">
      <c r="A23" s="49">
        <v>10</v>
      </c>
      <c r="B23" s="16" t="s">
        <v>69</v>
      </c>
      <c r="C23" s="33"/>
      <c r="D23" s="15" t="s">
        <v>31</v>
      </c>
      <c r="E23" s="15" t="s">
        <v>32</v>
      </c>
      <c r="F23" s="17" t="s">
        <v>61</v>
      </c>
      <c r="G23" s="17">
        <v>5</v>
      </c>
      <c r="H23" s="15" t="s">
        <v>34</v>
      </c>
      <c r="I23" s="7">
        <v>6</v>
      </c>
      <c r="J23" s="7">
        <v>6</v>
      </c>
      <c r="K23" s="7">
        <v>8</v>
      </c>
      <c r="L23" s="7">
        <v>0</v>
      </c>
      <c r="M23" s="7">
        <v>5</v>
      </c>
      <c r="N23" s="7">
        <v>3</v>
      </c>
      <c r="O23" s="24">
        <f t="shared" si="0"/>
        <v>28</v>
      </c>
      <c r="P23" s="24">
        <v>44</v>
      </c>
      <c r="Q23" s="24">
        <f t="shared" si="1"/>
        <v>63.636363636363633</v>
      </c>
      <c r="R23" s="50" t="s">
        <v>176</v>
      </c>
    </row>
    <row r="24" spans="1:18" ht="18.75" customHeight="1" x14ac:dyDescent="0.2">
      <c r="A24" s="49">
        <v>11</v>
      </c>
      <c r="B24" s="16" t="s">
        <v>89</v>
      </c>
      <c r="C24" s="35"/>
      <c r="D24" s="15" t="s">
        <v>31</v>
      </c>
      <c r="E24" s="15" t="s">
        <v>32</v>
      </c>
      <c r="F24" s="7" t="s">
        <v>87</v>
      </c>
      <c r="G24" s="17">
        <v>5</v>
      </c>
      <c r="H24" s="6" t="s">
        <v>88</v>
      </c>
      <c r="I24" s="17">
        <v>8</v>
      </c>
      <c r="J24" s="17">
        <v>3</v>
      </c>
      <c r="K24" s="17">
        <v>8</v>
      </c>
      <c r="L24" s="17">
        <v>2</v>
      </c>
      <c r="M24" s="17">
        <v>3</v>
      </c>
      <c r="N24" s="17">
        <v>3</v>
      </c>
      <c r="O24" s="24">
        <f t="shared" si="0"/>
        <v>27</v>
      </c>
      <c r="P24" s="24">
        <v>44</v>
      </c>
      <c r="Q24" s="24">
        <f t="shared" si="1"/>
        <v>61.363636363636367</v>
      </c>
      <c r="R24" s="50" t="s">
        <v>176</v>
      </c>
    </row>
    <row r="25" spans="1:18" ht="18.75" customHeight="1" x14ac:dyDescent="0.25">
      <c r="A25" s="49">
        <v>12</v>
      </c>
      <c r="B25" s="16" t="s">
        <v>70</v>
      </c>
      <c r="C25" s="33"/>
      <c r="D25" s="15" t="s">
        <v>31</v>
      </c>
      <c r="E25" s="15" t="s">
        <v>32</v>
      </c>
      <c r="F25" s="7" t="s">
        <v>61</v>
      </c>
      <c r="G25" s="17">
        <v>5</v>
      </c>
      <c r="H25" s="6" t="s">
        <v>34</v>
      </c>
      <c r="I25" s="7">
        <v>6</v>
      </c>
      <c r="J25" s="7">
        <v>7</v>
      </c>
      <c r="K25" s="7">
        <v>7</v>
      </c>
      <c r="L25" s="7">
        <v>3</v>
      </c>
      <c r="M25" s="7">
        <v>2</v>
      </c>
      <c r="N25" s="7">
        <v>1</v>
      </c>
      <c r="O25" s="24">
        <f t="shared" si="0"/>
        <v>26</v>
      </c>
      <c r="P25" s="24">
        <v>44</v>
      </c>
      <c r="Q25" s="24">
        <f t="shared" si="1"/>
        <v>59.090909090909093</v>
      </c>
      <c r="R25" s="50" t="s">
        <v>176</v>
      </c>
    </row>
    <row r="26" spans="1:18" ht="18.75" customHeight="1" x14ac:dyDescent="0.2">
      <c r="A26" s="49">
        <v>13</v>
      </c>
      <c r="B26" s="16" t="s">
        <v>86</v>
      </c>
      <c r="C26" s="35"/>
      <c r="D26" s="15" t="s">
        <v>31</v>
      </c>
      <c r="E26" s="15" t="s">
        <v>32</v>
      </c>
      <c r="F26" s="7" t="s">
        <v>77</v>
      </c>
      <c r="G26" s="17">
        <v>5</v>
      </c>
      <c r="H26" s="6" t="s">
        <v>78</v>
      </c>
      <c r="I26" s="7">
        <v>4</v>
      </c>
      <c r="J26" s="7">
        <v>6</v>
      </c>
      <c r="K26" s="7">
        <v>9</v>
      </c>
      <c r="L26" s="7">
        <v>0</v>
      </c>
      <c r="M26" s="7">
        <v>2</v>
      </c>
      <c r="N26" s="7">
        <v>5</v>
      </c>
      <c r="O26" s="24">
        <f t="shared" si="0"/>
        <v>26</v>
      </c>
      <c r="P26" s="24">
        <v>44</v>
      </c>
      <c r="Q26" s="24">
        <f t="shared" si="1"/>
        <v>59.090909090909093</v>
      </c>
      <c r="R26" s="50" t="s">
        <v>176</v>
      </c>
    </row>
    <row r="27" spans="1:18" ht="18.75" customHeight="1" x14ac:dyDescent="0.2">
      <c r="A27" s="51">
        <v>14</v>
      </c>
      <c r="B27" s="16" t="s">
        <v>91</v>
      </c>
      <c r="C27" s="35"/>
      <c r="D27" s="15" t="s">
        <v>31</v>
      </c>
      <c r="E27" s="15" t="s">
        <v>32</v>
      </c>
      <c r="F27" s="7" t="s">
        <v>87</v>
      </c>
      <c r="G27" s="17">
        <v>5</v>
      </c>
      <c r="H27" s="6" t="s">
        <v>88</v>
      </c>
      <c r="I27" s="7">
        <v>8</v>
      </c>
      <c r="J27" s="7">
        <v>5</v>
      </c>
      <c r="K27" s="7">
        <v>5</v>
      </c>
      <c r="L27" s="7">
        <v>3</v>
      </c>
      <c r="M27" s="7">
        <v>2</v>
      </c>
      <c r="N27" s="7">
        <v>2</v>
      </c>
      <c r="O27" s="24">
        <f t="shared" si="0"/>
        <v>25</v>
      </c>
      <c r="P27" s="24">
        <v>44</v>
      </c>
      <c r="Q27" s="24">
        <f t="shared" si="1"/>
        <v>56.81818181818182</v>
      </c>
      <c r="R27" s="50" t="s">
        <v>176</v>
      </c>
    </row>
    <row r="28" spans="1:18" ht="18.75" customHeight="1" x14ac:dyDescent="0.2">
      <c r="A28" s="49">
        <v>15</v>
      </c>
      <c r="B28" s="16" t="s">
        <v>81</v>
      </c>
      <c r="C28" s="35"/>
      <c r="D28" s="15" t="s">
        <v>31</v>
      </c>
      <c r="E28" s="15" t="s">
        <v>32</v>
      </c>
      <c r="F28" s="7" t="s">
        <v>77</v>
      </c>
      <c r="G28" s="17">
        <v>5</v>
      </c>
      <c r="H28" s="6" t="s">
        <v>78</v>
      </c>
      <c r="I28" s="7">
        <v>4</v>
      </c>
      <c r="J28" s="7">
        <v>6</v>
      </c>
      <c r="K28" s="7">
        <v>10</v>
      </c>
      <c r="L28" s="7">
        <v>0</v>
      </c>
      <c r="M28" s="34" t="s">
        <v>79</v>
      </c>
      <c r="N28" s="7">
        <v>3</v>
      </c>
      <c r="O28" s="24">
        <f t="shared" si="0"/>
        <v>23</v>
      </c>
      <c r="P28" s="24">
        <v>44</v>
      </c>
      <c r="Q28" s="24">
        <f t="shared" si="1"/>
        <v>52.272727272727273</v>
      </c>
      <c r="R28" s="50" t="s">
        <v>176</v>
      </c>
    </row>
    <row r="29" spans="1:18" ht="18.75" customHeight="1" x14ac:dyDescent="0.2">
      <c r="A29" s="49">
        <v>16</v>
      </c>
      <c r="B29" s="16" t="s">
        <v>85</v>
      </c>
      <c r="C29" s="35"/>
      <c r="D29" s="15" t="s">
        <v>31</v>
      </c>
      <c r="E29" s="15" t="s">
        <v>32</v>
      </c>
      <c r="F29" s="7" t="s">
        <v>77</v>
      </c>
      <c r="G29" s="17">
        <v>5</v>
      </c>
      <c r="H29" s="6" t="s">
        <v>78</v>
      </c>
      <c r="I29" s="7">
        <v>5</v>
      </c>
      <c r="J29" s="7">
        <v>5</v>
      </c>
      <c r="K29" s="7">
        <v>9</v>
      </c>
      <c r="L29" s="7">
        <v>0</v>
      </c>
      <c r="M29" s="7">
        <v>1</v>
      </c>
      <c r="N29" s="7">
        <v>3</v>
      </c>
      <c r="O29" s="24">
        <f t="shared" si="0"/>
        <v>23</v>
      </c>
      <c r="P29" s="24">
        <v>44</v>
      </c>
      <c r="Q29" s="24">
        <f t="shared" si="1"/>
        <v>52.272727272727273</v>
      </c>
      <c r="R29" s="50" t="s">
        <v>176</v>
      </c>
    </row>
    <row r="30" spans="1:18" ht="18.75" customHeight="1" x14ac:dyDescent="0.2">
      <c r="A30" s="49">
        <v>17</v>
      </c>
      <c r="B30" s="16" t="s">
        <v>90</v>
      </c>
      <c r="C30" s="35"/>
      <c r="D30" s="15" t="s">
        <v>31</v>
      </c>
      <c r="E30" s="15" t="s">
        <v>32</v>
      </c>
      <c r="F30" s="7" t="s">
        <v>87</v>
      </c>
      <c r="G30" s="17">
        <v>5</v>
      </c>
      <c r="H30" s="6" t="s">
        <v>88</v>
      </c>
      <c r="I30" s="17">
        <v>7</v>
      </c>
      <c r="J30" s="17">
        <v>2</v>
      </c>
      <c r="K30" s="17">
        <v>6</v>
      </c>
      <c r="L30" s="17">
        <v>3</v>
      </c>
      <c r="M30" s="17">
        <v>3</v>
      </c>
      <c r="N30" s="17">
        <v>2</v>
      </c>
      <c r="O30" s="24">
        <f t="shared" si="0"/>
        <v>23</v>
      </c>
      <c r="P30" s="24">
        <v>44</v>
      </c>
      <c r="Q30" s="24">
        <f t="shared" si="1"/>
        <v>52.272727272727273</v>
      </c>
      <c r="R30" s="50" t="s">
        <v>176</v>
      </c>
    </row>
    <row r="31" spans="1:18" ht="18.75" customHeight="1" x14ac:dyDescent="0.2">
      <c r="A31" s="51">
        <v>18</v>
      </c>
      <c r="B31" s="16" t="s">
        <v>92</v>
      </c>
      <c r="C31" s="35"/>
      <c r="D31" s="15" t="s">
        <v>31</v>
      </c>
      <c r="E31" s="15" t="s">
        <v>32</v>
      </c>
      <c r="F31" s="7" t="s">
        <v>87</v>
      </c>
      <c r="G31" s="17">
        <v>5</v>
      </c>
      <c r="H31" s="6" t="s">
        <v>88</v>
      </c>
      <c r="I31" s="7">
        <v>5</v>
      </c>
      <c r="J31" s="7">
        <v>5</v>
      </c>
      <c r="K31" s="7">
        <v>5</v>
      </c>
      <c r="L31" s="7">
        <v>2</v>
      </c>
      <c r="M31" s="7">
        <v>4</v>
      </c>
      <c r="N31" s="7">
        <v>1</v>
      </c>
      <c r="O31" s="24">
        <f t="shared" si="0"/>
        <v>22</v>
      </c>
      <c r="P31" s="24">
        <v>44</v>
      </c>
      <c r="Q31" s="24">
        <f t="shared" si="1"/>
        <v>50</v>
      </c>
      <c r="R31" s="50" t="s">
        <v>176</v>
      </c>
    </row>
    <row r="32" spans="1:18" ht="18.75" customHeight="1" x14ac:dyDescent="0.2">
      <c r="A32" s="51">
        <v>19</v>
      </c>
      <c r="B32" s="16" t="s">
        <v>93</v>
      </c>
      <c r="C32" s="35"/>
      <c r="D32" s="15" t="s">
        <v>31</v>
      </c>
      <c r="E32" s="15" t="s">
        <v>32</v>
      </c>
      <c r="F32" s="7" t="s">
        <v>87</v>
      </c>
      <c r="G32" s="17">
        <v>5</v>
      </c>
      <c r="H32" s="6" t="s">
        <v>88</v>
      </c>
      <c r="I32" s="7">
        <v>5</v>
      </c>
      <c r="J32" s="7">
        <v>3</v>
      </c>
      <c r="K32" s="7">
        <v>6</v>
      </c>
      <c r="L32" s="7">
        <v>1</v>
      </c>
      <c r="M32" s="7">
        <v>3</v>
      </c>
      <c r="N32" s="7">
        <v>3</v>
      </c>
      <c r="O32" s="24">
        <f t="shared" si="0"/>
        <v>21</v>
      </c>
      <c r="P32" s="24">
        <v>44</v>
      </c>
      <c r="Q32" s="24">
        <f t="shared" si="1"/>
        <v>47.727272727272727</v>
      </c>
      <c r="R32" s="50" t="s">
        <v>176</v>
      </c>
    </row>
    <row r="33" spans="1:18" ht="18.75" customHeight="1" x14ac:dyDescent="0.25">
      <c r="A33" s="49">
        <v>20</v>
      </c>
      <c r="B33" s="16" t="s">
        <v>71</v>
      </c>
      <c r="C33" s="33"/>
      <c r="D33" s="15" t="s">
        <v>31</v>
      </c>
      <c r="E33" s="15" t="s">
        <v>32</v>
      </c>
      <c r="F33" s="7" t="s">
        <v>61</v>
      </c>
      <c r="G33" s="17">
        <v>5</v>
      </c>
      <c r="H33" s="6" t="s">
        <v>34</v>
      </c>
      <c r="I33" s="7">
        <v>6</v>
      </c>
      <c r="J33" s="7">
        <v>2</v>
      </c>
      <c r="K33" s="7">
        <v>10</v>
      </c>
      <c r="L33" s="7">
        <v>0</v>
      </c>
      <c r="M33" s="7">
        <v>3</v>
      </c>
      <c r="N33" s="7">
        <v>0</v>
      </c>
      <c r="O33" s="24">
        <f t="shared" si="0"/>
        <v>21</v>
      </c>
      <c r="P33" s="24">
        <v>44</v>
      </c>
      <c r="Q33" s="24">
        <f t="shared" si="1"/>
        <v>47.727272727272727</v>
      </c>
      <c r="R33" s="50" t="s">
        <v>176</v>
      </c>
    </row>
    <row r="34" spans="1:18" ht="18.75" customHeight="1" x14ac:dyDescent="0.2">
      <c r="A34" s="49">
        <v>21</v>
      </c>
      <c r="B34" s="16" t="s">
        <v>83</v>
      </c>
      <c r="C34" s="35"/>
      <c r="D34" s="15" t="s">
        <v>31</v>
      </c>
      <c r="E34" s="15" t="s">
        <v>32</v>
      </c>
      <c r="F34" s="7" t="s">
        <v>77</v>
      </c>
      <c r="G34" s="17">
        <v>5</v>
      </c>
      <c r="H34" s="6" t="s">
        <v>78</v>
      </c>
      <c r="I34" s="7">
        <v>3</v>
      </c>
      <c r="J34" s="7">
        <v>4</v>
      </c>
      <c r="K34" s="7">
        <v>7</v>
      </c>
      <c r="L34" s="7">
        <v>0</v>
      </c>
      <c r="M34" s="7" t="s">
        <v>80</v>
      </c>
      <c r="N34" s="7">
        <v>1</v>
      </c>
      <c r="O34" s="24">
        <v>19</v>
      </c>
      <c r="P34" s="24">
        <v>44</v>
      </c>
      <c r="Q34" s="22">
        <f>O34*100/P34</f>
        <v>43.18181818181818</v>
      </c>
      <c r="R34" s="50" t="s">
        <v>176</v>
      </c>
    </row>
    <row r="35" spans="1:18" ht="18.75" customHeight="1" thickBot="1" x14ac:dyDescent="0.25">
      <c r="A35" s="52">
        <v>22</v>
      </c>
      <c r="B35" s="53" t="s">
        <v>94</v>
      </c>
      <c r="C35" s="54"/>
      <c r="D35" s="55" t="s">
        <v>31</v>
      </c>
      <c r="E35" s="55" t="s">
        <v>32</v>
      </c>
      <c r="F35" s="56" t="s">
        <v>87</v>
      </c>
      <c r="G35" s="57">
        <v>5</v>
      </c>
      <c r="H35" s="58" t="s">
        <v>88</v>
      </c>
      <c r="I35" s="56">
        <v>4</v>
      </c>
      <c r="J35" s="56">
        <v>2</v>
      </c>
      <c r="K35" s="56">
        <v>6</v>
      </c>
      <c r="L35" s="56">
        <v>3</v>
      </c>
      <c r="M35" s="56">
        <v>2</v>
      </c>
      <c r="N35" s="56">
        <v>2</v>
      </c>
      <c r="O35" s="59">
        <f>SUM(I35:N35)</f>
        <v>19</v>
      </c>
      <c r="P35" s="59">
        <v>44</v>
      </c>
      <c r="Q35" s="60">
        <v>43</v>
      </c>
      <c r="R35" s="50" t="s">
        <v>176</v>
      </c>
    </row>
    <row r="36" spans="1:18" ht="12.75" x14ac:dyDescent="0.2">
      <c r="B36" s="5"/>
      <c r="C36" s="5"/>
      <c r="D36" s="5"/>
      <c r="E36" s="5"/>
      <c r="F36" s="44"/>
      <c r="G36" s="44"/>
      <c r="H36" s="8" t="s">
        <v>9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x14ac:dyDescent="0.2">
      <c r="B37" s="5"/>
      <c r="C37" s="5"/>
      <c r="D37" s="5"/>
      <c r="E37" s="5"/>
      <c r="F37" s="44"/>
      <c r="G37" s="44"/>
      <c r="H37" s="8" t="s">
        <v>9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x14ac:dyDescent="0.2">
      <c r="B38" s="5"/>
      <c r="C38" s="5"/>
      <c r="D38" s="5"/>
      <c r="E38" s="5"/>
      <c r="F38" s="44"/>
      <c r="G38" s="44"/>
      <c r="H38" s="8" t="s">
        <v>9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 x14ac:dyDescent="0.2">
      <c r="B39" s="5"/>
      <c r="C39" s="5"/>
      <c r="D39" s="5"/>
      <c r="E39" s="5"/>
      <c r="F39" s="44"/>
      <c r="G39" s="44"/>
      <c r="H39" s="8" t="s">
        <v>9</v>
      </c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x14ac:dyDescent="0.2">
      <c r="B40" s="5"/>
      <c r="C40" s="5"/>
      <c r="D40" s="5"/>
      <c r="E40" s="5"/>
      <c r="F40" s="44"/>
      <c r="G40" s="44"/>
      <c r="H40" s="8" t="s">
        <v>9</v>
      </c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x14ac:dyDescent="0.2">
      <c r="B41" s="5"/>
      <c r="C41" s="5"/>
      <c r="D41" s="5"/>
      <c r="E41" s="5"/>
      <c r="F41" s="44"/>
      <c r="G41" s="44"/>
      <c r="H41" s="8" t="s">
        <v>9</v>
      </c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sortState ref="A14:R35">
    <sortCondition descending="1" ref="O14:O35"/>
  </sortState>
  <mergeCells count="9">
    <mergeCell ref="A11:R11"/>
    <mergeCell ref="A7:R7"/>
    <mergeCell ref="A9:R9"/>
    <mergeCell ref="A2:R2"/>
    <mergeCell ref="A4:R4"/>
    <mergeCell ref="A5:R5"/>
    <mergeCell ref="A6:R6"/>
    <mergeCell ref="A10:R10"/>
    <mergeCell ref="A8:K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view="pageBreakPreview" topLeftCell="A4" zoomScale="60" zoomScaleNormal="75" workbookViewId="0">
      <selection activeCell="C14" sqref="C14:C29"/>
    </sheetView>
  </sheetViews>
  <sheetFormatPr defaultRowHeight="12" x14ac:dyDescent="0.2"/>
  <cols>
    <col min="1" max="1" width="7.1640625" customWidth="1"/>
    <col min="2" max="2" width="12.1640625" customWidth="1"/>
    <col min="3" max="3" width="44.6640625" customWidth="1"/>
    <col min="4" max="4" width="18" customWidth="1"/>
    <col min="5" max="5" width="20" customWidth="1"/>
    <col min="6" max="6" width="10.83203125" customWidth="1"/>
    <col min="7" max="7" width="8.5" customWidth="1"/>
    <col min="8" max="8" width="36" customWidth="1"/>
    <col min="9" max="15" width="9.1640625" customWidth="1"/>
    <col min="16" max="17" width="11.83203125" customWidth="1"/>
    <col min="18" max="18" width="17.33203125" customWidth="1"/>
  </cols>
  <sheetData>
    <row r="2" spans="1:18" ht="15" x14ac:dyDescent="0.2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x14ac:dyDescent="0.2">
      <c r="A4" s="109" t="s">
        <v>169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5" x14ac:dyDescent="0.2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15" x14ac:dyDescent="0.25">
      <c r="A6" s="110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5" customHeight="1" x14ac:dyDescent="0.2">
      <c r="A7" s="106" t="s">
        <v>40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5" customHeight="1" x14ac:dyDescent="0.2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30"/>
      <c r="M8" s="30"/>
      <c r="N8" s="30"/>
      <c r="O8" s="2"/>
      <c r="P8" s="2"/>
      <c r="Q8" s="2"/>
      <c r="R8" s="2"/>
    </row>
    <row r="9" spans="1:18" ht="14.25" customHeight="1" x14ac:dyDescent="0.2">
      <c r="A9" s="107" t="s">
        <v>35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4.25" customHeight="1" x14ac:dyDescent="0.2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4.25" customHeight="1" x14ac:dyDescent="0.2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88.5" customHeight="1" thickBot="1" x14ac:dyDescent="0.25">
      <c r="A13" s="18" t="s">
        <v>0</v>
      </c>
      <c r="B13" s="25" t="s">
        <v>1</v>
      </c>
      <c r="C13" s="21" t="s">
        <v>2</v>
      </c>
      <c r="D13" s="26" t="s">
        <v>12</v>
      </c>
      <c r="E13" s="21" t="s">
        <v>3</v>
      </c>
      <c r="F13" s="27" t="s">
        <v>13</v>
      </c>
      <c r="G13" s="27" t="s">
        <v>14</v>
      </c>
      <c r="H13" s="21" t="s">
        <v>4</v>
      </c>
      <c r="I13" s="28" t="s">
        <v>15</v>
      </c>
      <c r="J13" s="28" t="s">
        <v>16</v>
      </c>
      <c r="K13" s="28" t="s">
        <v>17</v>
      </c>
      <c r="L13" s="28" t="s">
        <v>18</v>
      </c>
      <c r="M13" s="28" t="s">
        <v>19</v>
      </c>
      <c r="N13" s="28" t="s">
        <v>20</v>
      </c>
      <c r="O13" s="21" t="s">
        <v>5</v>
      </c>
      <c r="P13" s="21" t="s">
        <v>6</v>
      </c>
      <c r="Q13" s="21" t="s">
        <v>7</v>
      </c>
      <c r="R13" s="18" t="s">
        <v>11</v>
      </c>
    </row>
    <row r="14" spans="1:18" ht="17.25" customHeight="1" x14ac:dyDescent="0.2">
      <c r="A14" s="70">
        <v>1</v>
      </c>
      <c r="B14" s="67" t="s">
        <v>116</v>
      </c>
      <c r="C14" s="69"/>
      <c r="D14" s="69" t="s">
        <v>31</v>
      </c>
      <c r="E14" s="69" t="s">
        <v>32</v>
      </c>
      <c r="F14" s="70" t="s">
        <v>114</v>
      </c>
      <c r="G14" s="80">
        <v>6</v>
      </c>
      <c r="H14" s="69" t="s">
        <v>115</v>
      </c>
      <c r="I14" s="70">
        <v>9</v>
      </c>
      <c r="J14" s="70">
        <v>7</v>
      </c>
      <c r="K14" s="70">
        <v>10</v>
      </c>
      <c r="L14" s="70">
        <v>3</v>
      </c>
      <c r="M14" s="70">
        <v>4.5</v>
      </c>
      <c r="N14" s="70">
        <v>5</v>
      </c>
      <c r="O14" s="71">
        <f>SUM(I14:N14)</f>
        <v>38.5</v>
      </c>
      <c r="P14" s="71">
        <v>44</v>
      </c>
      <c r="Q14" s="71">
        <f>O14*100/P14</f>
        <v>87.5</v>
      </c>
      <c r="R14" s="81" t="s">
        <v>47</v>
      </c>
    </row>
    <row r="15" spans="1:18" ht="17.25" customHeight="1" x14ac:dyDescent="0.2">
      <c r="A15" s="75">
        <v>2</v>
      </c>
      <c r="B15" s="67" t="s">
        <v>72</v>
      </c>
      <c r="C15" s="82"/>
      <c r="D15" s="40" t="s">
        <v>31</v>
      </c>
      <c r="E15" s="40" t="s">
        <v>32</v>
      </c>
      <c r="F15" s="70" t="s">
        <v>60</v>
      </c>
      <c r="G15" s="70">
        <v>6</v>
      </c>
      <c r="H15" s="69" t="s">
        <v>34</v>
      </c>
      <c r="I15" s="75">
        <v>5</v>
      </c>
      <c r="J15" s="75">
        <v>5</v>
      </c>
      <c r="K15" s="75">
        <v>8</v>
      </c>
      <c r="L15" s="75">
        <v>3</v>
      </c>
      <c r="M15" s="75">
        <v>4</v>
      </c>
      <c r="N15" s="75">
        <v>5</v>
      </c>
      <c r="O15" s="71">
        <f t="shared" ref="O15:O29" si="0">SUM(I15:N15)</f>
        <v>30</v>
      </c>
      <c r="P15" s="71">
        <v>44</v>
      </c>
      <c r="Q15" s="71">
        <f t="shared" ref="Q15:Q29" si="1">O15*100/P15</f>
        <v>68.181818181818187</v>
      </c>
      <c r="R15" s="83" t="s">
        <v>48</v>
      </c>
    </row>
    <row r="16" spans="1:18" ht="17.25" customHeight="1" x14ac:dyDescent="0.2">
      <c r="A16" s="75">
        <v>3</v>
      </c>
      <c r="B16" s="67" t="s">
        <v>73</v>
      </c>
      <c r="C16" s="82"/>
      <c r="D16" s="40" t="s">
        <v>31</v>
      </c>
      <c r="E16" s="40" t="s">
        <v>32</v>
      </c>
      <c r="F16" s="70" t="s">
        <v>60</v>
      </c>
      <c r="G16" s="70">
        <v>6</v>
      </c>
      <c r="H16" s="69" t="s">
        <v>34</v>
      </c>
      <c r="I16" s="75">
        <v>4</v>
      </c>
      <c r="J16" s="75">
        <v>5</v>
      </c>
      <c r="K16" s="75">
        <v>7</v>
      </c>
      <c r="L16" s="75">
        <v>3</v>
      </c>
      <c r="M16" s="75">
        <v>5</v>
      </c>
      <c r="N16" s="75">
        <v>5</v>
      </c>
      <c r="O16" s="71">
        <f t="shared" si="0"/>
        <v>29</v>
      </c>
      <c r="P16" s="71">
        <v>44</v>
      </c>
      <c r="Q16" s="71">
        <f t="shared" si="1"/>
        <v>65.909090909090907</v>
      </c>
      <c r="R16" s="83" t="s">
        <v>48</v>
      </c>
    </row>
    <row r="17" spans="1:18" ht="17.25" customHeight="1" x14ac:dyDescent="0.2">
      <c r="A17" s="75">
        <v>4</v>
      </c>
      <c r="B17" s="67" t="s">
        <v>74</v>
      </c>
      <c r="C17" s="82"/>
      <c r="D17" s="40" t="s">
        <v>31</v>
      </c>
      <c r="E17" s="40" t="s">
        <v>32</v>
      </c>
      <c r="F17" s="70" t="s">
        <v>60</v>
      </c>
      <c r="G17" s="70">
        <v>6</v>
      </c>
      <c r="H17" s="69" t="s">
        <v>34</v>
      </c>
      <c r="I17" s="75">
        <v>7</v>
      </c>
      <c r="J17" s="75">
        <v>6</v>
      </c>
      <c r="K17" s="75">
        <v>5</v>
      </c>
      <c r="L17" s="75">
        <v>3</v>
      </c>
      <c r="M17" s="75">
        <v>2</v>
      </c>
      <c r="N17" s="75">
        <v>5</v>
      </c>
      <c r="O17" s="71">
        <f t="shared" si="0"/>
        <v>28</v>
      </c>
      <c r="P17" s="71">
        <v>44</v>
      </c>
      <c r="Q17" s="71">
        <f t="shared" si="1"/>
        <v>63.636363636363633</v>
      </c>
      <c r="R17" s="83" t="s">
        <v>48</v>
      </c>
    </row>
    <row r="18" spans="1:18" ht="17.25" customHeight="1" x14ac:dyDescent="0.2">
      <c r="A18" s="75">
        <v>5</v>
      </c>
      <c r="B18" s="67" t="s">
        <v>75</v>
      </c>
      <c r="C18" s="82"/>
      <c r="D18" s="40" t="s">
        <v>31</v>
      </c>
      <c r="E18" s="40" t="s">
        <v>32</v>
      </c>
      <c r="F18" s="70" t="s">
        <v>60</v>
      </c>
      <c r="G18" s="70">
        <v>6</v>
      </c>
      <c r="H18" s="69" t="s">
        <v>34</v>
      </c>
      <c r="I18" s="75">
        <v>6</v>
      </c>
      <c r="J18" s="75">
        <v>7</v>
      </c>
      <c r="K18" s="75">
        <v>7</v>
      </c>
      <c r="L18" s="75">
        <v>2</v>
      </c>
      <c r="M18" s="75">
        <v>4</v>
      </c>
      <c r="N18" s="75">
        <v>2</v>
      </c>
      <c r="O18" s="71">
        <f t="shared" si="0"/>
        <v>28</v>
      </c>
      <c r="P18" s="71">
        <v>44</v>
      </c>
      <c r="Q18" s="71">
        <f t="shared" si="1"/>
        <v>63.636363636363633</v>
      </c>
      <c r="R18" s="83" t="s">
        <v>48</v>
      </c>
    </row>
    <row r="19" spans="1:18" ht="17.25" customHeight="1" x14ac:dyDescent="0.2">
      <c r="A19" s="75">
        <v>6</v>
      </c>
      <c r="B19" s="67" t="s">
        <v>118</v>
      </c>
      <c r="C19" s="40"/>
      <c r="D19" s="40" t="s">
        <v>31</v>
      </c>
      <c r="E19" s="40" t="s">
        <v>32</v>
      </c>
      <c r="F19" s="75" t="s">
        <v>114</v>
      </c>
      <c r="G19" s="84">
        <v>6</v>
      </c>
      <c r="H19" s="40" t="s">
        <v>115</v>
      </c>
      <c r="I19" s="70">
        <v>6</v>
      </c>
      <c r="J19" s="70">
        <v>7</v>
      </c>
      <c r="K19" s="70">
        <v>10</v>
      </c>
      <c r="L19" s="70">
        <v>0</v>
      </c>
      <c r="M19" s="70">
        <v>1.5</v>
      </c>
      <c r="N19" s="70">
        <v>3</v>
      </c>
      <c r="O19" s="71">
        <f t="shared" si="0"/>
        <v>27.5</v>
      </c>
      <c r="P19" s="71">
        <v>44</v>
      </c>
      <c r="Q19" s="71">
        <f t="shared" si="1"/>
        <v>62.5</v>
      </c>
      <c r="R19" s="83" t="s">
        <v>48</v>
      </c>
    </row>
    <row r="20" spans="1:18" ht="17.25" customHeight="1" x14ac:dyDescent="0.2">
      <c r="A20" s="7">
        <v>7</v>
      </c>
      <c r="B20" s="16" t="s">
        <v>76</v>
      </c>
      <c r="C20" s="42"/>
      <c r="D20" s="6" t="s">
        <v>31</v>
      </c>
      <c r="E20" s="6" t="s">
        <v>32</v>
      </c>
      <c r="F20" s="7" t="s">
        <v>60</v>
      </c>
      <c r="G20" s="7">
        <v>6</v>
      </c>
      <c r="H20" s="6" t="s">
        <v>34</v>
      </c>
      <c r="I20" s="7">
        <v>6</v>
      </c>
      <c r="J20" s="7">
        <v>5</v>
      </c>
      <c r="K20" s="7">
        <v>6</v>
      </c>
      <c r="L20" s="7">
        <v>0</v>
      </c>
      <c r="M20" s="7">
        <v>5</v>
      </c>
      <c r="N20" s="7">
        <v>5</v>
      </c>
      <c r="O20" s="24">
        <f t="shared" si="0"/>
        <v>27</v>
      </c>
      <c r="P20" s="24">
        <v>44</v>
      </c>
      <c r="Q20" s="24">
        <f t="shared" si="1"/>
        <v>61.363636363636367</v>
      </c>
      <c r="R20" s="23" t="s">
        <v>176</v>
      </c>
    </row>
    <row r="21" spans="1:18" ht="17.25" customHeight="1" x14ac:dyDescent="0.2">
      <c r="A21" s="7">
        <v>8</v>
      </c>
      <c r="B21" s="16" t="s">
        <v>117</v>
      </c>
      <c r="C21" s="6"/>
      <c r="D21" s="6" t="s">
        <v>31</v>
      </c>
      <c r="E21" s="6" t="s">
        <v>32</v>
      </c>
      <c r="F21" s="7" t="s">
        <v>114</v>
      </c>
      <c r="G21" s="39">
        <v>6</v>
      </c>
      <c r="H21" s="6" t="s">
        <v>115</v>
      </c>
      <c r="I21" s="7">
        <v>6</v>
      </c>
      <c r="J21" s="7">
        <v>7</v>
      </c>
      <c r="K21" s="7">
        <v>3</v>
      </c>
      <c r="L21" s="7">
        <v>0</v>
      </c>
      <c r="M21" s="7">
        <v>7</v>
      </c>
      <c r="N21" s="7">
        <v>3</v>
      </c>
      <c r="O21" s="24">
        <f t="shared" si="0"/>
        <v>26</v>
      </c>
      <c r="P21" s="24">
        <v>44</v>
      </c>
      <c r="Q21" s="24">
        <f t="shared" si="1"/>
        <v>59.090909090909093</v>
      </c>
      <c r="R21" s="23" t="s">
        <v>176</v>
      </c>
    </row>
    <row r="22" spans="1:18" ht="17.25" customHeight="1" x14ac:dyDescent="0.2">
      <c r="A22" s="7">
        <v>9</v>
      </c>
      <c r="B22" s="16" t="s">
        <v>96</v>
      </c>
      <c r="C22" s="6"/>
      <c r="D22" s="6" t="s">
        <v>31</v>
      </c>
      <c r="E22" s="6" t="s">
        <v>32</v>
      </c>
      <c r="F22" s="78" t="s">
        <v>95</v>
      </c>
      <c r="G22" s="79">
        <v>6</v>
      </c>
      <c r="H22" s="36" t="s">
        <v>88</v>
      </c>
      <c r="I22" s="39">
        <v>8</v>
      </c>
      <c r="J22" s="39">
        <v>3</v>
      </c>
      <c r="K22" s="39">
        <v>6</v>
      </c>
      <c r="L22" s="39">
        <v>2</v>
      </c>
      <c r="M22" s="39">
        <v>3</v>
      </c>
      <c r="N22" s="39">
        <v>3</v>
      </c>
      <c r="O22" s="24">
        <f t="shared" si="0"/>
        <v>25</v>
      </c>
      <c r="P22" s="37">
        <v>44</v>
      </c>
      <c r="Q22" s="24">
        <f t="shared" si="1"/>
        <v>56.81818181818182</v>
      </c>
      <c r="R22" s="23" t="s">
        <v>176</v>
      </c>
    </row>
    <row r="23" spans="1:18" ht="17.25" customHeight="1" x14ac:dyDescent="0.2">
      <c r="A23" s="7">
        <v>10</v>
      </c>
      <c r="B23" s="16" t="s">
        <v>97</v>
      </c>
      <c r="C23" s="36"/>
      <c r="D23" s="6" t="s">
        <v>31</v>
      </c>
      <c r="E23" s="6" t="s">
        <v>32</v>
      </c>
      <c r="F23" s="78" t="s">
        <v>95</v>
      </c>
      <c r="G23" s="39">
        <v>6</v>
      </c>
      <c r="H23" s="6" t="s">
        <v>88</v>
      </c>
      <c r="I23" s="39">
        <v>6</v>
      </c>
      <c r="J23" s="39">
        <v>2</v>
      </c>
      <c r="K23" s="39">
        <v>6</v>
      </c>
      <c r="L23" s="39">
        <v>2</v>
      </c>
      <c r="M23" s="39">
        <v>2</v>
      </c>
      <c r="N23" s="39">
        <v>2</v>
      </c>
      <c r="O23" s="24">
        <f t="shared" si="0"/>
        <v>20</v>
      </c>
      <c r="P23" s="37">
        <v>44</v>
      </c>
      <c r="Q23" s="24">
        <f t="shared" si="1"/>
        <v>45.454545454545453</v>
      </c>
      <c r="R23" s="23" t="s">
        <v>176</v>
      </c>
    </row>
    <row r="24" spans="1:18" ht="17.25" customHeight="1" x14ac:dyDescent="0.2">
      <c r="A24" s="7">
        <v>11</v>
      </c>
      <c r="B24" s="16" t="s">
        <v>100</v>
      </c>
      <c r="C24" s="6"/>
      <c r="D24" s="6" t="s">
        <v>31</v>
      </c>
      <c r="E24" s="6" t="s">
        <v>32</v>
      </c>
      <c r="F24" s="78" t="s">
        <v>95</v>
      </c>
      <c r="G24" s="39">
        <v>6</v>
      </c>
      <c r="H24" s="6" t="s">
        <v>88</v>
      </c>
      <c r="I24" s="39">
        <v>6</v>
      </c>
      <c r="J24" s="39">
        <v>3</v>
      </c>
      <c r="K24" s="39">
        <v>3</v>
      </c>
      <c r="L24" s="39">
        <v>1</v>
      </c>
      <c r="M24" s="39">
        <v>3</v>
      </c>
      <c r="N24" s="39">
        <v>3</v>
      </c>
      <c r="O24" s="24">
        <f t="shared" si="0"/>
        <v>19</v>
      </c>
      <c r="P24" s="37">
        <v>44</v>
      </c>
      <c r="Q24" s="24">
        <f t="shared" si="1"/>
        <v>43.18181818181818</v>
      </c>
      <c r="R24" s="23" t="s">
        <v>176</v>
      </c>
    </row>
    <row r="25" spans="1:18" ht="17.25" customHeight="1" x14ac:dyDescent="0.2">
      <c r="A25" s="7">
        <v>12</v>
      </c>
      <c r="B25" s="16" t="s">
        <v>101</v>
      </c>
      <c r="C25" s="6"/>
      <c r="D25" s="6" t="s">
        <v>31</v>
      </c>
      <c r="E25" s="6" t="s">
        <v>32</v>
      </c>
      <c r="F25" s="78" t="s">
        <v>95</v>
      </c>
      <c r="G25" s="39">
        <v>6</v>
      </c>
      <c r="H25" s="15" t="s">
        <v>88</v>
      </c>
      <c r="I25" s="38">
        <v>3</v>
      </c>
      <c r="J25" s="38">
        <v>3</v>
      </c>
      <c r="K25" s="38">
        <v>6</v>
      </c>
      <c r="L25" s="38">
        <v>3</v>
      </c>
      <c r="M25" s="38">
        <v>1</v>
      </c>
      <c r="N25" s="38">
        <v>3</v>
      </c>
      <c r="O25" s="24">
        <f t="shared" si="0"/>
        <v>19</v>
      </c>
      <c r="P25" s="37">
        <v>44</v>
      </c>
      <c r="Q25" s="24">
        <f t="shared" si="1"/>
        <v>43.18181818181818</v>
      </c>
      <c r="R25" s="23" t="s">
        <v>176</v>
      </c>
    </row>
    <row r="26" spans="1:18" ht="17.25" customHeight="1" x14ac:dyDescent="0.2">
      <c r="A26" s="7">
        <v>13</v>
      </c>
      <c r="B26" s="16" t="s">
        <v>98</v>
      </c>
      <c r="C26" s="6"/>
      <c r="D26" s="6" t="s">
        <v>31</v>
      </c>
      <c r="E26" s="6" t="s">
        <v>32</v>
      </c>
      <c r="F26" s="78" t="s">
        <v>95</v>
      </c>
      <c r="G26" s="39">
        <v>6</v>
      </c>
      <c r="H26" s="15" t="s">
        <v>88</v>
      </c>
      <c r="I26" s="39">
        <v>2</v>
      </c>
      <c r="J26" s="39">
        <v>5</v>
      </c>
      <c r="K26" s="39">
        <v>3</v>
      </c>
      <c r="L26" s="39">
        <v>3</v>
      </c>
      <c r="M26" s="39">
        <v>2</v>
      </c>
      <c r="N26" s="39">
        <v>2</v>
      </c>
      <c r="O26" s="24">
        <f t="shared" si="0"/>
        <v>17</v>
      </c>
      <c r="P26" s="37">
        <v>44</v>
      </c>
      <c r="Q26" s="24">
        <f t="shared" si="1"/>
        <v>38.636363636363633</v>
      </c>
      <c r="R26" s="23" t="s">
        <v>176</v>
      </c>
    </row>
    <row r="27" spans="1:18" ht="17.25" customHeight="1" x14ac:dyDescent="0.2">
      <c r="A27" s="7">
        <v>14</v>
      </c>
      <c r="B27" s="16" t="s">
        <v>99</v>
      </c>
      <c r="C27" s="36"/>
      <c r="D27" s="6" t="s">
        <v>31</v>
      </c>
      <c r="E27" s="6" t="s">
        <v>32</v>
      </c>
      <c r="F27" s="78" t="s">
        <v>95</v>
      </c>
      <c r="G27" s="39">
        <v>6</v>
      </c>
      <c r="H27" s="15" t="s">
        <v>88</v>
      </c>
      <c r="I27" s="39">
        <v>2</v>
      </c>
      <c r="J27" s="39">
        <v>5</v>
      </c>
      <c r="K27" s="39">
        <v>3</v>
      </c>
      <c r="L27" s="39">
        <v>2</v>
      </c>
      <c r="M27" s="39">
        <v>4</v>
      </c>
      <c r="N27" s="39">
        <v>1</v>
      </c>
      <c r="O27" s="24">
        <f t="shared" si="0"/>
        <v>17</v>
      </c>
      <c r="P27" s="37">
        <v>44</v>
      </c>
      <c r="Q27" s="24">
        <f t="shared" si="1"/>
        <v>38.636363636363633</v>
      </c>
      <c r="R27" s="23" t="s">
        <v>176</v>
      </c>
    </row>
    <row r="28" spans="1:18" ht="17.25" customHeight="1" x14ac:dyDescent="0.2">
      <c r="A28" s="6">
        <v>15</v>
      </c>
      <c r="B28" s="16" t="s">
        <v>119</v>
      </c>
      <c r="C28" s="6"/>
      <c r="D28" s="6" t="s">
        <v>31</v>
      </c>
      <c r="E28" s="6" t="s">
        <v>32</v>
      </c>
      <c r="F28" s="7" t="s">
        <v>114</v>
      </c>
      <c r="G28" s="39">
        <v>6</v>
      </c>
      <c r="H28" s="15" t="s">
        <v>115</v>
      </c>
      <c r="I28" s="7">
        <v>5</v>
      </c>
      <c r="J28" s="7">
        <v>4</v>
      </c>
      <c r="K28" s="7">
        <v>0</v>
      </c>
      <c r="L28" s="7">
        <v>2</v>
      </c>
      <c r="M28" s="7">
        <v>3</v>
      </c>
      <c r="N28" s="7">
        <v>0</v>
      </c>
      <c r="O28" s="24">
        <f t="shared" si="0"/>
        <v>14</v>
      </c>
      <c r="P28" s="24">
        <v>44</v>
      </c>
      <c r="Q28" s="24">
        <f t="shared" si="1"/>
        <v>31.818181818181817</v>
      </c>
      <c r="R28" s="23" t="s">
        <v>176</v>
      </c>
    </row>
    <row r="29" spans="1:18" ht="17.25" customHeight="1" x14ac:dyDescent="0.2">
      <c r="A29" s="8">
        <v>16</v>
      </c>
      <c r="B29" s="16" t="s">
        <v>120</v>
      </c>
      <c r="C29" s="6"/>
      <c r="D29" s="6" t="s">
        <v>31</v>
      </c>
      <c r="E29" s="6" t="s">
        <v>32</v>
      </c>
      <c r="F29" s="7" t="s">
        <v>114</v>
      </c>
      <c r="G29" s="39">
        <v>6</v>
      </c>
      <c r="H29" s="15" t="s">
        <v>115</v>
      </c>
      <c r="I29" s="7">
        <v>2</v>
      </c>
      <c r="J29" s="7">
        <v>6</v>
      </c>
      <c r="K29" s="7">
        <v>5</v>
      </c>
      <c r="L29" s="7">
        <v>0</v>
      </c>
      <c r="M29" s="7">
        <v>0</v>
      </c>
      <c r="N29" s="7">
        <v>0</v>
      </c>
      <c r="O29" s="24">
        <f t="shared" si="0"/>
        <v>13</v>
      </c>
      <c r="P29" s="24">
        <v>44</v>
      </c>
      <c r="Q29" s="24">
        <f t="shared" si="1"/>
        <v>29.545454545454547</v>
      </c>
      <c r="R29" s="23" t="s">
        <v>176</v>
      </c>
    </row>
    <row r="30" spans="1:18" ht="12.75" x14ac:dyDescent="0.2">
      <c r="A30" s="8"/>
      <c r="B30" s="9"/>
      <c r="C30" s="8"/>
      <c r="D30" s="8"/>
      <c r="E30" s="8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1"/>
      <c r="R30" s="10"/>
    </row>
    <row r="31" spans="1:18" ht="12.75" x14ac:dyDescent="0.2">
      <c r="A31" s="8"/>
      <c r="B31" s="12" t="s">
        <v>8</v>
      </c>
      <c r="C31" s="8"/>
      <c r="D31" s="8"/>
      <c r="E31" s="8"/>
      <c r="F31" s="8"/>
      <c r="G31" s="8"/>
      <c r="H31" s="8" t="s">
        <v>9</v>
      </c>
      <c r="I31" s="10"/>
      <c r="J31" s="10"/>
      <c r="K31" s="10"/>
      <c r="L31" s="10"/>
      <c r="M31" s="10"/>
      <c r="N31" s="10"/>
      <c r="O31" s="11"/>
      <c r="P31" s="11"/>
      <c r="Q31" s="11"/>
      <c r="R31" s="10"/>
    </row>
    <row r="32" spans="1:18" ht="12.75" x14ac:dyDescent="0.2">
      <c r="B32" s="14" t="s">
        <v>10</v>
      </c>
      <c r="C32" s="1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 x14ac:dyDescent="0.2">
      <c r="B33" s="5"/>
      <c r="C33" s="5"/>
      <c r="D33" s="5"/>
      <c r="E33" s="5"/>
      <c r="F33" s="5"/>
      <c r="G33" s="5"/>
      <c r="H33" s="8" t="s">
        <v>9</v>
      </c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 x14ac:dyDescent="0.2">
      <c r="B34" s="5"/>
      <c r="C34" s="5"/>
      <c r="D34" s="5"/>
      <c r="E34" s="5"/>
      <c r="F34" s="5"/>
      <c r="G34" s="5"/>
      <c r="H34" s="8" t="s">
        <v>9</v>
      </c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 x14ac:dyDescent="0.2">
      <c r="B35" s="5"/>
      <c r="C35" s="5"/>
      <c r="D35" s="5"/>
      <c r="E35" s="5"/>
      <c r="F35" s="5"/>
      <c r="G35" s="5"/>
      <c r="H35" s="8" t="s">
        <v>9</v>
      </c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12.75" x14ac:dyDescent="0.2">
      <c r="B36" s="5"/>
      <c r="C36" s="5"/>
      <c r="D36" s="5"/>
      <c r="E36" s="5"/>
      <c r="F36" s="5"/>
      <c r="G36" s="5"/>
      <c r="H36" s="8" t="s">
        <v>9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12.75" x14ac:dyDescent="0.2">
      <c r="B37" s="5"/>
      <c r="C37" s="5"/>
      <c r="D37" s="5"/>
      <c r="E37" s="5"/>
      <c r="F37" s="5"/>
      <c r="G37" s="5"/>
      <c r="H37" s="8" t="s">
        <v>9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12.75" x14ac:dyDescent="0.2">
      <c r="B38" s="5"/>
      <c r="C38" s="5"/>
      <c r="D38" s="5"/>
      <c r="E38" s="5"/>
      <c r="F38" s="5"/>
      <c r="G38" s="5"/>
      <c r="H38" s="8" t="s">
        <v>9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2.75" x14ac:dyDescent="0.2">
      <c r="B39" s="5"/>
      <c r="C39" s="5"/>
      <c r="D39" s="5"/>
      <c r="E39" s="5"/>
      <c r="F39" s="5"/>
      <c r="G39" s="5"/>
      <c r="H39" s="8" t="s">
        <v>9</v>
      </c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12.75" x14ac:dyDescent="0.2">
      <c r="B40" s="5"/>
      <c r="C40" s="5"/>
      <c r="D40" s="5"/>
      <c r="E40" s="5"/>
      <c r="F40" s="5"/>
      <c r="G40" s="5"/>
      <c r="H40" s="8" t="s">
        <v>9</v>
      </c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2.75" x14ac:dyDescent="0.2">
      <c r="B41" s="5"/>
      <c r="C41" s="5"/>
      <c r="D41" s="5"/>
      <c r="E41" s="5"/>
      <c r="F41" s="5"/>
      <c r="G41" s="5"/>
      <c r="H41" s="8" t="s">
        <v>9</v>
      </c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sortState ref="A14:R29">
    <sortCondition descending="1" ref="O14:O29"/>
  </sortState>
  <mergeCells count="9">
    <mergeCell ref="A9:R9"/>
    <mergeCell ref="A10:R10"/>
    <mergeCell ref="A11:R11"/>
    <mergeCell ref="A2:R2"/>
    <mergeCell ref="A4:R4"/>
    <mergeCell ref="A5:R5"/>
    <mergeCell ref="A6:R6"/>
    <mergeCell ref="A7:R7"/>
    <mergeCell ref="A8:K8"/>
  </mergeCells>
  <phoneticPr fontId="26" type="noConversion"/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view="pageBreakPreview" zoomScale="60" zoomScaleNormal="75" workbookViewId="0">
      <selection activeCell="C14" sqref="C14:C27"/>
    </sheetView>
  </sheetViews>
  <sheetFormatPr defaultRowHeight="12" x14ac:dyDescent="0.2"/>
  <cols>
    <col min="1" max="1" width="7.1640625" customWidth="1"/>
    <col min="2" max="2" width="10.5" customWidth="1"/>
    <col min="3" max="3" width="46" bestFit="1" customWidth="1"/>
    <col min="4" max="4" width="18.33203125" customWidth="1"/>
    <col min="5" max="5" width="19.6640625" customWidth="1"/>
    <col min="6" max="6" width="10.6640625" customWidth="1"/>
    <col min="7" max="7" width="10.83203125" customWidth="1"/>
    <col min="8" max="8" width="35" customWidth="1"/>
    <col min="9" max="16" width="8.5" customWidth="1"/>
    <col min="17" max="17" width="13.1640625" customWidth="1"/>
    <col min="18" max="18" width="12.83203125" customWidth="1"/>
    <col min="19" max="19" width="13.33203125" customWidth="1"/>
    <col min="20" max="20" width="17.33203125" customWidth="1"/>
  </cols>
  <sheetData>
    <row r="2" spans="1:20" ht="15" x14ac:dyDescent="0.2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9"/>
      <c r="P3" s="29"/>
      <c r="Q3" s="1"/>
      <c r="R3" s="1"/>
      <c r="S3" s="1"/>
      <c r="T3" s="1"/>
    </row>
    <row r="4" spans="1:20" ht="15" x14ac:dyDescent="0.2">
      <c r="A4" s="109" t="s">
        <v>170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5" x14ac:dyDescent="0.2">
      <c r="A5" s="109" t="s">
        <v>167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1:20" ht="15" x14ac:dyDescent="0.25">
      <c r="A6" s="110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15" x14ac:dyDescent="0.2">
      <c r="A7" s="106" t="s">
        <v>171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0" ht="15" x14ac:dyDescent="0.2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31"/>
      <c r="M8" s="31"/>
      <c r="N8" s="31"/>
      <c r="O8" s="31"/>
      <c r="P8" s="31"/>
      <c r="Q8" s="2"/>
      <c r="R8" s="2"/>
      <c r="S8" s="2"/>
      <c r="T8" s="2"/>
    </row>
    <row r="9" spans="1:20" ht="14.25" x14ac:dyDescent="0.2">
      <c r="A9" s="107" t="s">
        <v>35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1:20" ht="14.25" x14ac:dyDescent="0.2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</row>
    <row r="11" spans="1:20" ht="14.25" x14ac:dyDescent="0.2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1:20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69.75" customHeight="1" thickBot="1" x14ac:dyDescent="0.25">
      <c r="A13" s="18" t="s">
        <v>0</v>
      </c>
      <c r="B13" s="25" t="s">
        <v>1</v>
      </c>
      <c r="C13" s="21" t="s">
        <v>2</v>
      </c>
      <c r="D13" s="26" t="s">
        <v>12</v>
      </c>
      <c r="E13" s="21" t="s">
        <v>3</v>
      </c>
      <c r="F13" s="27" t="s">
        <v>13</v>
      </c>
      <c r="G13" s="27" t="s">
        <v>14</v>
      </c>
      <c r="H13" s="21" t="s">
        <v>4</v>
      </c>
      <c r="I13" s="28" t="s">
        <v>15</v>
      </c>
      <c r="J13" s="28" t="s">
        <v>16</v>
      </c>
      <c r="K13" s="28" t="s">
        <v>17</v>
      </c>
      <c r="L13" s="28" t="s">
        <v>18</v>
      </c>
      <c r="M13" s="28" t="s">
        <v>19</v>
      </c>
      <c r="N13" s="28" t="s">
        <v>20</v>
      </c>
      <c r="O13" s="28" t="s">
        <v>29</v>
      </c>
      <c r="P13" s="28" t="s">
        <v>30</v>
      </c>
      <c r="Q13" s="21" t="s">
        <v>5</v>
      </c>
      <c r="R13" s="21" t="s">
        <v>6</v>
      </c>
      <c r="S13" s="21" t="s">
        <v>7</v>
      </c>
      <c r="T13" s="18" t="s">
        <v>11</v>
      </c>
    </row>
    <row r="14" spans="1:20" ht="20.25" customHeight="1" x14ac:dyDescent="0.2">
      <c r="A14" s="70">
        <v>1</v>
      </c>
      <c r="B14" s="67" t="s">
        <v>165</v>
      </c>
      <c r="C14" s="69"/>
      <c r="D14" s="69" t="s">
        <v>31</v>
      </c>
      <c r="E14" s="69" t="s">
        <v>32</v>
      </c>
      <c r="F14" s="70" t="s">
        <v>166</v>
      </c>
      <c r="G14" s="70">
        <v>7</v>
      </c>
      <c r="H14" s="69" t="s">
        <v>147</v>
      </c>
      <c r="I14" s="70">
        <v>4.5</v>
      </c>
      <c r="J14" s="70">
        <v>5</v>
      </c>
      <c r="K14" s="70">
        <v>4</v>
      </c>
      <c r="L14" s="70">
        <v>0</v>
      </c>
      <c r="M14" s="70">
        <v>6</v>
      </c>
      <c r="N14" s="70">
        <v>3</v>
      </c>
      <c r="O14" s="70">
        <v>6</v>
      </c>
      <c r="P14" s="70">
        <v>2</v>
      </c>
      <c r="Q14" s="71">
        <f>SUM(I14:P14)</f>
        <v>30.5</v>
      </c>
      <c r="R14" s="71">
        <v>41</v>
      </c>
      <c r="S14" s="71">
        <f>Q14*100/R14</f>
        <v>74.390243902439025</v>
      </c>
      <c r="T14" s="81" t="s">
        <v>47</v>
      </c>
    </row>
    <row r="15" spans="1:20" ht="20.25" customHeight="1" x14ac:dyDescent="0.2">
      <c r="A15" s="75">
        <v>2</v>
      </c>
      <c r="B15" s="67" t="s">
        <v>122</v>
      </c>
      <c r="C15" s="40"/>
      <c r="D15" s="69" t="s">
        <v>31</v>
      </c>
      <c r="E15" s="69" t="s">
        <v>32</v>
      </c>
      <c r="F15" s="70" t="s">
        <v>121</v>
      </c>
      <c r="G15" s="70">
        <v>7</v>
      </c>
      <c r="H15" s="69" t="s">
        <v>115</v>
      </c>
      <c r="I15" s="70">
        <v>4</v>
      </c>
      <c r="J15" s="75">
        <v>3</v>
      </c>
      <c r="K15" s="75">
        <v>4</v>
      </c>
      <c r="L15" s="75">
        <v>0</v>
      </c>
      <c r="M15" s="75">
        <v>5</v>
      </c>
      <c r="N15" s="75">
        <v>3</v>
      </c>
      <c r="O15" s="75">
        <v>6</v>
      </c>
      <c r="P15" s="75">
        <v>2</v>
      </c>
      <c r="Q15" s="71">
        <f t="shared" ref="Q15:Q27" si="0">SUM(I15:P15)</f>
        <v>27</v>
      </c>
      <c r="R15" s="71">
        <v>41</v>
      </c>
      <c r="S15" s="71">
        <f t="shared" ref="S15:S27" si="1">Q15*100/R15</f>
        <v>65.853658536585371</v>
      </c>
      <c r="T15" s="83" t="s">
        <v>48</v>
      </c>
    </row>
    <row r="16" spans="1:20" s="87" customFormat="1" ht="20.25" customHeight="1" x14ac:dyDescent="0.2">
      <c r="A16" s="75">
        <v>3</v>
      </c>
      <c r="B16" s="67" t="s">
        <v>109</v>
      </c>
      <c r="C16" s="40"/>
      <c r="D16" s="69" t="s">
        <v>31</v>
      </c>
      <c r="E16" s="69" t="s">
        <v>32</v>
      </c>
      <c r="F16" s="70" t="s">
        <v>108</v>
      </c>
      <c r="G16" s="70">
        <v>7</v>
      </c>
      <c r="H16" s="69" t="s">
        <v>88</v>
      </c>
      <c r="I16" s="75">
        <v>4</v>
      </c>
      <c r="J16" s="75">
        <v>3</v>
      </c>
      <c r="K16" s="75">
        <v>3</v>
      </c>
      <c r="L16" s="75">
        <v>4</v>
      </c>
      <c r="M16" s="75">
        <v>4</v>
      </c>
      <c r="N16" s="75">
        <v>3</v>
      </c>
      <c r="O16" s="75">
        <v>5</v>
      </c>
      <c r="P16" s="75">
        <v>0</v>
      </c>
      <c r="Q16" s="71">
        <f t="shared" si="0"/>
        <v>26</v>
      </c>
      <c r="R16" s="71">
        <v>41</v>
      </c>
      <c r="S16" s="71">
        <f t="shared" si="1"/>
        <v>63.414634146341463</v>
      </c>
      <c r="T16" s="83" t="s">
        <v>48</v>
      </c>
    </row>
    <row r="17" spans="1:20" s="87" customFormat="1" ht="20.25" customHeight="1" x14ac:dyDescent="0.2">
      <c r="A17" s="75">
        <v>4</v>
      </c>
      <c r="B17" s="67" t="s">
        <v>111</v>
      </c>
      <c r="C17" s="40"/>
      <c r="D17" s="69" t="s">
        <v>31</v>
      </c>
      <c r="E17" s="69" t="s">
        <v>32</v>
      </c>
      <c r="F17" s="70" t="s">
        <v>108</v>
      </c>
      <c r="G17" s="70">
        <v>7</v>
      </c>
      <c r="H17" s="69" t="s">
        <v>88</v>
      </c>
      <c r="I17" s="75">
        <v>3</v>
      </c>
      <c r="J17" s="75">
        <v>3</v>
      </c>
      <c r="K17" s="75">
        <v>3.5</v>
      </c>
      <c r="L17" s="75">
        <v>4</v>
      </c>
      <c r="M17" s="75">
        <v>2</v>
      </c>
      <c r="N17" s="75">
        <v>3</v>
      </c>
      <c r="O17" s="75">
        <v>5</v>
      </c>
      <c r="P17" s="75">
        <v>0</v>
      </c>
      <c r="Q17" s="71">
        <f t="shared" si="0"/>
        <v>23.5</v>
      </c>
      <c r="R17" s="71">
        <v>41</v>
      </c>
      <c r="S17" s="71">
        <f t="shared" si="1"/>
        <v>57.31707317073171</v>
      </c>
      <c r="T17" s="83" t="s">
        <v>48</v>
      </c>
    </row>
    <row r="18" spans="1:20" s="87" customFormat="1" ht="20.25" customHeight="1" x14ac:dyDescent="0.2">
      <c r="A18" s="65">
        <v>5</v>
      </c>
      <c r="B18" s="61" t="s">
        <v>164</v>
      </c>
      <c r="C18" s="85"/>
      <c r="D18" s="62" t="s">
        <v>31</v>
      </c>
      <c r="E18" s="62" t="s">
        <v>32</v>
      </c>
      <c r="F18" s="63" t="s">
        <v>166</v>
      </c>
      <c r="G18" s="63">
        <v>7</v>
      </c>
      <c r="H18" s="62" t="s">
        <v>147</v>
      </c>
      <c r="I18" s="65">
        <v>4.5</v>
      </c>
      <c r="J18" s="65">
        <v>5</v>
      </c>
      <c r="K18" s="65">
        <v>3.5</v>
      </c>
      <c r="L18" s="65">
        <v>0</v>
      </c>
      <c r="M18" s="65">
        <v>6</v>
      </c>
      <c r="N18" s="65">
        <v>0</v>
      </c>
      <c r="O18" s="65">
        <v>0</v>
      </c>
      <c r="P18" s="65">
        <v>2</v>
      </c>
      <c r="Q18" s="24">
        <f t="shared" si="0"/>
        <v>21</v>
      </c>
      <c r="R18" s="64">
        <v>41</v>
      </c>
      <c r="S18" s="24">
        <f t="shared" si="1"/>
        <v>51.219512195121951</v>
      </c>
      <c r="T18" s="86" t="s">
        <v>176</v>
      </c>
    </row>
    <row r="19" spans="1:20" s="87" customFormat="1" ht="20.25" customHeight="1" x14ac:dyDescent="0.2">
      <c r="A19" s="65">
        <v>6</v>
      </c>
      <c r="B19" s="61" t="s">
        <v>110</v>
      </c>
      <c r="C19" s="85"/>
      <c r="D19" s="62" t="s">
        <v>31</v>
      </c>
      <c r="E19" s="62" t="s">
        <v>32</v>
      </c>
      <c r="F19" s="65" t="s">
        <v>108</v>
      </c>
      <c r="G19" s="63">
        <v>7</v>
      </c>
      <c r="H19" s="85" t="s">
        <v>88</v>
      </c>
      <c r="I19" s="65">
        <v>2</v>
      </c>
      <c r="J19" s="65">
        <v>2</v>
      </c>
      <c r="K19" s="65">
        <v>2.5</v>
      </c>
      <c r="L19" s="65">
        <v>3</v>
      </c>
      <c r="M19" s="65">
        <v>4</v>
      </c>
      <c r="N19" s="65">
        <v>3</v>
      </c>
      <c r="O19" s="65">
        <v>4</v>
      </c>
      <c r="P19" s="65">
        <v>0</v>
      </c>
      <c r="Q19" s="24">
        <f t="shared" si="0"/>
        <v>20.5</v>
      </c>
      <c r="R19" s="64">
        <v>41</v>
      </c>
      <c r="S19" s="24">
        <f t="shared" si="1"/>
        <v>50</v>
      </c>
      <c r="T19" s="86" t="s">
        <v>176</v>
      </c>
    </row>
    <row r="20" spans="1:20" s="87" customFormat="1" ht="20.25" customHeight="1" x14ac:dyDescent="0.2">
      <c r="A20" s="65">
        <v>7</v>
      </c>
      <c r="B20" s="61" t="s">
        <v>113</v>
      </c>
      <c r="C20" s="85"/>
      <c r="D20" s="62" t="s">
        <v>31</v>
      </c>
      <c r="E20" s="62" t="s">
        <v>32</v>
      </c>
      <c r="F20" s="65" t="s">
        <v>108</v>
      </c>
      <c r="G20" s="63">
        <v>7</v>
      </c>
      <c r="H20" s="85" t="s">
        <v>88</v>
      </c>
      <c r="I20" s="65">
        <v>2.5</v>
      </c>
      <c r="J20" s="65">
        <v>2</v>
      </c>
      <c r="K20" s="65">
        <v>3</v>
      </c>
      <c r="L20" s="65">
        <v>3</v>
      </c>
      <c r="M20" s="65">
        <v>3</v>
      </c>
      <c r="N20" s="65">
        <v>3</v>
      </c>
      <c r="O20" s="65">
        <v>4</v>
      </c>
      <c r="P20" s="65">
        <v>0</v>
      </c>
      <c r="Q20" s="24">
        <f t="shared" si="0"/>
        <v>20.5</v>
      </c>
      <c r="R20" s="64">
        <v>41</v>
      </c>
      <c r="S20" s="24">
        <f t="shared" si="1"/>
        <v>50</v>
      </c>
      <c r="T20" s="86" t="s">
        <v>176</v>
      </c>
    </row>
    <row r="21" spans="1:20" s="87" customFormat="1" ht="20.25" customHeight="1" x14ac:dyDescent="0.2">
      <c r="A21" s="65">
        <v>8</v>
      </c>
      <c r="B21" s="61" t="s">
        <v>123</v>
      </c>
      <c r="C21" s="85"/>
      <c r="D21" s="62" t="s">
        <v>31</v>
      </c>
      <c r="E21" s="62" t="s">
        <v>32</v>
      </c>
      <c r="F21" s="65" t="s">
        <v>121</v>
      </c>
      <c r="G21" s="63">
        <v>7</v>
      </c>
      <c r="H21" s="85" t="s">
        <v>115</v>
      </c>
      <c r="I21" s="65">
        <v>4.5</v>
      </c>
      <c r="J21" s="65">
        <v>5</v>
      </c>
      <c r="K21" s="65">
        <v>6</v>
      </c>
      <c r="L21" s="65">
        <v>0</v>
      </c>
      <c r="M21" s="65">
        <v>2</v>
      </c>
      <c r="N21" s="65">
        <v>0</v>
      </c>
      <c r="O21" s="65">
        <v>0</v>
      </c>
      <c r="P21" s="65">
        <v>2</v>
      </c>
      <c r="Q21" s="24">
        <f t="shared" si="0"/>
        <v>19.5</v>
      </c>
      <c r="R21" s="64">
        <v>41</v>
      </c>
      <c r="S21" s="24">
        <f t="shared" si="1"/>
        <v>47.560975609756099</v>
      </c>
      <c r="T21" s="86" t="s">
        <v>176</v>
      </c>
    </row>
    <row r="22" spans="1:20" s="87" customFormat="1" ht="20.25" customHeight="1" x14ac:dyDescent="0.2">
      <c r="A22" s="65">
        <v>9</v>
      </c>
      <c r="B22" s="61" t="s">
        <v>163</v>
      </c>
      <c r="C22" s="85"/>
      <c r="D22" s="62" t="s">
        <v>31</v>
      </c>
      <c r="E22" s="62" t="s">
        <v>32</v>
      </c>
      <c r="F22" s="65" t="s">
        <v>166</v>
      </c>
      <c r="G22" s="63">
        <v>7</v>
      </c>
      <c r="H22" s="85" t="s">
        <v>147</v>
      </c>
      <c r="I22" s="65">
        <v>3</v>
      </c>
      <c r="J22" s="65">
        <v>4</v>
      </c>
      <c r="K22" s="65">
        <v>2</v>
      </c>
      <c r="L22" s="65">
        <v>2</v>
      </c>
      <c r="M22" s="65">
        <v>4</v>
      </c>
      <c r="N22" s="65">
        <v>0</v>
      </c>
      <c r="O22" s="65">
        <v>0</v>
      </c>
      <c r="P22" s="65">
        <v>2</v>
      </c>
      <c r="Q22" s="24">
        <f t="shared" si="0"/>
        <v>17</v>
      </c>
      <c r="R22" s="64">
        <v>41</v>
      </c>
      <c r="S22" s="24">
        <f t="shared" si="1"/>
        <v>41.463414634146339</v>
      </c>
      <c r="T22" s="86" t="s">
        <v>176</v>
      </c>
    </row>
    <row r="23" spans="1:20" s="87" customFormat="1" ht="20.25" customHeight="1" x14ac:dyDescent="0.2">
      <c r="A23" s="65">
        <v>10</v>
      </c>
      <c r="B23" s="61" t="s">
        <v>112</v>
      </c>
      <c r="C23" s="85"/>
      <c r="D23" s="62" t="s">
        <v>31</v>
      </c>
      <c r="E23" s="62" t="s">
        <v>32</v>
      </c>
      <c r="F23" s="65" t="s">
        <v>108</v>
      </c>
      <c r="G23" s="63">
        <v>7</v>
      </c>
      <c r="H23" s="85" t="s">
        <v>88</v>
      </c>
      <c r="I23" s="65">
        <v>3.5</v>
      </c>
      <c r="J23" s="65">
        <v>2</v>
      </c>
      <c r="K23" s="65">
        <v>2</v>
      </c>
      <c r="L23" s="65">
        <v>3</v>
      </c>
      <c r="M23" s="65">
        <v>4</v>
      </c>
      <c r="N23" s="65">
        <v>0</v>
      </c>
      <c r="O23" s="65">
        <v>2</v>
      </c>
      <c r="P23" s="65">
        <v>0</v>
      </c>
      <c r="Q23" s="24">
        <f t="shared" si="0"/>
        <v>16.5</v>
      </c>
      <c r="R23" s="64">
        <v>41</v>
      </c>
      <c r="S23" s="24">
        <f t="shared" si="1"/>
        <v>40.243902439024389</v>
      </c>
      <c r="T23" s="86" t="s">
        <v>176</v>
      </c>
    </row>
    <row r="24" spans="1:20" ht="20.25" customHeight="1" x14ac:dyDescent="0.2">
      <c r="A24" s="7">
        <v>11</v>
      </c>
      <c r="B24" s="16" t="s">
        <v>124</v>
      </c>
      <c r="C24" s="15"/>
      <c r="D24" s="15" t="s">
        <v>31</v>
      </c>
      <c r="E24" s="15" t="s">
        <v>32</v>
      </c>
      <c r="F24" s="17" t="s">
        <v>121</v>
      </c>
      <c r="G24" s="17">
        <v>7</v>
      </c>
      <c r="H24" s="15" t="s">
        <v>115</v>
      </c>
      <c r="I24" s="17">
        <v>4</v>
      </c>
      <c r="J24" s="17">
        <v>1</v>
      </c>
      <c r="K24" s="17">
        <v>3</v>
      </c>
      <c r="L24" s="17">
        <v>1</v>
      </c>
      <c r="M24" s="17">
        <v>4</v>
      </c>
      <c r="N24" s="17">
        <v>0</v>
      </c>
      <c r="O24" s="17">
        <v>0</v>
      </c>
      <c r="P24" s="17">
        <v>2</v>
      </c>
      <c r="Q24" s="24">
        <f t="shared" si="0"/>
        <v>15</v>
      </c>
      <c r="R24" s="24">
        <v>41</v>
      </c>
      <c r="S24" s="24">
        <f t="shared" si="1"/>
        <v>36.585365853658537</v>
      </c>
      <c r="T24" s="86" t="s">
        <v>176</v>
      </c>
    </row>
    <row r="25" spans="1:20" ht="20.25" customHeight="1" x14ac:dyDescent="0.2">
      <c r="A25" s="7">
        <v>12</v>
      </c>
      <c r="B25" s="16" t="s">
        <v>162</v>
      </c>
      <c r="C25" s="6"/>
      <c r="D25" s="15" t="s">
        <v>31</v>
      </c>
      <c r="E25" s="15" t="s">
        <v>32</v>
      </c>
      <c r="F25" s="7" t="s">
        <v>166</v>
      </c>
      <c r="G25" s="7">
        <v>7</v>
      </c>
      <c r="H25" s="6" t="s">
        <v>147</v>
      </c>
      <c r="I25" s="7">
        <v>3</v>
      </c>
      <c r="J25" s="7">
        <v>3</v>
      </c>
      <c r="K25" s="65">
        <v>2</v>
      </c>
      <c r="L25" s="7">
        <v>0</v>
      </c>
      <c r="M25" s="7">
        <v>4</v>
      </c>
      <c r="N25" s="7">
        <v>0</v>
      </c>
      <c r="O25" s="7">
        <v>0</v>
      </c>
      <c r="P25" s="7">
        <v>2</v>
      </c>
      <c r="Q25" s="24">
        <f t="shared" si="0"/>
        <v>14</v>
      </c>
      <c r="R25" s="24">
        <v>41</v>
      </c>
      <c r="S25" s="24">
        <f t="shared" si="1"/>
        <v>34.146341463414636</v>
      </c>
      <c r="T25" s="86" t="s">
        <v>176</v>
      </c>
    </row>
    <row r="26" spans="1:20" ht="20.25" customHeight="1" x14ac:dyDescent="0.2">
      <c r="A26" s="7">
        <v>13</v>
      </c>
      <c r="B26" s="16" t="s">
        <v>125</v>
      </c>
      <c r="C26" s="6"/>
      <c r="D26" s="15" t="s">
        <v>31</v>
      </c>
      <c r="E26" s="15" t="s">
        <v>32</v>
      </c>
      <c r="F26" s="7" t="s">
        <v>121</v>
      </c>
      <c r="G26" s="7">
        <v>7</v>
      </c>
      <c r="H26" s="6" t="s">
        <v>115</v>
      </c>
      <c r="I26" s="7">
        <v>4</v>
      </c>
      <c r="J26" s="7">
        <v>1</v>
      </c>
      <c r="K26" s="7">
        <v>1</v>
      </c>
      <c r="L26" s="7">
        <v>3</v>
      </c>
      <c r="M26" s="7">
        <v>4</v>
      </c>
      <c r="N26" s="7">
        <v>0</v>
      </c>
      <c r="O26" s="7">
        <v>0</v>
      </c>
      <c r="P26" s="7">
        <v>0</v>
      </c>
      <c r="Q26" s="24">
        <f t="shared" si="0"/>
        <v>13</v>
      </c>
      <c r="R26" s="24">
        <v>41</v>
      </c>
      <c r="S26" s="24">
        <f t="shared" si="1"/>
        <v>31.707317073170731</v>
      </c>
      <c r="T26" s="86" t="s">
        <v>176</v>
      </c>
    </row>
    <row r="27" spans="1:20" ht="20.25" customHeight="1" x14ac:dyDescent="0.2">
      <c r="A27" s="7">
        <v>14</v>
      </c>
      <c r="B27" s="16" t="s">
        <v>126</v>
      </c>
      <c r="C27" s="6"/>
      <c r="D27" s="15" t="s">
        <v>31</v>
      </c>
      <c r="E27" s="15" t="s">
        <v>32</v>
      </c>
      <c r="F27" s="7" t="s">
        <v>121</v>
      </c>
      <c r="G27" s="7">
        <v>7</v>
      </c>
      <c r="H27" s="6" t="s">
        <v>115</v>
      </c>
      <c r="I27" s="7">
        <v>4.5</v>
      </c>
      <c r="J27" s="7">
        <v>0</v>
      </c>
      <c r="K27" s="7">
        <v>2</v>
      </c>
      <c r="L27" s="7">
        <v>2</v>
      </c>
      <c r="M27" s="7">
        <v>2</v>
      </c>
      <c r="N27" s="7">
        <v>0</v>
      </c>
      <c r="O27" s="7">
        <v>0</v>
      </c>
      <c r="P27" s="7">
        <v>0</v>
      </c>
      <c r="Q27" s="24">
        <f t="shared" si="0"/>
        <v>10.5</v>
      </c>
      <c r="R27" s="24">
        <v>41</v>
      </c>
      <c r="S27" s="24">
        <f t="shared" si="1"/>
        <v>25.609756097560975</v>
      </c>
      <c r="T27" s="86" t="s">
        <v>176</v>
      </c>
    </row>
    <row r="28" spans="1:20" ht="12.75" x14ac:dyDescent="0.2">
      <c r="A28" s="8"/>
      <c r="B28" s="9"/>
      <c r="C28" s="8"/>
      <c r="D28" s="8"/>
      <c r="E28" s="8"/>
      <c r="F28" s="8"/>
      <c r="G28" s="8"/>
      <c r="H28" s="8"/>
      <c r="I28" s="10"/>
      <c r="J28" s="10"/>
      <c r="K28" s="10"/>
      <c r="L28" s="10"/>
      <c r="M28" s="10"/>
      <c r="N28" s="10"/>
      <c r="O28" s="10"/>
      <c r="P28" s="10"/>
      <c r="Q28" s="19"/>
      <c r="R28" s="19"/>
      <c r="S28" s="19"/>
      <c r="T28" s="20"/>
    </row>
    <row r="29" spans="1:20" ht="12.75" x14ac:dyDescent="0.2">
      <c r="A29" s="8"/>
      <c r="B29" s="9"/>
      <c r="C29" s="8"/>
      <c r="D29" s="8"/>
      <c r="E29" s="8"/>
      <c r="F29" s="8"/>
      <c r="G29" s="8"/>
      <c r="H29" s="8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0"/>
    </row>
    <row r="30" spans="1:20" ht="12.75" x14ac:dyDescent="0.2">
      <c r="A30" s="8"/>
      <c r="B30" s="12" t="s">
        <v>8</v>
      </c>
      <c r="C30" s="8"/>
      <c r="D30" s="8"/>
      <c r="E30" s="8"/>
      <c r="F30" s="8"/>
      <c r="G30" s="8"/>
      <c r="H30" s="8" t="s">
        <v>9</v>
      </c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0"/>
    </row>
    <row r="31" spans="1:20" ht="12.75" x14ac:dyDescent="0.2">
      <c r="B31" s="14" t="s">
        <v>10</v>
      </c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x14ac:dyDescent="0.2">
      <c r="B32" s="5"/>
      <c r="C32" s="5"/>
      <c r="D32" s="5"/>
      <c r="E32" s="5"/>
      <c r="F32" s="5"/>
      <c r="G32" s="5"/>
      <c r="H32" s="8" t="s">
        <v>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 ht="12.75" x14ac:dyDescent="0.2">
      <c r="B33" s="5"/>
      <c r="C33" s="5"/>
      <c r="D33" s="5"/>
      <c r="E33" s="5"/>
      <c r="F33" s="5"/>
      <c r="G33" s="5"/>
      <c r="H33" s="8" t="s">
        <v>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ht="12.75" x14ac:dyDescent="0.2">
      <c r="B34" s="5"/>
      <c r="C34" s="5"/>
      <c r="D34" s="5"/>
      <c r="E34" s="5"/>
      <c r="F34" s="5"/>
      <c r="G34" s="5"/>
      <c r="H34" s="8" t="s">
        <v>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20" ht="12.75" x14ac:dyDescent="0.2">
      <c r="B35" s="5"/>
      <c r="C35" s="5"/>
      <c r="D35" s="5"/>
      <c r="E35" s="5"/>
      <c r="F35" s="5"/>
      <c r="G35" s="5"/>
      <c r="H35" s="8" t="s">
        <v>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2:20" ht="12.75" x14ac:dyDescent="0.2">
      <c r="B36" s="5"/>
      <c r="C36" s="5"/>
      <c r="D36" s="5"/>
      <c r="E36" s="5"/>
      <c r="F36" s="5"/>
      <c r="G36" s="5"/>
      <c r="H36" s="8" t="s">
        <v>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0" ht="12.75" x14ac:dyDescent="0.2">
      <c r="B37" s="5"/>
      <c r="C37" s="5"/>
      <c r="D37" s="5"/>
      <c r="E37" s="5"/>
      <c r="F37" s="5"/>
      <c r="G37" s="5"/>
      <c r="H37" s="8" t="s">
        <v>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2:20" ht="12.75" x14ac:dyDescent="0.2">
      <c r="B38" s="5"/>
      <c r="C38" s="5"/>
      <c r="D38" s="5"/>
      <c r="E38" s="5"/>
      <c r="F38" s="5"/>
      <c r="G38" s="5"/>
      <c r="H38" s="8" t="s">
        <v>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2:20" ht="12.75" x14ac:dyDescent="0.2">
      <c r="B39" s="5"/>
      <c r="C39" s="5"/>
      <c r="D39" s="5"/>
      <c r="E39" s="5"/>
      <c r="F39" s="5"/>
      <c r="G39" s="5"/>
      <c r="H39" s="8" t="s">
        <v>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2:20" ht="12.75" x14ac:dyDescent="0.2">
      <c r="B40" s="5"/>
      <c r="C40" s="5"/>
      <c r="D40" s="5"/>
      <c r="E40" s="5"/>
      <c r="F40" s="5"/>
      <c r="G40" s="5"/>
      <c r="H40" s="8" t="s">
        <v>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ortState ref="A14:T28">
    <sortCondition descending="1" ref="S14"/>
  </sortState>
  <mergeCells count="9">
    <mergeCell ref="A9:T9"/>
    <mergeCell ref="A10:T10"/>
    <mergeCell ref="A11:T11"/>
    <mergeCell ref="A2:T2"/>
    <mergeCell ref="A4:T4"/>
    <mergeCell ref="A5:T5"/>
    <mergeCell ref="A6:T6"/>
    <mergeCell ref="A7:T7"/>
    <mergeCell ref="A8:K8"/>
  </mergeCells>
  <phoneticPr fontId="26" type="noConversion"/>
  <pageMargins left="0.25" right="0.25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view="pageBreakPreview" topLeftCell="A7" zoomScale="60" zoomScaleNormal="85" workbookViewId="0">
      <selection activeCell="C14" sqref="C14:C34"/>
    </sheetView>
  </sheetViews>
  <sheetFormatPr defaultRowHeight="12" x14ac:dyDescent="0.2"/>
  <cols>
    <col min="1" max="1" width="7.1640625" customWidth="1"/>
    <col min="2" max="2" width="10.33203125" customWidth="1"/>
    <col min="3" max="3" width="41.33203125" customWidth="1"/>
    <col min="4" max="4" width="18" customWidth="1"/>
    <col min="5" max="5" width="19.1640625" customWidth="1"/>
    <col min="6" max="6" width="10.6640625" style="45" customWidth="1"/>
    <col min="7" max="7" width="8.83203125" style="45" customWidth="1"/>
    <col min="8" max="8" width="33.6640625" customWidth="1"/>
    <col min="9" max="16" width="6.83203125" customWidth="1"/>
    <col min="17" max="17" width="11.83203125" customWidth="1"/>
    <col min="18" max="18" width="10.5" customWidth="1"/>
    <col min="19" max="19" width="13.83203125" customWidth="1"/>
    <col min="20" max="20" width="17.33203125" customWidth="1"/>
  </cols>
  <sheetData>
    <row r="2" spans="1:20" ht="15" x14ac:dyDescent="0.2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5" x14ac:dyDescent="0.2">
      <c r="A3" s="1"/>
      <c r="B3" s="1"/>
      <c r="C3" s="1"/>
      <c r="D3" s="1"/>
      <c r="E3" s="1"/>
      <c r="F3" s="32"/>
      <c r="G3" s="32"/>
      <c r="H3" s="1"/>
      <c r="I3" s="1"/>
      <c r="J3" s="1"/>
      <c r="K3" s="1"/>
      <c r="L3" s="1"/>
      <c r="M3" s="1"/>
      <c r="N3" s="1"/>
      <c r="O3" s="29"/>
      <c r="P3" s="29"/>
      <c r="Q3" s="1"/>
      <c r="R3" s="1"/>
      <c r="S3" s="1"/>
      <c r="T3" s="1"/>
    </row>
    <row r="4" spans="1:20" ht="15" x14ac:dyDescent="0.2">
      <c r="A4" s="109" t="s">
        <v>172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5" x14ac:dyDescent="0.2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1:20" ht="15" x14ac:dyDescent="0.25">
      <c r="A6" s="110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15" x14ac:dyDescent="0.2">
      <c r="A7" s="106" t="s">
        <v>40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0" ht="15" x14ac:dyDescent="0.2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31"/>
      <c r="M8" s="31"/>
      <c r="N8" s="31"/>
      <c r="O8" s="31"/>
      <c r="P8" s="31"/>
      <c r="Q8" s="2"/>
      <c r="R8" s="2"/>
      <c r="S8" s="2"/>
      <c r="T8" s="2"/>
    </row>
    <row r="9" spans="1:20" ht="14.25" x14ac:dyDescent="0.2">
      <c r="A9" s="107" t="s">
        <v>35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1:20" ht="14.25" x14ac:dyDescent="0.2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</row>
    <row r="11" spans="1:20" ht="14.25" x14ac:dyDescent="0.2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1:20" ht="13.5" thickBot="1" x14ac:dyDescent="0.25">
      <c r="A12" s="3"/>
      <c r="B12" s="3"/>
      <c r="C12" s="3"/>
      <c r="D12" s="4"/>
      <c r="E12" s="3"/>
      <c r="F12" s="43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73.5" customHeight="1" thickBot="1" x14ac:dyDescent="0.25">
      <c r="A13" s="48" t="s">
        <v>0</v>
      </c>
      <c r="B13" s="25" t="s">
        <v>1</v>
      </c>
      <c r="C13" s="21" t="s">
        <v>2</v>
      </c>
      <c r="D13" s="26" t="s">
        <v>12</v>
      </c>
      <c r="E13" s="21" t="s">
        <v>3</v>
      </c>
      <c r="F13" s="27" t="s">
        <v>13</v>
      </c>
      <c r="G13" s="27" t="s">
        <v>14</v>
      </c>
      <c r="H13" s="21" t="s">
        <v>4</v>
      </c>
      <c r="I13" s="28" t="s">
        <v>15</v>
      </c>
      <c r="J13" s="28" t="s">
        <v>16</v>
      </c>
      <c r="K13" s="28" t="s">
        <v>17</v>
      </c>
      <c r="L13" s="28" t="s">
        <v>18</v>
      </c>
      <c r="M13" s="28" t="s">
        <v>19</v>
      </c>
      <c r="N13" s="28" t="s">
        <v>20</v>
      </c>
      <c r="O13" s="28" t="s">
        <v>29</v>
      </c>
      <c r="P13" s="28" t="s">
        <v>30</v>
      </c>
      <c r="Q13" s="21" t="s">
        <v>5</v>
      </c>
      <c r="R13" s="21" t="s">
        <v>6</v>
      </c>
      <c r="S13" s="21" t="s">
        <v>7</v>
      </c>
      <c r="T13" s="18" t="s">
        <v>11</v>
      </c>
    </row>
    <row r="14" spans="1:20" ht="17.25" customHeight="1" x14ac:dyDescent="0.2">
      <c r="A14" s="75">
        <v>1</v>
      </c>
      <c r="B14" s="67" t="s">
        <v>156</v>
      </c>
      <c r="C14" s="69"/>
      <c r="D14" s="69" t="s">
        <v>31</v>
      </c>
      <c r="E14" s="69" t="s">
        <v>32</v>
      </c>
      <c r="F14" s="70" t="s">
        <v>154</v>
      </c>
      <c r="G14" s="70">
        <v>8</v>
      </c>
      <c r="H14" s="69" t="s">
        <v>147</v>
      </c>
      <c r="I14" s="70">
        <v>4.5</v>
      </c>
      <c r="J14" s="70">
        <v>5</v>
      </c>
      <c r="K14" s="70">
        <v>3</v>
      </c>
      <c r="L14" s="70">
        <v>9</v>
      </c>
      <c r="M14" s="70">
        <v>6</v>
      </c>
      <c r="N14" s="70">
        <v>0</v>
      </c>
      <c r="O14" s="70">
        <v>6</v>
      </c>
      <c r="P14" s="70">
        <v>2</v>
      </c>
      <c r="Q14" s="71">
        <f>SUM(I14:P14)</f>
        <v>35.5</v>
      </c>
      <c r="R14" s="71">
        <v>41</v>
      </c>
      <c r="S14" s="71">
        <f>Q14*100/R14</f>
        <v>86.58536585365853</v>
      </c>
      <c r="T14" s="88" t="s">
        <v>47</v>
      </c>
    </row>
    <row r="15" spans="1:20" ht="17.25" customHeight="1" x14ac:dyDescent="0.2">
      <c r="A15" s="75">
        <v>2</v>
      </c>
      <c r="B15" s="67" t="s">
        <v>159</v>
      </c>
      <c r="C15" s="40"/>
      <c r="D15" s="69" t="s">
        <v>31</v>
      </c>
      <c r="E15" s="69" t="s">
        <v>32</v>
      </c>
      <c r="F15" s="75" t="s">
        <v>154</v>
      </c>
      <c r="G15" s="70">
        <v>8</v>
      </c>
      <c r="H15" s="69" t="s">
        <v>147</v>
      </c>
      <c r="I15" s="75">
        <v>3.5</v>
      </c>
      <c r="J15" s="75">
        <v>4</v>
      </c>
      <c r="K15" s="75">
        <v>6</v>
      </c>
      <c r="L15" s="75">
        <v>2</v>
      </c>
      <c r="M15" s="75">
        <v>5</v>
      </c>
      <c r="N15" s="75">
        <v>0</v>
      </c>
      <c r="O15" s="75">
        <v>6</v>
      </c>
      <c r="P15" s="75">
        <v>0</v>
      </c>
      <c r="Q15" s="71">
        <f t="shared" ref="Q15:Q34" si="0">SUM(I15:P15)</f>
        <v>26.5</v>
      </c>
      <c r="R15" s="71">
        <v>41</v>
      </c>
      <c r="S15" s="71">
        <f t="shared" ref="S15:S34" si="1">Q15*100/R15</f>
        <v>64.634146341463421</v>
      </c>
      <c r="T15" s="89" t="s">
        <v>48</v>
      </c>
    </row>
    <row r="16" spans="1:20" ht="17.25" customHeight="1" x14ac:dyDescent="0.2">
      <c r="A16" s="75">
        <v>3</v>
      </c>
      <c r="B16" s="67" t="s">
        <v>136</v>
      </c>
      <c r="C16" s="40"/>
      <c r="D16" s="69" t="s">
        <v>31</v>
      </c>
      <c r="E16" s="69" t="s">
        <v>32</v>
      </c>
      <c r="F16" s="75" t="s">
        <v>127</v>
      </c>
      <c r="G16" s="70">
        <v>8</v>
      </c>
      <c r="H16" s="69" t="s">
        <v>78</v>
      </c>
      <c r="I16" s="75">
        <v>3</v>
      </c>
      <c r="J16" s="75">
        <v>3</v>
      </c>
      <c r="K16" s="75">
        <v>3</v>
      </c>
      <c r="L16" s="75">
        <v>6</v>
      </c>
      <c r="M16" s="75">
        <v>6</v>
      </c>
      <c r="N16" s="75">
        <v>0</v>
      </c>
      <c r="O16" s="75">
        <v>3</v>
      </c>
      <c r="P16" s="75">
        <v>2</v>
      </c>
      <c r="Q16" s="71">
        <f t="shared" si="0"/>
        <v>26</v>
      </c>
      <c r="R16" s="71">
        <v>41</v>
      </c>
      <c r="S16" s="71">
        <f t="shared" si="1"/>
        <v>63.414634146341463</v>
      </c>
      <c r="T16" s="90" t="s">
        <v>48</v>
      </c>
    </row>
    <row r="17" spans="1:20" ht="17.25" customHeight="1" x14ac:dyDescent="0.2">
      <c r="A17" s="75">
        <v>4</v>
      </c>
      <c r="B17" s="67" t="s">
        <v>161</v>
      </c>
      <c r="C17" s="40"/>
      <c r="D17" s="69" t="s">
        <v>31</v>
      </c>
      <c r="E17" s="69" t="s">
        <v>32</v>
      </c>
      <c r="F17" s="75" t="s">
        <v>154</v>
      </c>
      <c r="G17" s="70">
        <v>8</v>
      </c>
      <c r="H17" s="69" t="s">
        <v>147</v>
      </c>
      <c r="I17" s="75">
        <v>4.5</v>
      </c>
      <c r="J17" s="75">
        <v>5</v>
      </c>
      <c r="K17" s="75">
        <v>1.5</v>
      </c>
      <c r="L17" s="75">
        <v>7</v>
      </c>
      <c r="M17" s="75">
        <v>5</v>
      </c>
      <c r="N17" s="75">
        <v>0</v>
      </c>
      <c r="O17" s="75">
        <v>0</v>
      </c>
      <c r="P17" s="75">
        <v>2</v>
      </c>
      <c r="Q17" s="71">
        <f t="shared" si="0"/>
        <v>25</v>
      </c>
      <c r="R17" s="71">
        <v>41</v>
      </c>
      <c r="S17" s="71">
        <f t="shared" si="1"/>
        <v>60.975609756097562</v>
      </c>
      <c r="T17" s="89" t="s">
        <v>48</v>
      </c>
    </row>
    <row r="18" spans="1:20" ht="17.25" customHeight="1" x14ac:dyDescent="0.2">
      <c r="A18" s="75">
        <v>5</v>
      </c>
      <c r="B18" s="67" t="s">
        <v>158</v>
      </c>
      <c r="C18" s="40"/>
      <c r="D18" s="69" t="s">
        <v>31</v>
      </c>
      <c r="E18" s="69" t="s">
        <v>32</v>
      </c>
      <c r="F18" s="75" t="s">
        <v>154</v>
      </c>
      <c r="G18" s="70">
        <v>8</v>
      </c>
      <c r="H18" s="69" t="s">
        <v>147</v>
      </c>
      <c r="I18" s="75">
        <v>3.5</v>
      </c>
      <c r="J18" s="75">
        <v>6</v>
      </c>
      <c r="K18" s="75">
        <v>4</v>
      </c>
      <c r="L18" s="75">
        <v>0</v>
      </c>
      <c r="M18" s="75">
        <v>4</v>
      </c>
      <c r="N18" s="75">
        <v>3</v>
      </c>
      <c r="O18" s="75">
        <v>0</v>
      </c>
      <c r="P18" s="75">
        <v>2</v>
      </c>
      <c r="Q18" s="71">
        <f t="shared" si="0"/>
        <v>22.5</v>
      </c>
      <c r="R18" s="71">
        <v>41</v>
      </c>
      <c r="S18" s="71">
        <f t="shared" si="1"/>
        <v>54.878048780487802</v>
      </c>
      <c r="T18" s="90" t="s">
        <v>48</v>
      </c>
    </row>
    <row r="19" spans="1:20" ht="17.25" customHeight="1" x14ac:dyDescent="0.2">
      <c r="A19" s="75">
        <v>6</v>
      </c>
      <c r="B19" s="67" t="s">
        <v>135</v>
      </c>
      <c r="C19" s="40"/>
      <c r="D19" s="69" t="s">
        <v>31</v>
      </c>
      <c r="E19" s="69" t="s">
        <v>32</v>
      </c>
      <c r="F19" s="75" t="s">
        <v>127</v>
      </c>
      <c r="G19" s="70">
        <v>8</v>
      </c>
      <c r="H19" s="69" t="s">
        <v>78</v>
      </c>
      <c r="I19" s="75">
        <v>5</v>
      </c>
      <c r="J19" s="75">
        <v>4</v>
      </c>
      <c r="K19" s="75">
        <v>2</v>
      </c>
      <c r="L19" s="75">
        <v>1</v>
      </c>
      <c r="M19" s="75">
        <v>6</v>
      </c>
      <c r="N19" s="75">
        <v>0</v>
      </c>
      <c r="O19" s="75">
        <v>2</v>
      </c>
      <c r="P19" s="75">
        <v>2</v>
      </c>
      <c r="Q19" s="71">
        <f t="shared" si="0"/>
        <v>22</v>
      </c>
      <c r="R19" s="71">
        <v>41</v>
      </c>
      <c r="S19" s="71">
        <f t="shared" si="1"/>
        <v>53.658536585365852</v>
      </c>
      <c r="T19" s="90" t="s">
        <v>48</v>
      </c>
    </row>
    <row r="20" spans="1:20" ht="17.25" customHeight="1" x14ac:dyDescent="0.2">
      <c r="A20" s="75">
        <v>7</v>
      </c>
      <c r="B20" s="67" t="s">
        <v>157</v>
      </c>
      <c r="C20" s="40"/>
      <c r="D20" s="69" t="s">
        <v>31</v>
      </c>
      <c r="E20" s="69" t="s">
        <v>32</v>
      </c>
      <c r="F20" s="75" t="s">
        <v>154</v>
      </c>
      <c r="G20" s="70">
        <v>8</v>
      </c>
      <c r="H20" s="69" t="s">
        <v>147</v>
      </c>
      <c r="I20" s="75">
        <v>3.5</v>
      </c>
      <c r="J20" s="75">
        <v>5</v>
      </c>
      <c r="K20" s="75">
        <v>2</v>
      </c>
      <c r="L20" s="75">
        <v>0</v>
      </c>
      <c r="M20" s="75">
        <v>6</v>
      </c>
      <c r="N20" s="75">
        <v>2</v>
      </c>
      <c r="O20" s="75">
        <v>0</v>
      </c>
      <c r="P20" s="75">
        <v>3</v>
      </c>
      <c r="Q20" s="71">
        <f t="shared" si="0"/>
        <v>21.5</v>
      </c>
      <c r="R20" s="71">
        <v>41</v>
      </c>
      <c r="S20" s="71">
        <f t="shared" si="1"/>
        <v>52.439024390243901</v>
      </c>
      <c r="T20" s="90" t="s">
        <v>48</v>
      </c>
    </row>
    <row r="21" spans="1:20" ht="17.25" customHeight="1" x14ac:dyDescent="0.2">
      <c r="A21" s="7">
        <v>8</v>
      </c>
      <c r="B21" s="16" t="s">
        <v>138</v>
      </c>
      <c r="C21" s="6"/>
      <c r="D21" s="15" t="s">
        <v>31</v>
      </c>
      <c r="E21" s="15" t="s">
        <v>32</v>
      </c>
      <c r="F21" s="7" t="s">
        <v>128</v>
      </c>
      <c r="G21" s="17">
        <v>8</v>
      </c>
      <c r="H21" s="15" t="s">
        <v>78</v>
      </c>
      <c r="I21" s="7">
        <v>4</v>
      </c>
      <c r="J21" s="7">
        <v>4</v>
      </c>
      <c r="K21" s="7">
        <v>2</v>
      </c>
      <c r="L21" s="7">
        <v>1</v>
      </c>
      <c r="M21" s="7">
        <v>5</v>
      </c>
      <c r="N21" s="7">
        <v>0</v>
      </c>
      <c r="O21" s="7">
        <v>5</v>
      </c>
      <c r="P21" s="7">
        <v>0</v>
      </c>
      <c r="Q21" s="24">
        <f t="shared" si="0"/>
        <v>21</v>
      </c>
      <c r="R21" s="24">
        <v>41</v>
      </c>
      <c r="S21" s="24">
        <f t="shared" si="1"/>
        <v>51.219512195121951</v>
      </c>
      <c r="T21" s="41" t="s">
        <v>176</v>
      </c>
    </row>
    <row r="22" spans="1:20" ht="17.25" customHeight="1" x14ac:dyDescent="0.2">
      <c r="A22" s="7">
        <v>9</v>
      </c>
      <c r="B22" s="16" t="s">
        <v>131</v>
      </c>
      <c r="C22" s="6"/>
      <c r="D22" s="15" t="s">
        <v>31</v>
      </c>
      <c r="E22" s="15" t="s">
        <v>32</v>
      </c>
      <c r="F22" s="7" t="s">
        <v>127</v>
      </c>
      <c r="G22" s="17">
        <v>8</v>
      </c>
      <c r="H22" s="15" t="s">
        <v>78</v>
      </c>
      <c r="I22" s="7">
        <v>4</v>
      </c>
      <c r="J22" s="7">
        <v>6</v>
      </c>
      <c r="K22" s="7">
        <v>3</v>
      </c>
      <c r="L22" s="7">
        <v>1</v>
      </c>
      <c r="M22" s="7">
        <v>5</v>
      </c>
      <c r="N22" s="7">
        <v>0</v>
      </c>
      <c r="O22" s="7">
        <v>1</v>
      </c>
      <c r="P22" s="7">
        <v>0</v>
      </c>
      <c r="Q22" s="24">
        <f t="shared" si="0"/>
        <v>20</v>
      </c>
      <c r="R22" s="24">
        <v>41</v>
      </c>
      <c r="S22" s="24">
        <f t="shared" si="1"/>
        <v>48.780487804878049</v>
      </c>
      <c r="T22" s="41" t="s">
        <v>176</v>
      </c>
    </row>
    <row r="23" spans="1:20" ht="17.25" customHeight="1" x14ac:dyDescent="0.2">
      <c r="A23" s="7">
        <v>10</v>
      </c>
      <c r="B23" s="16" t="s">
        <v>142</v>
      </c>
      <c r="C23" s="6"/>
      <c r="D23" s="15" t="s">
        <v>31</v>
      </c>
      <c r="E23" s="15" t="s">
        <v>32</v>
      </c>
      <c r="F23" s="7" t="s">
        <v>129</v>
      </c>
      <c r="G23" s="17">
        <v>8</v>
      </c>
      <c r="H23" s="15" t="s">
        <v>78</v>
      </c>
      <c r="I23" s="7">
        <v>4</v>
      </c>
      <c r="J23" s="7">
        <v>2</v>
      </c>
      <c r="K23" s="7" t="s">
        <v>130</v>
      </c>
      <c r="L23" s="7">
        <v>2</v>
      </c>
      <c r="M23" s="7">
        <v>6</v>
      </c>
      <c r="N23" s="7">
        <v>0</v>
      </c>
      <c r="O23" s="7">
        <v>5</v>
      </c>
      <c r="P23" s="7">
        <v>0</v>
      </c>
      <c r="Q23" s="24">
        <f t="shared" si="0"/>
        <v>19</v>
      </c>
      <c r="R23" s="24">
        <v>41</v>
      </c>
      <c r="S23" s="24">
        <f t="shared" si="1"/>
        <v>46.341463414634148</v>
      </c>
      <c r="T23" s="41" t="s">
        <v>176</v>
      </c>
    </row>
    <row r="24" spans="1:20" ht="17.25" customHeight="1" x14ac:dyDescent="0.2">
      <c r="A24" s="47">
        <v>11</v>
      </c>
      <c r="B24" s="16" t="s">
        <v>160</v>
      </c>
      <c r="C24" s="6"/>
      <c r="D24" s="15" t="s">
        <v>31</v>
      </c>
      <c r="E24" s="15" t="s">
        <v>32</v>
      </c>
      <c r="F24" s="7" t="s">
        <v>154</v>
      </c>
      <c r="G24" s="17">
        <v>8</v>
      </c>
      <c r="H24" s="15" t="s">
        <v>147</v>
      </c>
      <c r="I24" s="7">
        <v>5</v>
      </c>
      <c r="J24" s="7">
        <v>3</v>
      </c>
      <c r="K24" s="7">
        <v>2</v>
      </c>
      <c r="L24" s="7">
        <v>0</v>
      </c>
      <c r="M24" s="7">
        <v>6</v>
      </c>
      <c r="N24" s="7">
        <v>3</v>
      </c>
      <c r="O24" s="7">
        <v>0</v>
      </c>
      <c r="P24" s="7">
        <v>0</v>
      </c>
      <c r="Q24" s="24">
        <f t="shared" si="0"/>
        <v>19</v>
      </c>
      <c r="R24" s="24">
        <v>41</v>
      </c>
      <c r="S24" s="24">
        <f t="shared" si="1"/>
        <v>46.341463414634148</v>
      </c>
      <c r="T24" s="41" t="s">
        <v>176</v>
      </c>
    </row>
    <row r="25" spans="1:20" ht="17.25" customHeight="1" x14ac:dyDescent="0.2">
      <c r="A25" s="7">
        <v>12</v>
      </c>
      <c r="B25" s="16" t="s">
        <v>144</v>
      </c>
      <c r="C25" s="6"/>
      <c r="D25" s="15" t="s">
        <v>31</v>
      </c>
      <c r="E25" s="15" t="s">
        <v>32</v>
      </c>
      <c r="F25" s="7" t="s">
        <v>129</v>
      </c>
      <c r="G25" s="17">
        <v>8</v>
      </c>
      <c r="H25" s="15" t="s">
        <v>78</v>
      </c>
      <c r="I25" s="7">
        <v>3</v>
      </c>
      <c r="J25" s="7">
        <v>2</v>
      </c>
      <c r="K25" s="7">
        <v>1.5</v>
      </c>
      <c r="L25" s="7">
        <v>1</v>
      </c>
      <c r="M25" s="7">
        <v>6</v>
      </c>
      <c r="N25" s="7">
        <v>3</v>
      </c>
      <c r="O25" s="7">
        <v>2</v>
      </c>
      <c r="P25" s="7">
        <v>0</v>
      </c>
      <c r="Q25" s="24">
        <f t="shared" si="0"/>
        <v>18.5</v>
      </c>
      <c r="R25" s="24">
        <v>41</v>
      </c>
      <c r="S25" s="24">
        <f t="shared" si="1"/>
        <v>45.121951219512198</v>
      </c>
      <c r="T25" s="41" t="s">
        <v>176</v>
      </c>
    </row>
    <row r="26" spans="1:20" ht="17.25" customHeight="1" x14ac:dyDescent="0.2">
      <c r="A26" s="7">
        <v>13</v>
      </c>
      <c r="B26" s="16" t="s">
        <v>134</v>
      </c>
      <c r="C26" s="6"/>
      <c r="D26" s="15" t="s">
        <v>31</v>
      </c>
      <c r="E26" s="15" t="s">
        <v>32</v>
      </c>
      <c r="F26" s="7" t="s">
        <v>127</v>
      </c>
      <c r="G26" s="17">
        <v>8</v>
      </c>
      <c r="H26" s="15" t="s">
        <v>78</v>
      </c>
      <c r="I26" s="7">
        <v>3</v>
      </c>
      <c r="J26" s="7">
        <v>3</v>
      </c>
      <c r="K26" s="7">
        <v>2</v>
      </c>
      <c r="L26" s="7">
        <v>1</v>
      </c>
      <c r="M26" s="7">
        <v>6</v>
      </c>
      <c r="N26" s="7">
        <v>0</v>
      </c>
      <c r="O26" s="7">
        <v>1</v>
      </c>
      <c r="P26" s="7">
        <v>2</v>
      </c>
      <c r="Q26" s="24">
        <f t="shared" si="0"/>
        <v>18</v>
      </c>
      <c r="R26" s="24">
        <v>41</v>
      </c>
      <c r="S26" s="24">
        <f t="shared" si="1"/>
        <v>43.902439024390247</v>
      </c>
      <c r="T26" s="41" t="s">
        <v>176</v>
      </c>
    </row>
    <row r="27" spans="1:20" ht="17.25" customHeight="1" x14ac:dyDescent="0.2">
      <c r="A27" s="7">
        <v>14</v>
      </c>
      <c r="B27" s="16" t="s">
        <v>137</v>
      </c>
      <c r="C27" s="6"/>
      <c r="D27" s="15" t="s">
        <v>31</v>
      </c>
      <c r="E27" s="15" t="s">
        <v>32</v>
      </c>
      <c r="F27" s="7" t="s">
        <v>127</v>
      </c>
      <c r="G27" s="17">
        <v>8</v>
      </c>
      <c r="H27" s="15" t="s">
        <v>78</v>
      </c>
      <c r="I27" s="7">
        <v>4</v>
      </c>
      <c r="J27" s="7">
        <v>0</v>
      </c>
      <c r="K27" s="7">
        <v>2</v>
      </c>
      <c r="L27" s="7">
        <v>0</v>
      </c>
      <c r="M27" s="7">
        <v>6</v>
      </c>
      <c r="N27" s="7">
        <v>0</v>
      </c>
      <c r="O27" s="7">
        <v>6</v>
      </c>
      <c r="P27" s="7">
        <v>0</v>
      </c>
      <c r="Q27" s="24">
        <f t="shared" si="0"/>
        <v>18</v>
      </c>
      <c r="R27" s="24">
        <v>41</v>
      </c>
      <c r="S27" s="24">
        <f t="shared" si="1"/>
        <v>43.902439024390247</v>
      </c>
      <c r="T27" s="41" t="s">
        <v>176</v>
      </c>
    </row>
    <row r="28" spans="1:20" ht="17.25" customHeight="1" x14ac:dyDescent="0.2">
      <c r="A28" s="7">
        <v>15</v>
      </c>
      <c r="B28" s="16" t="s">
        <v>143</v>
      </c>
      <c r="C28" s="15"/>
      <c r="D28" s="15" t="s">
        <v>31</v>
      </c>
      <c r="E28" s="15" t="s">
        <v>32</v>
      </c>
      <c r="F28" s="17" t="s">
        <v>129</v>
      </c>
      <c r="G28" s="17">
        <v>8</v>
      </c>
      <c r="H28" s="15" t="s">
        <v>78</v>
      </c>
      <c r="I28" s="17">
        <v>2.5</v>
      </c>
      <c r="J28" s="17">
        <v>0</v>
      </c>
      <c r="K28" s="17">
        <v>2</v>
      </c>
      <c r="L28" s="17">
        <v>4</v>
      </c>
      <c r="M28" s="17">
        <v>5</v>
      </c>
      <c r="N28" s="17">
        <v>0</v>
      </c>
      <c r="O28" s="17">
        <v>4</v>
      </c>
      <c r="P28" s="17">
        <v>0</v>
      </c>
      <c r="Q28" s="24">
        <f t="shared" si="0"/>
        <v>17.5</v>
      </c>
      <c r="R28" s="24">
        <v>41</v>
      </c>
      <c r="S28" s="24">
        <f t="shared" si="1"/>
        <v>42.68292682926829</v>
      </c>
      <c r="T28" s="41" t="s">
        <v>176</v>
      </c>
    </row>
    <row r="29" spans="1:20" ht="17.25" customHeight="1" x14ac:dyDescent="0.2">
      <c r="A29" s="7">
        <v>16</v>
      </c>
      <c r="B29" s="16" t="s">
        <v>155</v>
      </c>
      <c r="C29" s="6"/>
      <c r="D29" s="15" t="s">
        <v>31</v>
      </c>
      <c r="E29" s="15" t="s">
        <v>32</v>
      </c>
      <c r="F29" s="7" t="s">
        <v>154</v>
      </c>
      <c r="G29" s="17">
        <v>8</v>
      </c>
      <c r="H29" s="6" t="s">
        <v>147</v>
      </c>
      <c r="I29" s="7">
        <v>4</v>
      </c>
      <c r="J29" s="7">
        <v>4</v>
      </c>
      <c r="K29" s="7">
        <v>3</v>
      </c>
      <c r="L29" s="7">
        <v>0</v>
      </c>
      <c r="M29" s="7">
        <v>3</v>
      </c>
      <c r="N29" s="7">
        <v>0</v>
      </c>
      <c r="O29" s="7">
        <v>0</v>
      </c>
      <c r="P29" s="7">
        <v>2</v>
      </c>
      <c r="Q29" s="24">
        <f t="shared" si="0"/>
        <v>16</v>
      </c>
      <c r="R29" s="24">
        <v>41</v>
      </c>
      <c r="S29" s="24">
        <f t="shared" si="1"/>
        <v>39.024390243902438</v>
      </c>
      <c r="T29" s="41" t="s">
        <v>176</v>
      </c>
    </row>
    <row r="30" spans="1:20" ht="17.25" customHeight="1" x14ac:dyDescent="0.2">
      <c r="A30" s="7">
        <v>17</v>
      </c>
      <c r="B30" s="16" t="s">
        <v>132</v>
      </c>
      <c r="C30" s="6"/>
      <c r="D30" s="15" t="s">
        <v>31</v>
      </c>
      <c r="E30" s="15" t="s">
        <v>32</v>
      </c>
      <c r="F30" s="7" t="s">
        <v>127</v>
      </c>
      <c r="G30" s="17">
        <v>8</v>
      </c>
      <c r="H30" s="6" t="s">
        <v>78</v>
      </c>
      <c r="I30" s="7">
        <v>5</v>
      </c>
      <c r="J30" s="7">
        <v>1</v>
      </c>
      <c r="K30" s="7">
        <v>2</v>
      </c>
      <c r="L30" s="7">
        <v>0</v>
      </c>
      <c r="M30" s="7">
        <v>5</v>
      </c>
      <c r="N30" s="7">
        <v>0</v>
      </c>
      <c r="O30" s="7">
        <v>0</v>
      </c>
      <c r="P30" s="7">
        <v>2</v>
      </c>
      <c r="Q30" s="24">
        <f t="shared" si="0"/>
        <v>15</v>
      </c>
      <c r="R30" s="24">
        <v>41</v>
      </c>
      <c r="S30" s="24">
        <f t="shared" si="1"/>
        <v>36.585365853658537</v>
      </c>
      <c r="T30" s="41" t="s">
        <v>176</v>
      </c>
    </row>
    <row r="31" spans="1:20" ht="17.25" customHeight="1" x14ac:dyDescent="0.2">
      <c r="A31" s="7">
        <v>18</v>
      </c>
      <c r="B31" s="16" t="s">
        <v>133</v>
      </c>
      <c r="C31" s="6"/>
      <c r="D31" s="15" t="s">
        <v>31</v>
      </c>
      <c r="E31" s="15" t="s">
        <v>32</v>
      </c>
      <c r="F31" s="7" t="s">
        <v>127</v>
      </c>
      <c r="G31" s="17">
        <v>8</v>
      </c>
      <c r="H31" s="6" t="s">
        <v>78</v>
      </c>
      <c r="I31" s="7">
        <v>4</v>
      </c>
      <c r="J31" s="7">
        <v>0</v>
      </c>
      <c r="K31" s="7">
        <v>2</v>
      </c>
      <c r="L31" s="7">
        <v>0</v>
      </c>
      <c r="M31" s="7">
        <v>5</v>
      </c>
      <c r="N31" s="7">
        <v>0</v>
      </c>
      <c r="O31" s="7">
        <v>3</v>
      </c>
      <c r="P31" s="7">
        <v>0</v>
      </c>
      <c r="Q31" s="24">
        <f t="shared" si="0"/>
        <v>14</v>
      </c>
      <c r="R31" s="24">
        <v>41</v>
      </c>
      <c r="S31" s="24">
        <f t="shared" si="1"/>
        <v>34.146341463414636</v>
      </c>
      <c r="T31" s="41" t="s">
        <v>176</v>
      </c>
    </row>
    <row r="32" spans="1:20" ht="17.25" customHeight="1" x14ac:dyDescent="0.2">
      <c r="A32" s="7">
        <v>19</v>
      </c>
      <c r="B32" s="16" t="s">
        <v>140</v>
      </c>
      <c r="C32" s="6"/>
      <c r="D32" s="15" t="s">
        <v>31</v>
      </c>
      <c r="E32" s="15" t="s">
        <v>32</v>
      </c>
      <c r="F32" s="7" t="s">
        <v>129</v>
      </c>
      <c r="G32" s="17">
        <v>8</v>
      </c>
      <c r="H32" s="6" t="s">
        <v>78</v>
      </c>
      <c r="I32" s="7">
        <v>4</v>
      </c>
      <c r="J32" s="7">
        <v>3</v>
      </c>
      <c r="K32" s="7">
        <v>1</v>
      </c>
      <c r="L32" s="7">
        <v>0</v>
      </c>
      <c r="M32" s="7">
        <v>5</v>
      </c>
      <c r="N32" s="7">
        <v>0</v>
      </c>
      <c r="O32" s="7">
        <v>1</v>
      </c>
      <c r="P32" s="7">
        <v>0</v>
      </c>
      <c r="Q32" s="24">
        <f t="shared" si="0"/>
        <v>14</v>
      </c>
      <c r="R32" s="24">
        <v>41</v>
      </c>
      <c r="S32" s="24">
        <f t="shared" si="1"/>
        <v>34.146341463414636</v>
      </c>
      <c r="T32" s="41" t="s">
        <v>176</v>
      </c>
    </row>
    <row r="33" spans="1:20" ht="17.25" customHeight="1" x14ac:dyDescent="0.2">
      <c r="A33" s="7">
        <v>20</v>
      </c>
      <c r="B33" s="16" t="s">
        <v>141</v>
      </c>
      <c r="C33" s="6"/>
      <c r="D33" s="15" t="s">
        <v>31</v>
      </c>
      <c r="E33" s="15" t="s">
        <v>32</v>
      </c>
      <c r="F33" s="7" t="s">
        <v>129</v>
      </c>
      <c r="G33" s="17">
        <v>8</v>
      </c>
      <c r="H33" s="6" t="s">
        <v>78</v>
      </c>
      <c r="I33" s="7">
        <v>3</v>
      </c>
      <c r="J33" s="7">
        <v>1</v>
      </c>
      <c r="K33" s="7" t="s">
        <v>130</v>
      </c>
      <c r="L33" s="7">
        <v>0</v>
      </c>
      <c r="M33" s="7">
        <v>5</v>
      </c>
      <c r="N33" s="7">
        <v>0</v>
      </c>
      <c r="O33" s="7">
        <v>5</v>
      </c>
      <c r="P33" s="7">
        <v>0</v>
      </c>
      <c r="Q33" s="24">
        <f t="shared" si="0"/>
        <v>14</v>
      </c>
      <c r="R33" s="24">
        <v>41</v>
      </c>
      <c r="S33" s="24">
        <f t="shared" si="1"/>
        <v>34.146341463414636</v>
      </c>
      <c r="T33" s="41" t="s">
        <v>176</v>
      </c>
    </row>
    <row r="34" spans="1:20" ht="17.25" customHeight="1" x14ac:dyDescent="0.2">
      <c r="A34" s="7">
        <v>21</v>
      </c>
      <c r="B34" s="16" t="s">
        <v>139</v>
      </c>
      <c r="C34" s="6"/>
      <c r="D34" s="15" t="s">
        <v>31</v>
      </c>
      <c r="E34" s="15" t="s">
        <v>32</v>
      </c>
      <c r="F34" s="7" t="s">
        <v>129</v>
      </c>
      <c r="G34" s="17">
        <v>8</v>
      </c>
      <c r="H34" s="6" t="s">
        <v>78</v>
      </c>
      <c r="I34" s="7">
        <v>3</v>
      </c>
      <c r="J34" s="7">
        <v>1</v>
      </c>
      <c r="K34" s="7">
        <v>0</v>
      </c>
      <c r="L34" s="7">
        <v>0</v>
      </c>
      <c r="M34" s="7">
        <v>4</v>
      </c>
      <c r="N34" s="7">
        <v>0</v>
      </c>
      <c r="O34" s="7">
        <v>3</v>
      </c>
      <c r="P34" s="7">
        <v>0</v>
      </c>
      <c r="Q34" s="24">
        <f t="shared" si="0"/>
        <v>11</v>
      </c>
      <c r="R34" s="24">
        <v>41</v>
      </c>
      <c r="S34" s="24">
        <f t="shared" si="1"/>
        <v>26.829268292682926</v>
      </c>
      <c r="T34" s="41" t="s">
        <v>176</v>
      </c>
    </row>
    <row r="35" spans="1:20" ht="12.75" x14ac:dyDescent="0.2">
      <c r="B35" s="5"/>
      <c r="C35" s="5"/>
      <c r="D35" s="5"/>
      <c r="E35" s="5"/>
      <c r="F35" s="44"/>
      <c r="G35" s="44"/>
      <c r="H35" s="8" t="s">
        <v>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 x14ac:dyDescent="0.2">
      <c r="B36" s="5"/>
      <c r="C36" s="5"/>
      <c r="D36" s="5"/>
      <c r="E36" s="5"/>
      <c r="F36" s="44"/>
      <c r="G36" s="44"/>
      <c r="H36" s="8" t="s">
        <v>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 x14ac:dyDescent="0.2">
      <c r="B37" s="5"/>
      <c r="C37" s="5"/>
      <c r="D37" s="5"/>
      <c r="E37" s="5"/>
      <c r="F37" s="44"/>
      <c r="G37" s="44"/>
      <c r="H37" s="8" t="s">
        <v>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 x14ac:dyDescent="0.2">
      <c r="B38" s="5"/>
      <c r="C38" s="5"/>
      <c r="D38" s="5"/>
      <c r="E38" s="5"/>
      <c r="F38" s="44"/>
      <c r="G38" s="44"/>
      <c r="H38" s="8" t="s">
        <v>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 x14ac:dyDescent="0.2">
      <c r="B39" s="5"/>
      <c r="C39" s="5"/>
      <c r="D39" s="5"/>
      <c r="E39" s="5"/>
      <c r="F39" s="44"/>
      <c r="G39" s="44"/>
      <c r="H39" s="8" t="s">
        <v>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 x14ac:dyDescent="0.2">
      <c r="B40" s="5"/>
      <c r="C40" s="5"/>
      <c r="D40" s="5"/>
      <c r="E40" s="5"/>
      <c r="F40" s="44"/>
      <c r="G40" s="44"/>
      <c r="H40" s="8" t="s">
        <v>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 x14ac:dyDescent="0.2">
      <c r="B41" s="5"/>
      <c r="C41" s="5"/>
      <c r="D41" s="5"/>
      <c r="E41" s="5"/>
      <c r="F41" s="44"/>
      <c r="G41" s="44"/>
      <c r="H41" s="8" t="s">
        <v>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</sheetData>
  <sortState ref="A14:T41">
    <sortCondition descending="1" ref="S14"/>
  </sortState>
  <mergeCells count="9">
    <mergeCell ref="A9:T9"/>
    <mergeCell ref="A10:T10"/>
    <mergeCell ref="A11:T11"/>
    <mergeCell ref="A2:T2"/>
    <mergeCell ref="A4:T4"/>
    <mergeCell ref="A5:T5"/>
    <mergeCell ref="A6:T6"/>
    <mergeCell ref="A7:T7"/>
    <mergeCell ref="A8:K8"/>
  </mergeCells>
  <phoneticPr fontId="26" type="noConversion"/>
  <pageMargins left="0.25" right="0.25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view="pageBreakPreview" topLeftCell="A4" zoomScale="60" zoomScaleNormal="75" workbookViewId="0">
      <selection activeCell="C14" sqref="C14:C24"/>
    </sheetView>
  </sheetViews>
  <sheetFormatPr defaultRowHeight="12" x14ac:dyDescent="0.2"/>
  <cols>
    <col min="1" max="1" width="7.1640625" customWidth="1"/>
    <col min="2" max="2" width="13.33203125" customWidth="1"/>
    <col min="3" max="3" width="40.6640625" customWidth="1"/>
    <col min="4" max="4" width="19.1640625" customWidth="1"/>
    <col min="5" max="5" width="20.6640625" customWidth="1"/>
    <col min="6" max="6" width="10" style="45" customWidth="1"/>
    <col min="7" max="7" width="8.5" style="45" customWidth="1"/>
    <col min="8" max="8" width="35" customWidth="1"/>
    <col min="9" max="16" width="9" customWidth="1"/>
    <col min="17" max="17" width="10.83203125" customWidth="1"/>
    <col min="18" max="18" width="12.1640625" customWidth="1"/>
    <col min="19" max="19" width="17.33203125" customWidth="1"/>
  </cols>
  <sheetData>
    <row r="2" spans="1:19" ht="15" x14ac:dyDescent="0.2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5" x14ac:dyDescent="0.2">
      <c r="A3" s="1"/>
      <c r="B3" s="1"/>
      <c r="C3" s="1"/>
      <c r="D3" s="1"/>
      <c r="E3" s="1"/>
      <c r="F3" s="32"/>
      <c r="G3" s="32"/>
      <c r="H3" s="1"/>
      <c r="I3" s="1"/>
      <c r="J3" s="1"/>
      <c r="K3" s="1"/>
      <c r="L3" s="1"/>
      <c r="M3" s="1"/>
      <c r="N3" s="1"/>
      <c r="O3" s="29"/>
      <c r="P3" s="1"/>
      <c r="Q3" s="1"/>
      <c r="R3" s="1"/>
      <c r="S3" s="1"/>
    </row>
    <row r="4" spans="1:19" ht="15" x14ac:dyDescent="0.2">
      <c r="A4" s="109" t="s">
        <v>173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5" x14ac:dyDescent="0.2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15" x14ac:dyDescent="0.25">
      <c r="A6" s="110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ht="15" x14ac:dyDescent="0.2">
      <c r="A7" s="106" t="s">
        <v>40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5" x14ac:dyDescent="0.2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31"/>
      <c r="M8" s="31"/>
      <c r="N8" s="31"/>
      <c r="O8" s="31"/>
      <c r="P8" s="2"/>
      <c r="Q8" s="2"/>
      <c r="R8" s="2"/>
      <c r="S8" s="2"/>
    </row>
    <row r="9" spans="1:19" ht="14.25" x14ac:dyDescent="0.2">
      <c r="A9" s="107" t="s">
        <v>35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4.25" x14ac:dyDescent="0.2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4.25" x14ac:dyDescent="0.2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3.5" thickBot="1" x14ac:dyDescent="0.25">
      <c r="A12" s="3"/>
      <c r="B12" s="3"/>
      <c r="C12" s="3"/>
      <c r="D12" s="4"/>
      <c r="E12" s="3"/>
      <c r="F12" s="43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66.75" customHeight="1" thickBot="1" x14ac:dyDescent="0.25">
      <c r="A13" s="18" t="s">
        <v>0</v>
      </c>
      <c r="B13" s="25" t="s">
        <v>1</v>
      </c>
      <c r="C13" s="21" t="s">
        <v>2</v>
      </c>
      <c r="D13" s="26" t="s">
        <v>12</v>
      </c>
      <c r="E13" s="21" t="s">
        <v>3</v>
      </c>
      <c r="F13" s="27" t="s">
        <v>13</v>
      </c>
      <c r="G13" s="27" t="s">
        <v>14</v>
      </c>
      <c r="H13" s="21" t="s">
        <v>4</v>
      </c>
      <c r="I13" s="28" t="s">
        <v>15</v>
      </c>
      <c r="J13" s="28" t="s">
        <v>16</v>
      </c>
      <c r="K13" s="28" t="s">
        <v>17</v>
      </c>
      <c r="L13" s="28" t="s">
        <v>18</v>
      </c>
      <c r="M13" s="28" t="s">
        <v>19</v>
      </c>
      <c r="N13" s="28" t="s">
        <v>20</v>
      </c>
      <c r="O13" s="28" t="s">
        <v>29</v>
      </c>
      <c r="P13" s="21" t="s">
        <v>5</v>
      </c>
      <c r="Q13" s="21" t="s">
        <v>6</v>
      </c>
      <c r="R13" s="21" t="s">
        <v>7</v>
      </c>
      <c r="S13" s="18" t="s">
        <v>11</v>
      </c>
    </row>
    <row r="14" spans="1:19" ht="16.5" customHeight="1" x14ac:dyDescent="0.2">
      <c r="A14" s="70">
        <v>1</v>
      </c>
      <c r="B14" s="67" t="s">
        <v>151</v>
      </c>
      <c r="C14" s="40"/>
      <c r="D14" s="69" t="s">
        <v>31</v>
      </c>
      <c r="E14" s="69" t="s">
        <v>32</v>
      </c>
      <c r="F14" s="70" t="s">
        <v>145</v>
      </c>
      <c r="G14" s="70">
        <v>9</v>
      </c>
      <c r="H14" s="69" t="s">
        <v>147</v>
      </c>
      <c r="I14" s="70">
        <v>7</v>
      </c>
      <c r="J14" s="70">
        <v>2</v>
      </c>
      <c r="K14" s="70">
        <v>6</v>
      </c>
      <c r="L14" s="70">
        <v>2</v>
      </c>
      <c r="M14" s="70">
        <v>2</v>
      </c>
      <c r="N14" s="70">
        <v>3</v>
      </c>
      <c r="O14" s="70">
        <v>15</v>
      </c>
      <c r="P14" s="71">
        <f>SUM(I14:O14)</f>
        <v>37</v>
      </c>
      <c r="Q14" s="71">
        <v>54</v>
      </c>
      <c r="R14" s="71">
        <f>P14*100/Q14</f>
        <v>68.518518518518519</v>
      </c>
      <c r="S14" s="81" t="s">
        <v>47</v>
      </c>
    </row>
    <row r="15" spans="1:19" s="87" customFormat="1" ht="16.5" customHeight="1" x14ac:dyDescent="0.2">
      <c r="A15" s="75">
        <v>2</v>
      </c>
      <c r="B15" s="67" t="s">
        <v>103</v>
      </c>
      <c r="C15" s="40"/>
      <c r="D15" s="69" t="s">
        <v>31</v>
      </c>
      <c r="E15" s="69" t="s">
        <v>32</v>
      </c>
      <c r="F15" s="70" t="s">
        <v>102</v>
      </c>
      <c r="G15" s="70">
        <v>9</v>
      </c>
      <c r="H15" s="69" t="s">
        <v>88</v>
      </c>
      <c r="I15" s="75">
        <v>5</v>
      </c>
      <c r="J15" s="75">
        <v>4</v>
      </c>
      <c r="K15" s="75">
        <v>2</v>
      </c>
      <c r="L15" s="75">
        <v>2</v>
      </c>
      <c r="M15" s="75">
        <v>3</v>
      </c>
      <c r="N15" s="75">
        <v>3</v>
      </c>
      <c r="O15" s="75">
        <v>16</v>
      </c>
      <c r="P15" s="71">
        <f t="shared" ref="P15:P24" si="0">SUM(I15:O15)</f>
        <v>35</v>
      </c>
      <c r="Q15" s="71">
        <v>54</v>
      </c>
      <c r="R15" s="71">
        <f t="shared" ref="R15:R24" si="1">P15*100/Q15</f>
        <v>64.81481481481481</v>
      </c>
      <c r="S15" s="83" t="s">
        <v>48</v>
      </c>
    </row>
    <row r="16" spans="1:19" s="87" customFormat="1" ht="16.5" customHeight="1" x14ac:dyDescent="0.2">
      <c r="A16" s="75">
        <v>3</v>
      </c>
      <c r="B16" s="67" t="s">
        <v>149</v>
      </c>
      <c r="C16" s="40"/>
      <c r="D16" s="69" t="s">
        <v>31</v>
      </c>
      <c r="E16" s="69" t="s">
        <v>32</v>
      </c>
      <c r="F16" s="70" t="s">
        <v>145</v>
      </c>
      <c r="G16" s="70">
        <v>9</v>
      </c>
      <c r="H16" s="69" t="s">
        <v>147</v>
      </c>
      <c r="I16" s="75">
        <v>4</v>
      </c>
      <c r="J16" s="75">
        <v>0</v>
      </c>
      <c r="K16" s="75">
        <v>6</v>
      </c>
      <c r="L16" s="75">
        <v>1</v>
      </c>
      <c r="M16" s="75">
        <v>1</v>
      </c>
      <c r="N16" s="75">
        <v>3</v>
      </c>
      <c r="O16" s="75">
        <v>19</v>
      </c>
      <c r="P16" s="71">
        <f t="shared" si="0"/>
        <v>34</v>
      </c>
      <c r="Q16" s="71">
        <v>54</v>
      </c>
      <c r="R16" s="71">
        <f t="shared" si="1"/>
        <v>62.962962962962962</v>
      </c>
      <c r="S16" s="83" t="s">
        <v>48</v>
      </c>
    </row>
    <row r="17" spans="1:19" s="87" customFormat="1" ht="16.5" customHeight="1" x14ac:dyDescent="0.2">
      <c r="A17" s="65">
        <v>4</v>
      </c>
      <c r="B17" s="61" t="s">
        <v>148</v>
      </c>
      <c r="C17" s="85"/>
      <c r="D17" s="62" t="s">
        <v>31</v>
      </c>
      <c r="E17" s="62" t="s">
        <v>32</v>
      </c>
      <c r="F17" s="63" t="s">
        <v>145</v>
      </c>
      <c r="G17" s="63">
        <v>9</v>
      </c>
      <c r="H17" s="62" t="s">
        <v>147</v>
      </c>
      <c r="I17" s="65">
        <v>3</v>
      </c>
      <c r="J17" s="65">
        <v>0</v>
      </c>
      <c r="K17" s="65">
        <v>5</v>
      </c>
      <c r="L17" s="65">
        <v>0</v>
      </c>
      <c r="M17" s="65">
        <v>3.5</v>
      </c>
      <c r="N17" s="65">
        <v>4</v>
      </c>
      <c r="O17" s="65">
        <v>17</v>
      </c>
      <c r="P17" s="24">
        <f t="shared" si="0"/>
        <v>32.5</v>
      </c>
      <c r="Q17" s="64">
        <v>54</v>
      </c>
      <c r="R17" s="24">
        <f t="shared" si="1"/>
        <v>60.185185185185183</v>
      </c>
      <c r="S17" s="86" t="s">
        <v>176</v>
      </c>
    </row>
    <row r="18" spans="1:19" s="87" customFormat="1" ht="16.5" customHeight="1" x14ac:dyDescent="0.2">
      <c r="A18" s="65">
        <v>5</v>
      </c>
      <c r="B18" s="61" t="s">
        <v>152</v>
      </c>
      <c r="C18" s="85"/>
      <c r="D18" s="62" t="s">
        <v>31</v>
      </c>
      <c r="E18" s="62" t="s">
        <v>32</v>
      </c>
      <c r="F18" s="63" t="s">
        <v>145</v>
      </c>
      <c r="G18" s="63">
        <v>9</v>
      </c>
      <c r="H18" s="62" t="s">
        <v>147</v>
      </c>
      <c r="I18" s="65">
        <v>8</v>
      </c>
      <c r="J18" s="65">
        <v>0</v>
      </c>
      <c r="K18" s="65">
        <v>5</v>
      </c>
      <c r="L18" s="65">
        <v>1</v>
      </c>
      <c r="M18" s="65">
        <v>0</v>
      </c>
      <c r="N18" s="65">
        <v>4</v>
      </c>
      <c r="O18" s="65">
        <v>14</v>
      </c>
      <c r="P18" s="24">
        <f t="shared" si="0"/>
        <v>32</v>
      </c>
      <c r="Q18" s="64">
        <v>54</v>
      </c>
      <c r="R18" s="24">
        <f t="shared" si="1"/>
        <v>59.25925925925926</v>
      </c>
      <c r="S18" s="86" t="s">
        <v>176</v>
      </c>
    </row>
    <row r="19" spans="1:19" s="87" customFormat="1" ht="16.5" customHeight="1" x14ac:dyDescent="0.2">
      <c r="A19" s="65">
        <v>6</v>
      </c>
      <c r="B19" s="61" t="s">
        <v>106</v>
      </c>
      <c r="C19" s="62"/>
      <c r="D19" s="62" t="s">
        <v>31</v>
      </c>
      <c r="E19" s="62" t="s">
        <v>32</v>
      </c>
      <c r="F19" s="63" t="s">
        <v>102</v>
      </c>
      <c r="G19" s="63">
        <v>9</v>
      </c>
      <c r="H19" s="62" t="s">
        <v>88</v>
      </c>
      <c r="I19" s="63">
        <v>4</v>
      </c>
      <c r="J19" s="63">
        <v>4</v>
      </c>
      <c r="K19" s="63">
        <v>2</v>
      </c>
      <c r="L19" s="63">
        <v>2</v>
      </c>
      <c r="M19" s="63">
        <v>1.5</v>
      </c>
      <c r="N19" s="63">
        <v>2</v>
      </c>
      <c r="O19" s="63">
        <v>14</v>
      </c>
      <c r="P19" s="24">
        <f t="shared" si="0"/>
        <v>29.5</v>
      </c>
      <c r="Q19" s="64">
        <v>54</v>
      </c>
      <c r="R19" s="24">
        <f t="shared" si="1"/>
        <v>54.629629629629626</v>
      </c>
      <c r="S19" s="86" t="s">
        <v>176</v>
      </c>
    </row>
    <row r="20" spans="1:19" s="87" customFormat="1" ht="16.5" customHeight="1" x14ac:dyDescent="0.2">
      <c r="A20" s="65">
        <v>7</v>
      </c>
      <c r="B20" s="61" t="s">
        <v>104</v>
      </c>
      <c r="C20" s="85"/>
      <c r="D20" s="62" t="s">
        <v>31</v>
      </c>
      <c r="E20" s="62" t="s">
        <v>32</v>
      </c>
      <c r="F20" s="65" t="s">
        <v>102</v>
      </c>
      <c r="G20" s="63">
        <v>9</v>
      </c>
      <c r="H20" s="85" t="s">
        <v>88</v>
      </c>
      <c r="I20" s="65">
        <v>3</v>
      </c>
      <c r="J20" s="65">
        <v>3</v>
      </c>
      <c r="K20" s="65">
        <v>1</v>
      </c>
      <c r="L20" s="65">
        <v>2</v>
      </c>
      <c r="M20" s="65">
        <v>2</v>
      </c>
      <c r="N20" s="65">
        <v>3</v>
      </c>
      <c r="O20" s="65">
        <v>14</v>
      </c>
      <c r="P20" s="24">
        <f t="shared" si="0"/>
        <v>28</v>
      </c>
      <c r="Q20" s="64">
        <v>54</v>
      </c>
      <c r="R20" s="24">
        <f t="shared" si="1"/>
        <v>51.851851851851855</v>
      </c>
      <c r="S20" s="86" t="s">
        <v>176</v>
      </c>
    </row>
    <row r="21" spans="1:19" ht="16.5" customHeight="1" x14ac:dyDescent="0.2">
      <c r="A21" s="7">
        <v>8</v>
      </c>
      <c r="B21" s="16" t="s">
        <v>105</v>
      </c>
      <c r="C21" s="6"/>
      <c r="D21" s="15" t="s">
        <v>31</v>
      </c>
      <c r="E21" s="15" t="s">
        <v>32</v>
      </c>
      <c r="F21" s="7" t="s">
        <v>102</v>
      </c>
      <c r="G21" s="17">
        <v>9</v>
      </c>
      <c r="H21" s="6" t="s">
        <v>88</v>
      </c>
      <c r="I21" s="7">
        <v>3</v>
      </c>
      <c r="J21" s="7">
        <v>3</v>
      </c>
      <c r="K21" s="7">
        <v>1</v>
      </c>
      <c r="L21" s="7">
        <v>1</v>
      </c>
      <c r="M21" s="7">
        <v>1.5</v>
      </c>
      <c r="N21" s="7">
        <v>1</v>
      </c>
      <c r="O21" s="7">
        <v>12</v>
      </c>
      <c r="P21" s="24">
        <f t="shared" si="0"/>
        <v>22.5</v>
      </c>
      <c r="Q21" s="24">
        <v>54</v>
      </c>
      <c r="R21" s="24">
        <f t="shared" si="1"/>
        <v>41.666666666666664</v>
      </c>
      <c r="S21" s="86" t="s">
        <v>176</v>
      </c>
    </row>
    <row r="22" spans="1:19" ht="16.5" customHeight="1" x14ac:dyDescent="0.2">
      <c r="A22" s="7">
        <v>9</v>
      </c>
      <c r="B22" s="16" t="s">
        <v>107</v>
      </c>
      <c r="C22" s="6"/>
      <c r="D22" s="15" t="s">
        <v>31</v>
      </c>
      <c r="E22" s="15" t="s">
        <v>32</v>
      </c>
      <c r="F22" s="7" t="s">
        <v>102</v>
      </c>
      <c r="G22" s="17">
        <v>9</v>
      </c>
      <c r="H22" s="6" t="s">
        <v>88</v>
      </c>
      <c r="I22" s="7">
        <v>3</v>
      </c>
      <c r="J22" s="7">
        <v>2</v>
      </c>
      <c r="K22" s="7">
        <v>2</v>
      </c>
      <c r="L22" s="7">
        <v>1</v>
      </c>
      <c r="M22" s="7">
        <v>1</v>
      </c>
      <c r="N22" s="7">
        <v>2</v>
      </c>
      <c r="O22" s="7">
        <v>10</v>
      </c>
      <c r="P22" s="24">
        <f t="shared" si="0"/>
        <v>21</v>
      </c>
      <c r="Q22" s="24">
        <v>54</v>
      </c>
      <c r="R22" s="24">
        <f t="shared" si="1"/>
        <v>38.888888888888886</v>
      </c>
      <c r="S22" s="86" t="s">
        <v>176</v>
      </c>
    </row>
    <row r="23" spans="1:19" ht="16.5" customHeight="1" x14ac:dyDescent="0.2">
      <c r="A23" s="7">
        <v>10</v>
      </c>
      <c r="B23" s="16" t="s">
        <v>153</v>
      </c>
      <c r="C23" s="6"/>
      <c r="D23" s="15" t="s">
        <v>31</v>
      </c>
      <c r="E23" s="15" t="s">
        <v>32</v>
      </c>
      <c r="F23" s="7" t="s">
        <v>146</v>
      </c>
      <c r="G23" s="17">
        <v>9</v>
      </c>
      <c r="H23" s="6" t="s">
        <v>147</v>
      </c>
      <c r="I23" s="7">
        <v>3</v>
      </c>
      <c r="J23" s="7">
        <v>0</v>
      </c>
      <c r="K23" s="7">
        <v>6</v>
      </c>
      <c r="L23" s="7">
        <v>1</v>
      </c>
      <c r="M23" s="7">
        <v>2.5</v>
      </c>
      <c r="N23" s="7">
        <v>4</v>
      </c>
      <c r="O23" s="7">
        <v>0</v>
      </c>
      <c r="P23" s="24">
        <f t="shared" si="0"/>
        <v>16.5</v>
      </c>
      <c r="Q23" s="24">
        <v>54</v>
      </c>
      <c r="R23" s="24">
        <f t="shared" si="1"/>
        <v>30.555555555555557</v>
      </c>
      <c r="S23" s="86" t="s">
        <v>176</v>
      </c>
    </row>
    <row r="24" spans="1:19" ht="16.5" customHeight="1" x14ac:dyDescent="0.2">
      <c r="A24" s="7">
        <v>11</v>
      </c>
      <c r="B24" s="16" t="s">
        <v>150</v>
      </c>
      <c r="C24" s="6"/>
      <c r="D24" s="15" t="s">
        <v>31</v>
      </c>
      <c r="E24" s="15" t="s">
        <v>32</v>
      </c>
      <c r="F24" s="7" t="s">
        <v>146</v>
      </c>
      <c r="G24" s="17">
        <v>9</v>
      </c>
      <c r="H24" s="6" t="s">
        <v>147</v>
      </c>
      <c r="I24" s="7">
        <v>3</v>
      </c>
      <c r="J24" s="7">
        <v>0</v>
      </c>
      <c r="K24" s="7">
        <v>5</v>
      </c>
      <c r="L24" s="7">
        <v>1</v>
      </c>
      <c r="M24" s="7">
        <v>2.5</v>
      </c>
      <c r="N24" s="7">
        <v>0</v>
      </c>
      <c r="O24" s="7">
        <v>0</v>
      </c>
      <c r="P24" s="24">
        <f t="shared" si="0"/>
        <v>11.5</v>
      </c>
      <c r="Q24" s="24">
        <v>54</v>
      </c>
      <c r="R24" s="24">
        <f t="shared" si="1"/>
        <v>21.296296296296298</v>
      </c>
      <c r="S24" s="86" t="s">
        <v>176</v>
      </c>
    </row>
    <row r="25" spans="1:19" ht="12.75" x14ac:dyDescent="0.2">
      <c r="A25" s="8"/>
      <c r="B25" s="9"/>
      <c r="C25" s="8"/>
      <c r="D25" s="8"/>
      <c r="E25" s="8"/>
      <c r="F25" s="10"/>
      <c r="G25" s="10"/>
      <c r="H25" s="8"/>
      <c r="I25" s="10"/>
      <c r="J25" s="10"/>
      <c r="K25" s="10"/>
      <c r="L25" s="10"/>
      <c r="M25" s="10"/>
      <c r="N25" s="10"/>
      <c r="O25" s="10"/>
      <c r="P25" s="19"/>
      <c r="Q25" s="19"/>
      <c r="R25" s="19"/>
      <c r="S25" s="20"/>
    </row>
    <row r="26" spans="1:19" ht="12.75" x14ac:dyDescent="0.2">
      <c r="A26" s="8"/>
      <c r="B26" s="9"/>
      <c r="C26" s="8"/>
      <c r="D26" s="8"/>
      <c r="E26" s="8"/>
      <c r="F26" s="10"/>
      <c r="G26" s="10"/>
      <c r="H26" s="8"/>
      <c r="I26" s="10"/>
      <c r="J26" s="10"/>
      <c r="K26" s="10"/>
      <c r="L26" s="10"/>
      <c r="M26" s="10"/>
      <c r="N26" s="10"/>
      <c r="O26" s="10"/>
      <c r="P26" s="11"/>
      <c r="Q26" s="11"/>
      <c r="R26" s="11"/>
      <c r="S26" s="10"/>
    </row>
    <row r="27" spans="1:19" ht="12.75" x14ac:dyDescent="0.2">
      <c r="A27" s="8"/>
      <c r="B27" s="12" t="s">
        <v>8</v>
      </c>
      <c r="C27" s="8"/>
      <c r="D27" s="8"/>
      <c r="E27" s="8"/>
      <c r="F27" s="10"/>
      <c r="G27" s="10"/>
      <c r="H27" s="8" t="s">
        <v>9</v>
      </c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0"/>
    </row>
    <row r="28" spans="1:19" ht="12.75" x14ac:dyDescent="0.2">
      <c r="B28" s="14" t="s">
        <v>10</v>
      </c>
      <c r="C28" s="13"/>
      <c r="D28" s="3"/>
      <c r="E28" s="3"/>
      <c r="F28" s="43"/>
      <c r="G28" s="4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x14ac:dyDescent="0.2">
      <c r="B29" s="5"/>
      <c r="C29" s="5"/>
      <c r="D29" s="5"/>
      <c r="E29" s="5"/>
      <c r="F29" s="44"/>
      <c r="G29" s="44"/>
      <c r="H29" s="8" t="s">
        <v>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 x14ac:dyDescent="0.2">
      <c r="B30" s="5"/>
      <c r="C30" s="5"/>
      <c r="D30" s="5"/>
      <c r="E30" s="5"/>
      <c r="F30" s="44"/>
      <c r="G30" s="44"/>
      <c r="H30" s="8" t="s">
        <v>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 x14ac:dyDescent="0.2">
      <c r="B31" s="5"/>
      <c r="C31" s="5"/>
      <c r="D31" s="5"/>
      <c r="E31" s="5"/>
      <c r="F31" s="44"/>
      <c r="G31" s="44"/>
      <c r="H31" s="8" t="s">
        <v>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 x14ac:dyDescent="0.2">
      <c r="B32" s="5"/>
      <c r="C32" s="5"/>
      <c r="D32" s="5"/>
      <c r="E32" s="5"/>
      <c r="F32" s="44"/>
      <c r="G32" s="44"/>
      <c r="H32" s="8" t="s">
        <v>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ht="12.75" x14ac:dyDescent="0.2">
      <c r="B33" s="5"/>
      <c r="C33" s="5"/>
      <c r="D33" s="5"/>
      <c r="E33" s="5"/>
      <c r="F33" s="44"/>
      <c r="G33" s="44"/>
      <c r="H33" s="8" t="s">
        <v>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ht="12.75" x14ac:dyDescent="0.2">
      <c r="B34" s="5"/>
      <c r="C34" s="5"/>
      <c r="D34" s="5"/>
      <c r="E34" s="5"/>
      <c r="F34" s="44"/>
      <c r="G34" s="44"/>
      <c r="H34" s="8" t="s">
        <v>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ht="12.75" x14ac:dyDescent="0.2">
      <c r="B35" s="5"/>
      <c r="C35" s="5"/>
      <c r="D35" s="5"/>
      <c r="E35" s="5"/>
      <c r="F35" s="44"/>
      <c r="G35" s="44"/>
      <c r="H35" s="8" t="s">
        <v>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2.75" x14ac:dyDescent="0.2">
      <c r="B36" s="5"/>
      <c r="C36" s="5"/>
      <c r="D36" s="5"/>
      <c r="E36" s="5"/>
      <c r="F36" s="44"/>
      <c r="G36" s="44"/>
      <c r="H36" s="8" t="s">
        <v>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ht="12.75" x14ac:dyDescent="0.2">
      <c r="B37" s="5"/>
      <c r="C37" s="5"/>
      <c r="D37" s="5"/>
      <c r="E37" s="5"/>
      <c r="F37" s="44"/>
      <c r="G37" s="44"/>
      <c r="H37" s="8" t="s">
        <v>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</sheetData>
  <sortState ref="A14:S28">
    <sortCondition descending="1" ref="R14"/>
  </sortState>
  <mergeCells count="9">
    <mergeCell ref="A9:S9"/>
    <mergeCell ref="A10:S10"/>
    <mergeCell ref="A11:S11"/>
    <mergeCell ref="A2:S2"/>
    <mergeCell ref="A4:S4"/>
    <mergeCell ref="A5:S5"/>
    <mergeCell ref="A6:S6"/>
    <mergeCell ref="A7:S7"/>
    <mergeCell ref="A8:K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view="pageBreakPreview" zoomScale="60" zoomScaleNormal="75" workbookViewId="0">
      <selection activeCell="C14" sqref="C14:C23"/>
    </sheetView>
  </sheetViews>
  <sheetFormatPr defaultRowHeight="12" x14ac:dyDescent="0.2"/>
  <cols>
    <col min="1" max="1" width="7.1640625" customWidth="1"/>
    <col min="2" max="2" width="13.1640625" customWidth="1"/>
    <col min="3" max="3" width="45" bestFit="1" customWidth="1"/>
    <col min="4" max="4" width="20.83203125" customWidth="1"/>
    <col min="5" max="5" width="20.6640625" customWidth="1"/>
    <col min="6" max="6" width="11.33203125" customWidth="1"/>
    <col min="7" max="7" width="12.33203125" customWidth="1"/>
    <col min="8" max="8" width="36" customWidth="1"/>
    <col min="9" max="15" width="9.1640625" customWidth="1"/>
    <col min="16" max="16" width="11.33203125" customWidth="1"/>
    <col min="17" max="17" width="12" customWidth="1"/>
    <col min="18" max="18" width="17.33203125" customWidth="1"/>
  </cols>
  <sheetData>
    <row r="2" spans="1:18" ht="15" x14ac:dyDescent="0.2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x14ac:dyDescent="0.2">
      <c r="A4" s="109" t="s">
        <v>174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5" x14ac:dyDescent="0.2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15" x14ac:dyDescent="0.25">
      <c r="A6" s="110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5" customHeight="1" x14ac:dyDescent="0.2">
      <c r="A7" s="106" t="s">
        <v>40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5" customHeight="1" x14ac:dyDescent="0.2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30"/>
      <c r="M8" s="30"/>
      <c r="N8" s="30"/>
      <c r="O8" s="2"/>
      <c r="P8" s="2"/>
      <c r="Q8" s="2"/>
      <c r="R8" s="2"/>
    </row>
    <row r="9" spans="1:18" ht="14.25" customHeight="1" x14ac:dyDescent="0.2">
      <c r="A9" s="107" t="s">
        <v>35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4.25" customHeight="1" x14ac:dyDescent="0.2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4.25" customHeight="1" x14ac:dyDescent="0.2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75" customHeight="1" thickBot="1" x14ac:dyDescent="0.25">
      <c r="A13" s="18" t="s">
        <v>0</v>
      </c>
      <c r="B13" s="25" t="s">
        <v>1</v>
      </c>
      <c r="C13" s="21" t="s">
        <v>2</v>
      </c>
      <c r="D13" s="26" t="s">
        <v>12</v>
      </c>
      <c r="E13" s="21" t="s">
        <v>3</v>
      </c>
      <c r="F13" s="27" t="s">
        <v>13</v>
      </c>
      <c r="G13" s="27" t="s">
        <v>14</v>
      </c>
      <c r="H13" s="21" t="s">
        <v>4</v>
      </c>
      <c r="I13" s="28" t="s">
        <v>15</v>
      </c>
      <c r="J13" s="28" t="s">
        <v>16</v>
      </c>
      <c r="K13" s="28" t="s">
        <v>17</v>
      </c>
      <c r="L13" s="28" t="s">
        <v>18</v>
      </c>
      <c r="M13" s="28" t="s">
        <v>19</v>
      </c>
      <c r="N13" s="28" t="s">
        <v>20</v>
      </c>
      <c r="O13" s="21" t="s">
        <v>5</v>
      </c>
      <c r="P13" s="21" t="s">
        <v>6</v>
      </c>
      <c r="Q13" s="21" t="s">
        <v>7</v>
      </c>
      <c r="R13" s="18" t="s">
        <v>11</v>
      </c>
    </row>
    <row r="14" spans="1:18" ht="18.75" customHeight="1" x14ac:dyDescent="0.25">
      <c r="A14" s="70">
        <v>1</v>
      </c>
      <c r="B14" s="67" t="s">
        <v>50</v>
      </c>
      <c r="C14" s="68"/>
      <c r="D14" s="69" t="s">
        <v>31</v>
      </c>
      <c r="E14" s="69" t="s">
        <v>32</v>
      </c>
      <c r="F14" s="70" t="s">
        <v>49</v>
      </c>
      <c r="G14" s="70">
        <v>10</v>
      </c>
      <c r="H14" s="69" t="s">
        <v>34</v>
      </c>
      <c r="I14" s="70">
        <v>4</v>
      </c>
      <c r="J14" s="70">
        <v>6</v>
      </c>
      <c r="K14" s="70">
        <v>7</v>
      </c>
      <c r="L14" s="70">
        <v>5</v>
      </c>
      <c r="M14" s="70">
        <v>12</v>
      </c>
      <c r="N14" s="70">
        <v>3</v>
      </c>
      <c r="O14" s="71">
        <f>SUM(I14:N14)</f>
        <v>37</v>
      </c>
      <c r="P14" s="71">
        <v>53</v>
      </c>
      <c r="Q14" s="71">
        <f>O14*100/P14</f>
        <v>69.811320754716988</v>
      </c>
      <c r="R14" s="81" t="s">
        <v>47</v>
      </c>
    </row>
    <row r="15" spans="1:18" ht="18.75" customHeight="1" x14ac:dyDescent="0.25">
      <c r="A15" s="75">
        <v>2</v>
      </c>
      <c r="B15" s="67" t="s">
        <v>51</v>
      </c>
      <c r="C15" s="74"/>
      <c r="D15" s="40" t="s">
        <v>31</v>
      </c>
      <c r="E15" s="40" t="s">
        <v>32</v>
      </c>
      <c r="F15" s="70" t="s">
        <v>49</v>
      </c>
      <c r="G15" s="70">
        <v>10</v>
      </c>
      <c r="H15" s="69" t="s">
        <v>34</v>
      </c>
      <c r="I15" s="75">
        <v>4</v>
      </c>
      <c r="J15" s="75">
        <v>6</v>
      </c>
      <c r="K15" s="75">
        <v>7</v>
      </c>
      <c r="L15" s="75">
        <v>4</v>
      </c>
      <c r="M15" s="75">
        <v>14</v>
      </c>
      <c r="N15" s="75">
        <v>1</v>
      </c>
      <c r="O15" s="71">
        <f t="shared" ref="O15:O23" si="0">SUM(I15:N15)</f>
        <v>36</v>
      </c>
      <c r="P15" s="71">
        <v>53</v>
      </c>
      <c r="Q15" s="71">
        <f t="shared" ref="Q15:Q23" si="1">O15*100/P15</f>
        <v>67.924528301886795</v>
      </c>
      <c r="R15" s="83" t="s">
        <v>48</v>
      </c>
    </row>
    <row r="16" spans="1:18" ht="18.75" customHeight="1" x14ac:dyDescent="0.25">
      <c r="A16" s="7">
        <v>3</v>
      </c>
      <c r="B16" s="16" t="s">
        <v>57</v>
      </c>
      <c r="C16" s="33"/>
      <c r="D16" s="6" t="s">
        <v>31</v>
      </c>
      <c r="E16" s="6" t="s">
        <v>32</v>
      </c>
      <c r="F16" s="17" t="s">
        <v>49</v>
      </c>
      <c r="G16" s="17">
        <v>10</v>
      </c>
      <c r="H16" s="15" t="s">
        <v>34</v>
      </c>
      <c r="I16" s="7">
        <v>0</v>
      </c>
      <c r="J16" s="7">
        <v>9</v>
      </c>
      <c r="K16" s="7">
        <v>7</v>
      </c>
      <c r="L16" s="7">
        <v>0</v>
      </c>
      <c r="M16" s="7">
        <v>8</v>
      </c>
      <c r="N16" s="7">
        <v>0</v>
      </c>
      <c r="O16" s="24">
        <f t="shared" si="0"/>
        <v>24</v>
      </c>
      <c r="P16" s="24">
        <v>53</v>
      </c>
      <c r="Q16" s="24">
        <f t="shared" si="1"/>
        <v>45.283018867924525</v>
      </c>
      <c r="R16" s="23" t="s">
        <v>176</v>
      </c>
    </row>
    <row r="17" spans="1:18" ht="18.75" customHeight="1" x14ac:dyDescent="0.25">
      <c r="A17" s="7">
        <v>4</v>
      </c>
      <c r="B17" s="16" t="s">
        <v>59</v>
      </c>
      <c r="C17" s="33"/>
      <c r="D17" s="6" t="s">
        <v>31</v>
      </c>
      <c r="E17" s="6" t="s">
        <v>32</v>
      </c>
      <c r="F17" s="17" t="s">
        <v>49</v>
      </c>
      <c r="G17" s="17">
        <v>10</v>
      </c>
      <c r="H17" s="15" t="s">
        <v>34</v>
      </c>
      <c r="I17" s="7">
        <v>4</v>
      </c>
      <c r="J17" s="7">
        <v>6</v>
      </c>
      <c r="K17" s="7">
        <v>6</v>
      </c>
      <c r="L17" s="7">
        <v>5</v>
      </c>
      <c r="M17" s="7">
        <v>0</v>
      </c>
      <c r="N17" s="7">
        <v>0</v>
      </c>
      <c r="O17" s="24">
        <f t="shared" si="0"/>
        <v>21</v>
      </c>
      <c r="P17" s="24">
        <v>53</v>
      </c>
      <c r="Q17" s="24">
        <f t="shared" si="1"/>
        <v>39.622641509433961</v>
      </c>
      <c r="R17" s="23" t="s">
        <v>176</v>
      </c>
    </row>
    <row r="18" spans="1:18" ht="18.75" customHeight="1" x14ac:dyDescent="0.25">
      <c r="A18" s="7">
        <v>5</v>
      </c>
      <c r="B18" s="16" t="s">
        <v>54</v>
      </c>
      <c r="C18" s="33"/>
      <c r="D18" s="6" t="s">
        <v>31</v>
      </c>
      <c r="E18" s="6" t="s">
        <v>32</v>
      </c>
      <c r="F18" s="17" t="s">
        <v>49</v>
      </c>
      <c r="G18" s="17">
        <v>10</v>
      </c>
      <c r="H18" s="15" t="s">
        <v>34</v>
      </c>
      <c r="I18" s="7">
        <v>4</v>
      </c>
      <c r="J18" s="7">
        <v>6</v>
      </c>
      <c r="K18" s="7">
        <v>7</v>
      </c>
      <c r="L18" s="7">
        <v>0</v>
      </c>
      <c r="M18" s="7">
        <v>0</v>
      </c>
      <c r="N18" s="7">
        <v>2</v>
      </c>
      <c r="O18" s="24">
        <f>SUM(I18:N18)</f>
        <v>19</v>
      </c>
      <c r="P18" s="24">
        <v>53</v>
      </c>
      <c r="Q18" s="24">
        <f t="shared" si="1"/>
        <v>35.849056603773583</v>
      </c>
      <c r="R18" s="23" t="s">
        <v>176</v>
      </c>
    </row>
    <row r="19" spans="1:18" ht="18.75" customHeight="1" x14ac:dyDescent="0.25">
      <c r="A19" s="7">
        <v>6</v>
      </c>
      <c r="B19" s="16" t="s">
        <v>53</v>
      </c>
      <c r="C19" s="33"/>
      <c r="D19" s="6" t="s">
        <v>31</v>
      </c>
      <c r="E19" s="6" t="s">
        <v>32</v>
      </c>
      <c r="F19" s="17" t="s">
        <v>49</v>
      </c>
      <c r="G19" s="17">
        <v>10</v>
      </c>
      <c r="H19" s="15" t="s">
        <v>34</v>
      </c>
      <c r="I19" s="7">
        <v>3</v>
      </c>
      <c r="J19" s="7">
        <v>9</v>
      </c>
      <c r="K19" s="7">
        <v>6</v>
      </c>
      <c r="L19" s="7">
        <v>0</v>
      </c>
      <c r="M19" s="7">
        <v>0</v>
      </c>
      <c r="N19" s="7">
        <v>0</v>
      </c>
      <c r="O19" s="24">
        <f t="shared" si="0"/>
        <v>18</v>
      </c>
      <c r="P19" s="24">
        <v>53</v>
      </c>
      <c r="Q19" s="24">
        <f t="shared" si="1"/>
        <v>33.962264150943398</v>
      </c>
      <c r="R19" s="23" t="s">
        <v>176</v>
      </c>
    </row>
    <row r="20" spans="1:18" ht="18.75" customHeight="1" x14ac:dyDescent="0.25">
      <c r="A20" s="7">
        <v>7</v>
      </c>
      <c r="B20" s="16" t="s">
        <v>55</v>
      </c>
      <c r="C20" s="33"/>
      <c r="D20" s="6" t="s">
        <v>31</v>
      </c>
      <c r="E20" s="6" t="s">
        <v>32</v>
      </c>
      <c r="F20" s="17" t="s">
        <v>49</v>
      </c>
      <c r="G20" s="17">
        <v>10</v>
      </c>
      <c r="H20" s="15" t="s">
        <v>34</v>
      </c>
      <c r="I20" s="7">
        <v>2</v>
      </c>
      <c r="J20" s="7">
        <v>6</v>
      </c>
      <c r="K20" s="7">
        <v>6</v>
      </c>
      <c r="L20" s="7">
        <v>4</v>
      </c>
      <c r="M20" s="7">
        <v>0</v>
      </c>
      <c r="N20" s="7">
        <v>0</v>
      </c>
      <c r="O20" s="24">
        <f t="shared" si="0"/>
        <v>18</v>
      </c>
      <c r="P20" s="24">
        <v>53</v>
      </c>
      <c r="Q20" s="24">
        <f t="shared" si="1"/>
        <v>33.962264150943398</v>
      </c>
      <c r="R20" s="23" t="s">
        <v>176</v>
      </c>
    </row>
    <row r="21" spans="1:18" ht="18.75" customHeight="1" x14ac:dyDescent="0.25">
      <c r="A21" s="7">
        <v>8</v>
      </c>
      <c r="B21" s="16" t="s">
        <v>56</v>
      </c>
      <c r="C21" s="33"/>
      <c r="D21" s="6" t="s">
        <v>31</v>
      </c>
      <c r="E21" s="6" t="s">
        <v>32</v>
      </c>
      <c r="F21" s="17" t="s">
        <v>49</v>
      </c>
      <c r="G21" s="17">
        <v>10</v>
      </c>
      <c r="H21" s="15" t="s">
        <v>34</v>
      </c>
      <c r="I21" s="7">
        <v>3</v>
      </c>
      <c r="J21" s="7">
        <v>2</v>
      </c>
      <c r="K21" s="7">
        <v>7</v>
      </c>
      <c r="L21" s="7">
        <v>4</v>
      </c>
      <c r="M21" s="7">
        <v>0</v>
      </c>
      <c r="N21" s="7">
        <v>1</v>
      </c>
      <c r="O21" s="24">
        <f>SUM(I21:N21)</f>
        <v>17</v>
      </c>
      <c r="P21" s="24">
        <v>53</v>
      </c>
      <c r="Q21" s="24">
        <f t="shared" si="1"/>
        <v>32.075471698113205</v>
      </c>
      <c r="R21" s="23" t="s">
        <v>176</v>
      </c>
    </row>
    <row r="22" spans="1:18" ht="18.75" customHeight="1" x14ac:dyDescent="0.25">
      <c r="A22" s="7">
        <v>9</v>
      </c>
      <c r="B22" s="16" t="s">
        <v>52</v>
      </c>
      <c r="C22" s="33"/>
      <c r="D22" s="6" t="s">
        <v>31</v>
      </c>
      <c r="E22" s="6" t="s">
        <v>32</v>
      </c>
      <c r="F22" s="17" t="s">
        <v>49</v>
      </c>
      <c r="G22" s="17">
        <v>10</v>
      </c>
      <c r="H22" s="15" t="s">
        <v>34</v>
      </c>
      <c r="I22" s="7">
        <v>4</v>
      </c>
      <c r="J22" s="7">
        <v>4</v>
      </c>
      <c r="K22" s="7">
        <v>6</v>
      </c>
      <c r="L22" s="7">
        <v>0</v>
      </c>
      <c r="M22" s="7">
        <v>0</v>
      </c>
      <c r="N22" s="7">
        <v>1</v>
      </c>
      <c r="O22" s="24">
        <f t="shared" si="0"/>
        <v>15</v>
      </c>
      <c r="P22" s="24">
        <v>53</v>
      </c>
      <c r="Q22" s="24">
        <f t="shared" si="1"/>
        <v>28.30188679245283</v>
      </c>
      <c r="R22" s="23" t="s">
        <v>176</v>
      </c>
    </row>
    <row r="23" spans="1:18" ht="18.75" customHeight="1" x14ac:dyDescent="0.25">
      <c r="A23" s="7">
        <v>10</v>
      </c>
      <c r="B23" s="16" t="s">
        <v>58</v>
      </c>
      <c r="C23" s="33"/>
      <c r="D23" s="6" t="s">
        <v>31</v>
      </c>
      <c r="E23" s="6" t="s">
        <v>32</v>
      </c>
      <c r="F23" s="17" t="s">
        <v>49</v>
      </c>
      <c r="G23" s="17">
        <v>10</v>
      </c>
      <c r="H23" s="15" t="s">
        <v>34</v>
      </c>
      <c r="I23" s="7">
        <v>8</v>
      </c>
      <c r="J23" s="7">
        <v>0</v>
      </c>
      <c r="K23" s="7">
        <v>5</v>
      </c>
      <c r="L23" s="7">
        <v>0</v>
      </c>
      <c r="M23" s="7">
        <v>0</v>
      </c>
      <c r="N23" s="7">
        <v>0</v>
      </c>
      <c r="O23" s="24">
        <f t="shared" si="0"/>
        <v>13</v>
      </c>
      <c r="P23" s="24">
        <v>53</v>
      </c>
      <c r="Q23" s="24">
        <f t="shared" si="1"/>
        <v>24.528301886792452</v>
      </c>
      <c r="R23" s="23" t="s">
        <v>176</v>
      </c>
    </row>
    <row r="24" spans="1:18" ht="12.75" x14ac:dyDescent="0.2">
      <c r="A24" s="8"/>
      <c r="B24" s="9"/>
      <c r="C24" s="8"/>
      <c r="D24" s="8"/>
      <c r="E24" s="8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1"/>
      <c r="R24" s="10"/>
    </row>
    <row r="25" spans="1:18" ht="12.75" x14ac:dyDescent="0.2">
      <c r="A25" s="8"/>
      <c r="B25" s="12" t="s">
        <v>8</v>
      </c>
      <c r="C25" s="8"/>
      <c r="D25" s="8"/>
      <c r="E25" s="8"/>
      <c r="F25" s="8"/>
      <c r="G25" s="8"/>
      <c r="H25" s="8" t="s">
        <v>9</v>
      </c>
      <c r="I25" s="10"/>
      <c r="J25" s="10"/>
      <c r="K25" s="10"/>
      <c r="L25" s="10"/>
      <c r="M25" s="10"/>
      <c r="N25" s="10"/>
      <c r="O25" s="11"/>
      <c r="P25" s="11"/>
      <c r="Q25" s="11"/>
      <c r="R25" s="10"/>
    </row>
    <row r="26" spans="1:18" ht="12.75" x14ac:dyDescent="0.2">
      <c r="B26" s="14" t="s">
        <v>10</v>
      </c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x14ac:dyDescent="0.2">
      <c r="B27" s="5"/>
      <c r="C27" s="5"/>
      <c r="D27" s="5"/>
      <c r="E27" s="5"/>
      <c r="F27" s="5"/>
      <c r="G27" s="5"/>
      <c r="H27" s="8" t="s">
        <v>9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 x14ac:dyDescent="0.2">
      <c r="B28" s="5"/>
      <c r="C28" s="5"/>
      <c r="D28" s="5"/>
      <c r="E28" s="5"/>
      <c r="F28" s="5"/>
      <c r="G28" s="5"/>
      <c r="H28" s="8" t="s">
        <v>9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 x14ac:dyDescent="0.2">
      <c r="B29" s="5"/>
      <c r="C29" s="5"/>
      <c r="D29" s="5"/>
      <c r="E29" s="5"/>
      <c r="F29" s="5"/>
      <c r="G29" s="5"/>
      <c r="H29" s="8" t="s">
        <v>9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 x14ac:dyDescent="0.2">
      <c r="B30" s="5"/>
      <c r="C30" s="5"/>
      <c r="D30" s="5"/>
      <c r="E30" s="5"/>
      <c r="F30" s="5"/>
      <c r="G30" s="5"/>
      <c r="H30" s="8" t="s">
        <v>9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 x14ac:dyDescent="0.2">
      <c r="B31" s="5"/>
      <c r="C31" s="5"/>
      <c r="D31" s="5"/>
      <c r="E31" s="5"/>
      <c r="F31" s="5"/>
      <c r="G31" s="5"/>
      <c r="H31" s="8" t="s">
        <v>9</v>
      </c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x14ac:dyDescent="0.2">
      <c r="B32" s="5"/>
      <c r="C32" s="5"/>
      <c r="D32" s="5"/>
      <c r="E32" s="5"/>
      <c r="F32" s="5"/>
      <c r="G32" s="5"/>
      <c r="H32" s="8" t="s">
        <v>9</v>
      </c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 x14ac:dyDescent="0.2">
      <c r="B33" s="5"/>
      <c r="C33" s="5"/>
      <c r="D33" s="5"/>
      <c r="E33" s="5"/>
      <c r="F33" s="5"/>
      <c r="G33" s="5"/>
      <c r="H33" s="8" t="s">
        <v>9</v>
      </c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 x14ac:dyDescent="0.2">
      <c r="B34" s="5"/>
      <c r="C34" s="5"/>
      <c r="D34" s="5"/>
      <c r="E34" s="5"/>
      <c r="F34" s="5"/>
      <c r="G34" s="5"/>
      <c r="H34" s="8" t="s">
        <v>9</v>
      </c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 x14ac:dyDescent="0.2">
      <c r="B35" s="5"/>
      <c r="C35" s="5"/>
      <c r="D35" s="5"/>
      <c r="E35" s="5"/>
      <c r="F35" s="5"/>
      <c r="G35" s="5"/>
      <c r="H35" s="8" t="s">
        <v>9</v>
      </c>
      <c r="I35" s="5"/>
      <c r="J35" s="5"/>
      <c r="K35" s="5"/>
      <c r="L35" s="5"/>
      <c r="M35" s="5"/>
      <c r="N35" s="5"/>
      <c r="O35" s="5"/>
      <c r="P35" s="5"/>
      <c r="Q35" s="5"/>
      <c r="R35" s="5"/>
    </row>
  </sheetData>
  <mergeCells count="9">
    <mergeCell ref="A9:R9"/>
    <mergeCell ref="A10:R10"/>
    <mergeCell ref="A11:R11"/>
    <mergeCell ref="A2:R2"/>
    <mergeCell ref="A4:R4"/>
    <mergeCell ref="A5:R5"/>
    <mergeCell ref="A6:R6"/>
    <mergeCell ref="A7:R7"/>
    <mergeCell ref="A8:K8"/>
  </mergeCells>
  <phoneticPr fontId="26" type="noConversion"/>
  <pageMargins left="0.25" right="0.25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abSelected="1" view="pageBreakPreview" zoomScale="60" zoomScaleNormal="75" workbookViewId="0">
      <selection activeCell="C14" sqref="C14:C18"/>
    </sheetView>
  </sheetViews>
  <sheetFormatPr defaultRowHeight="12" x14ac:dyDescent="0.2"/>
  <cols>
    <col min="1" max="1" width="7.1640625" customWidth="1"/>
    <col min="2" max="2" width="10" customWidth="1"/>
    <col min="3" max="3" width="31.6640625" customWidth="1"/>
    <col min="4" max="4" width="20.83203125" customWidth="1"/>
    <col min="5" max="5" width="20" customWidth="1"/>
    <col min="6" max="6" width="11.1640625" customWidth="1"/>
    <col min="7" max="7" width="11.5" customWidth="1"/>
    <col min="8" max="8" width="35.1640625" customWidth="1"/>
    <col min="9" max="15" width="9" customWidth="1"/>
    <col min="16" max="16" width="12.6640625" customWidth="1"/>
    <col min="17" max="17" width="12" customWidth="1"/>
    <col min="18" max="18" width="17.33203125" customWidth="1"/>
  </cols>
  <sheetData>
    <row r="2" spans="1:18" ht="15" x14ac:dyDescent="0.2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x14ac:dyDescent="0.2">
      <c r="A4" s="109" t="s">
        <v>175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5" x14ac:dyDescent="0.2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15" x14ac:dyDescent="0.25">
      <c r="A6" s="110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5" x14ac:dyDescent="0.2">
      <c r="A7" s="106" t="s">
        <v>40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5" customHeight="1" x14ac:dyDescent="0.2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30"/>
      <c r="M8" s="30"/>
      <c r="N8" s="30"/>
      <c r="O8" s="2"/>
      <c r="P8" s="2"/>
      <c r="Q8" s="2"/>
      <c r="R8" s="2"/>
    </row>
    <row r="9" spans="1:18" ht="14.25" x14ac:dyDescent="0.2">
      <c r="A9" s="107" t="s">
        <v>35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4.25" x14ac:dyDescent="0.2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4.25" x14ac:dyDescent="0.2">
      <c r="A11" s="107" t="s">
        <v>37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66" customHeight="1" thickBot="1" x14ac:dyDescent="0.25">
      <c r="A13" s="18" t="s">
        <v>0</v>
      </c>
      <c r="B13" s="25" t="s">
        <v>1</v>
      </c>
      <c r="C13" s="21" t="s">
        <v>2</v>
      </c>
      <c r="D13" s="26" t="s">
        <v>12</v>
      </c>
      <c r="E13" s="21" t="s">
        <v>3</v>
      </c>
      <c r="F13" s="27" t="s">
        <v>13</v>
      </c>
      <c r="G13" s="27" t="s">
        <v>14</v>
      </c>
      <c r="H13" s="21" t="s">
        <v>4</v>
      </c>
      <c r="I13" s="28" t="s">
        <v>15</v>
      </c>
      <c r="J13" s="28" t="s">
        <v>16</v>
      </c>
      <c r="K13" s="28" t="s">
        <v>17</v>
      </c>
      <c r="L13" s="28" t="s">
        <v>18</v>
      </c>
      <c r="M13" s="28" t="s">
        <v>19</v>
      </c>
      <c r="N13" s="28" t="s">
        <v>20</v>
      </c>
      <c r="O13" s="21" t="s">
        <v>5</v>
      </c>
      <c r="P13" s="21" t="s">
        <v>6</v>
      </c>
      <c r="Q13" s="21" t="s">
        <v>7</v>
      </c>
      <c r="R13" s="18" t="s">
        <v>11</v>
      </c>
    </row>
    <row r="14" spans="1:18" ht="19.5" customHeight="1" x14ac:dyDescent="0.2">
      <c r="A14" s="70">
        <v>1</v>
      </c>
      <c r="B14" s="67" t="s">
        <v>42</v>
      </c>
      <c r="C14" s="92"/>
      <c r="D14" s="69" t="s">
        <v>31</v>
      </c>
      <c r="E14" s="69" t="s">
        <v>32</v>
      </c>
      <c r="F14" s="70" t="s">
        <v>33</v>
      </c>
      <c r="G14" s="70">
        <v>11</v>
      </c>
      <c r="H14" s="69" t="s">
        <v>34</v>
      </c>
      <c r="I14" s="70">
        <v>2</v>
      </c>
      <c r="J14" s="70">
        <v>5</v>
      </c>
      <c r="K14" s="70">
        <v>7</v>
      </c>
      <c r="L14" s="70">
        <v>7</v>
      </c>
      <c r="M14" s="70">
        <v>5</v>
      </c>
      <c r="N14" s="70">
        <v>5</v>
      </c>
      <c r="O14" s="71">
        <f>SUM(I14:N14)</f>
        <v>31</v>
      </c>
      <c r="P14" s="71">
        <v>53</v>
      </c>
      <c r="Q14" s="71">
        <f>O14*100/P14</f>
        <v>58.490566037735846</v>
      </c>
      <c r="R14" s="81" t="s">
        <v>47</v>
      </c>
    </row>
    <row r="15" spans="1:18" ht="19.5" customHeight="1" x14ac:dyDescent="0.2">
      <c r="A15" s="75">
        <v>2</v>
      </c>
      <c r="B15" s="67" t="s">
        <v>43</v>
      </c>
      <c r="C15" s="93"/>
      <c r="D15" s="69" t="s">
        <v>31</v>
      </c>
      <c r="E15" s="69" t="s">
        <v>32</v>
      </c>
      <c r="F15" s="70" t="s">
        <v>33</v>
      </c>
      <c r="G15" s="70">
        <v>11</v>
      </c>
      <c r="H15" s="69" t="s">
        <v>34</v>
      </c>
      <c r="I15" s="75">
        <v>1</v>
      </c>
      <c r="J15" s="75">
        <v>9</v>
      </c>
      <c r="K15" s="75">
        <v>6</v>
      </c>
      <c r="L15" s="75">
        <v>1</v>
      </c>
      <c r="M15" s="75">
        <v>7</v>
      </c>
      <c r="N15" s="75">
        <v>5</v>
      </c>
      <c r="O15" s="71">
        <f t="shared" ref="O15:O18" si="0">SUM(I15:N15)</f>
        <v>29</v>
      </c>
      <c r="P15" s="71">
        <v>53</v>
      </c>
      <c r="Q15" s="71">
        <f t="shared" ref="Q15:Q18" si="1">O15*100/P15</f>
        <v>54.716981132075475</v>
      </c>
      <c r="R15" s="83" t="s">
        <v>48</v>
      </c>
    </row>
    <row r="16" spans="1:18" ht="19.5" customHeight="1" x14ac:dyDescent="0.2">
      <c r="A16" s="7">
        <v>3</v>
      </c>
      <c r="B16" s="16" t="s">
        <v>44</v>
      </c>
      <c r="C16" s="91"/>
      <c r="D16" s="15" t="s">
        <v>31</v>
      </c>
      <c r="E16" s="15" t="s">
        <v>32</v>
      </c>
      <c r="F16" s="17" t="s">
        <v>33</v>
      </c>
      <c r="G16" s="17">
        <v>11</v>
      </c>
      <c r="H16" s="15" t="s">
        <v>34</v>
      </c>
      <c r="I16" s="7">
        <v>0</v>
      </c>
      <c r="J16" s="7">
        <v>9</v>
      </c>
      <c r="K16" s="7">
        <v>7</v>
      </c>
      <c r="L16" s="7">
        <v>1</v>
      </c>
      <c r="M16" s="7">
        <v>4</v>
      </c>
      <c r="N16" s="7">
        <v>2</v>
      </c>
      <c r="O16" s="24">
        <f t="shared" si="0"/>
        <v>23</v>
      </c>
      <c r="P16" s="24">
        <v>53</v>
      </c>
      <c r="Q16" s="24">
        <f t="shared" si="1"/>
        <v>43.39622641509434</v>
      </c>
      <c r="R16" s="23" t="s">
        <v>176</v>
      </c>
    </row>
    <row r="17" spans="1:18" ht="19.5" customHeight="1" x14ac:dyDescent="0.2">
      <c r="A17" s="7">
        <v>4</v>
      </c>
      <c r="B17" s="16" t="s">
        <v>45</v>
      </c>
      <c r="C17" s="91"/>
      <c r="D17" s="15" t="s">
        <v>31</v>
      </c>
      <c r="E17" s="15" t="s">
        <v>32</v>
      </c>
      <c r="F17" s="17" t="s">
        <v>33</v>
      </c>
      <c r="G17" s="17">
        <v>11</v>
      </c>
      <c r="H17" s="15" t="s">
        <v>34</v>
      </c>
      <c r="I17" s="7">
        <v>0</v>
      </c>
      <c r="J17" s="7">
        <v>9</v>
      </c>
      <c r="K17" s="7">
        <v>5</v>
      </c>
      <c r="L17" s="7">
        <v>4</v>
      </c>
      <c r="M17" s="7">
        <v>0</v>
      </c>
      <c r="N17" s="7">
        <v>1</v>
      </c>
      <c r="O17" s="24">
        <f t="shared" si="0"/>
        <v>19</v>
      </c>
      <c r="P17" s="24">
        <v>53</v>
      </c>
      <c r="Q17" s="24">
        <f t="shared" si="1"/>
        <v>35.849056603773583</v>
      </c>
      <c r="R17" s="23" t="s">
        <v>176</v>
      </c>
    </row>
    <row r="18" spans="1:18" ht="19.5" customHeight="1" x14ac:dyDescent="0.2">
      <c r="A18" s="7">
        <v>5</v>
      </c>
      <c r="B18" s="16" t="s">
        <v>46</v>
      </c>
      <c r="C18" s="91"/>
      <c r="D18" s="15" t="s">
        <v>31</v>
      </c>
      <c r="E18" s="15" t="s">
        <v>32</v>
      </c>
      <c r="F18" s="17" t="s">
        <v>33</v>
      </c>
      <c r="G18" s="17">
        <v>11</v>
      </c>
      <c r="H18" s="15" t="s">
        <v>34</v>
      </c>
      <c r="I18" s="7">
        <v>2</v>
      </c>
      <c r="J18" s="7">
        <v>0</v>
      </c>
      <c r="K18" s="7">
        <v>7</v>
      </c>
      <c r="L18" s="7">
        <v>4</v>
      </c>
      <c r="M18" s="7">
        <v>0</v>
      </c>
      <c r="N18" s="7">
        <v>0</v>
      </c>
      <c r="O18" s="24">
        <f t="shared" si="0"/>
        <v>13</v>
      </c>
      <c r="P18" s="24">
        <v>53</v>
      </c>
      <c r="Q18" s="24">
        <f t="shared" si="1"/>
        <v>24.528301886792452</v>
      </c>
      <c r="R18" s="23" t="s">
        <v>176</v>
      </c>
    </row>
    <row r="19" spans="1:18" ht="12.75" x14ac:dyDescent="0.2">
      <c r="A19" s="8"/>
      <c r="B19" s="9"/>
      <c r="C19" s="8"/>
      <c r="D19" s="8"/>
      <c r="E19" s="8"/>
      <c r="F19" s="8"/>
      <c r="G19" s="8"/>
      <c r="H19" s="8"/>
      <c r="I19" s="10"/>
      <c r="J19" s="10"/>
      <c r="K19" s="10"/>
      <c r="L19" s="10"/>
      <c r="M19" s="10"/>
      <c r="N19" s="10"/>
      <c r="O19" s="19"/>
      <c r="P19" s="19"/>
      <c r="Q19" s="19"/>
      <c r="R19" s="20"/>
    </row>
    <row r="20" spans="1:18" ht="12.75" x14ac:dyDescent="0.2">
      <c r="A20" s="8"/>
      <c r="B20" s="9"/>
      <c r="C20" s="8"/>
      <c r="D20" s="8"/>
      <c r="E20" s="8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1"/>
      <c r="R20" s="10"/>
    </row>
    <row r="21" spans="1:18" ht="12.75" x14ac:dyDescent="0.2">
      <c r="A21" s="8"/>
      <c r="B21" s="12" t="s">
        <v>8</v>
      </c>
      <c r="C21" s="8"/>
      <c r="D21" s="8"/>
      <c r="E21" s="8"/>
      <c r="F21" s="8"/>
      <c r="G21" s="8"/>
      <c r="H21" s="8" t="s">
        <v>9</v>
      </c>
      <c r="I21" s="10"/>
      <c r="J21" s="10"/>
      <c r="K21" s="10"/>
      <c r="L21" s="10"/>
      <c r="M21" s="10"/>
      <c r="N21" s="10"/>
      <c r="O21" s="11"/>
      <c r="P21" s="11"/>
      <c r="Q21" s="11"/>
      <c r="R21" s="10"/>
    </row>
    <row r="22" spans="1:18" ht="12.75" x14ac:dyDescent="0.2">
      <c r="B22" s="14" t="s">
        <v>10</v>
      </c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x14ac:dyDescent="0.2">
      <c r="B23" s="5"/>
      <c r="C23" s="5"/>
      <c r="D23" s="5"/>
      <c r="E23" s="5"/>
      <c r="F23" s="5"/>
      <c r="G23" s="5"/>
      <c r="H23" s="8" t="s">
        <v>9</v>
      </c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 x14ac:dyDescent="0.2">
      <c r="B24" s="5"/>
      <c r="C24" s="5"/>
      <c r="D24" s="5"/>
      <c r="E24" s="5"/>
      <c r="F24" s="5"/>
      <c r="G24" s="5"/>
      <c r="H24" s="8" t="s">
        <v>9</v>
      </c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 x14ac:dyDescent="0.2">
      <c r="B25" s="5"/>
      <c r="C25" s="5"/>
      <c r="D25" s="5"/>
      <c r="E25" s="5"/>
      <c r="F25" s="5"/>
      <c r="G25" s="5"/>
      <c r="H25" s="8" t="s">
        <v>9</v>
      </c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 x14ac:dyDescent="0.2">
      <c r="B26" s="5"/>
      <c r="C26" s="5"/>
      <c r="D26" s="5"/>
      <c r="E26" s="5"/>
      <c r="F26" s="5"/>
      <c r="G26" s="5"/>
      <c r="H26" s="8" t="s">
        <v>9</v>
      </c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 x14ac:dyDescent="0.2">
      <c r="B27" s="5"/>
      <c r="C27" s="5"/>
      <c r="D27" s="5"/>
      <c r="E27" s="5"/>
      <c r="F27" s="5"/>
      <c r="G27" s="5"/>
      <c r="H27" s="8" t="s">
        <v>9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 x14ac:dyDescent="0.2">
      <c r="B28" s="5"/>
      <c r="C28" s="5"/>
      <c r="D28" s="5"/>
      <c r="E28" s="5"/>
      <c r="F28" s="5"/>
      <c r="G28" s="5"/>
      <c r="H28" s="8" t="s">
        <v>9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 x14ac:dyDescent="0.2">
      <c r="B29" s="5"/>
      <c r="C29" s="5"/>
      <c r="D29" s="5"/>
      <c r="E29" s="5"/>
      <c r="F29" s="5"/>
      <c r="G29" s="5"/>
      <c r="H29" s="8" t="s">
        <v>9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 x14ac:dyDescent="0.2">
      <c r="B30" s="5"/>
      <c r="C30" s="5"/>
      <c r="D30" s="5"/>
      <c r="E30" s="5"/>
      <c r="F30" s="5"/>
      <c r="G30" s="5"/>
      <c r="H30" s="8" t="s">
        <v>9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 x14ac:dyDescent="0.2">
      <c r="B31" s="5"/>
      <c r="C31" s="5"/>
      <c r="D31" s="5"/>
      <c r="E31" s="5"/>
      <c r="F31" s="5"/>
      <c r="G31" s="5"/>
      <c r="H31" s="8" t="s">
        <v>9</v>
      </c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mergeCells count="9">
    <mergeCell ref="A9:R9"/>
    <mergeCell ref="A10:R10"/>
    <mergeCell ref="A11:R11"/>
    <mergeCell ref="A2:R2"/>
    <mergeCell ref="A4:R4"/>
    <mergeCell ref="A5:R5"/>
    <mergeCell ref="A6:R6"/>
    <mergeCell ref="A7:R7"/>
    <mergeCell ref="A8:K8"/>
  </mergeCells>
  <phoneticPr fontId="26" type="noConversion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  <vt:lpstr>'10 кл.'!Область_печати</vt:lpstr>
      <vt:lpstr>'5 кл.'!Область_печати</vt:lpstr>
      <vt:lpstr>'6 кл.'!Область_печати</vt:lpstr>
      <vt:lpstr>'7 кл.'!Область_печати</vt:lpstr>
      <vt:lpstr>'8 кл.'!Область_печати</vt:lpstr>
      <vt:lpstr>'9 кл.'!Область_печати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2023-10-17T13:09:30Z</cp:lastPrinted>
  <dcterms:created xsi:type="dcterms:W3CDTF">2017-09-13T09:18:13Z</dcterms:created>
  <dcterms:modified xsi:type="dcterms:W3CDTF">2023-10-17T13:13:27Z</dcterms:modified>
</cp:coreProperties>
</file>