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75" windowWidth="20955" windowHeight="966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G195" i="1" l="1"/>
  <c r="F195" i="1"/>
  <c r="H195" i="1"/>
  <c r="I195" i="1"/>
  <c r="J157" i="1"/>
  <c r="I176" i="1"/>
  <c r="H157" i="1"/>
  <c r="F157" i="1"/>
  <c r="I157" i="1"/>
  <c r="G157" i="1"/>
  <c r="G138" i="1"/>
  <c r="I138" i="1"/>
  <c r="H138" i="1"/>
  <c r="F138" i="1"/>
  <c r="G119" i="1"/>
  <c r="H119" i="1"/>
  <c r="I119" i="1"/>
  <c r="F100" i="1"/>
  <c r="G100" i="1"/>
  <c r="H100" i="1"/>
  <c r="I100" i="1"/>
  <c r="H81" i="1"/>
  <c r="F81" i="1"/>
  <c r="J81" i="1"/>
  <c r="I81" i="1"/>
  <c r="G81" i="1"/>
  <c r="J62" i="1"/>
  <c r="I62" i="1"/>
  <c r="H62" i="1"/>
  <c r="G62" i="1"/>
  <c r="F62" i="1"/>
  <c r="H43" i="1"/>
  <c r="J43" i="1"/>
  <c r="I43" i="1"/>
  <c r="G43" i="1"/>
  <c r="F43" i="1"/>
  <c r="H24" i="1"/>
  <c r="J24" i="1"/>
  <c r="I24" i="1"/>
  <c r="G24" i="1"/>
  <c r="F24" i="1"/>
  <c r="L196" i="1"/>
  <c r="H196" i="1" l="1"/>
  <c r="G196" i="1"/>
  <c r="J196" i="1"/>
  <c r="I196" i="1"/>
  <c r="F196" i="1"/>
</calcChain>
</file>

<file path=xl/sharedStrings.xml><?xml version="1.0" encoding="utf-8"?>
<sst xmlns="http://schemas.openxmlformats.org/spreadsheetml/2006/main" count="322" uniqueCount="92">
  <si>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</si>
  <si>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</si>
  <si>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</si>
  <si>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</si>
  <si>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</si>
  <si>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</si>
  <si>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</si>
  <si>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</si>
  <si>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</si>
  <si>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</si>
  <si>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</si>
  <si>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</si>
  <si>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</si>
  <si>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</si>
  <si>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</si>
  <si>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</si>
  <si>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</si>
  <si>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</si>
  <si>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</si>
  <si>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</si>
  <si>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</si>
  <si>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</si>
  <si>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</si>
  <si>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</si>
  <si>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</si>
  <si>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</si>
  <si>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</si>
  <si>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</si>
  <si>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</si>
  <si>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</si>
  <si>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</si>
  <si>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</si>
  <si>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</si>
  <si>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</si>
  <si>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</si>
  <si>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</si>
  <si>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</si>
  <si>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</si>
  <si>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</si>
  <si>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Бирун Л.В.</t>
  </si>
  <si>
    <t>директор</t>
  </si>
  <si>
    <t>БОУ «Шумерлинская общеобразовательная школа-интернат для обучающихся  с ограниченными возможностями здоровья» Минобразования Чувашии</t>
  </si>
  <si>
    <t>Вермишель отварная в молоке жидкая</t>
  </si>
  <si>
    <t>Кофейный напиток с молоком</t>
  </si>
  <si>
    <t>Батон нарезной</t>
  </si>
  <si>
    <t>Яйцо вареное</t>
  </si>
  <si>
    <t>Масло сливочное</t>
  </si>
  <si>
    <t>Фрукты в ассортименте</t>
  </si>
  <si>
    <t>ПР</t>
  </si>
  <si>
    <t>Салат из белокочанной капусты</t>
  </si>
  <si>
    <t>Рассольник со сметаной</t>
  </si>
  <si>
    <t>Запеканка картофельная с отварным мясом</t>
  </si>
  <si>
    <t>Компот из сухофруктов</t>
  </si>
  <si>
    <t>Хлеб ржано-пшеничный</t>
  </si>
  <si>
    <t>Каша рисовая молочная с изюмом</t>
  </si>
  <si>
    <t>Какао с молоком</t>
  </si>
  <si>
    <t>Сыр</t>
  </si>
  <si>
    <t>Салат из свежих помидор с репчатым луком</t>
  </si>
  <si>
    <t>Борщ с капустой, картофелем и сметаной</t>
  </si>
  <si>
    <t>Птица (курица) отварная</t>
  </si>
  <si>
    <t>Макароны отварные со сливочным маслом</t>
  </si>
  <si>
    <t>Каша манная молочная жидкая</t>
  </si>
  <si>
    <t>Салат из моркови с яблоками</t>
  </si>
  <si>
    <t>Суп картофельный с бобовыми</t>
  </si>
  <si>
    <t>Плов из птицы</t>
  </si>
  <si>
    <t>Салат из квашеной капусты</t>
  </si>
  <si>
    <t>Суп овощной со сметаной</t>
  </si>
  <si>
    <t>Пюре картофельное</t>
  </si>
  <si>
    <t>Рыба отварная, запеченная в сметанном соусе</t>
  </si>
  <si>
    <t>Запеканка творожная со сгущенным молоком</t>
  </si>
  <si>
    <t>Суп картофельный с макаронными изделиями</t>
  </si>
  <si>
    <t>Тефтели из свинины с соусом</t>
  </si>
  <si>
    <t>Каша гречневая рассыпчатая</t>
  </si>
  <si>
    <t>Сок фруктовый</t>
  </si>
  <si>
    <t>Каша пшенная молочная жидкая</t>
  </si>
  <si>
    <t>Голубцы ленивые с отварным мясом</t>
  </si>
  <si>
    <t>Чай с сахаром</t>
  </si>
  <si>
    <t>Салат из соленых огурцов с репчатым луком</t>
  </si>
  <si>
    <t>Суп рыбный</t>
  </si>
  <si>
    <t>Каша из хлопьев овсяных "Геркулес" молочная жидкая</t>
  </si>
  <si>
    <t>Салат из моркови</t>
  </si>
  <si>
    <t>Щи из свежей капусты с картофелем</t>
  </si>
  <si>
    <t>Рис отварной</t>
  </si>
  <si>
    <t>Каша из пшена и риса "Дружба" молочная</t>
  </si>
  <si>
    <t>Сельдь с луком и растительным маслом</t>
  </si>
  <si>
    <t>Котлеты из свинины с соусом</t>
  </si>
  <si>
    <t>Каша жидкая молочная из гречневой крупы</t>
  </si>
  <si>
    <t>Винегрет</t>
  </si>
  <si>
    <t>Суп с клецками</t>
  </si>
  <si>
    <t>Мясо, тушеное с капустой</t>
  </si>
  <si>
    <t>Картофель отварной</t>
  </si>
  <si>
    <t>200/50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</si>
</sst>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192" sqref="J19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41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39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6.4</v>
      </c>
      <c r="H6" s="40">
        <v>9</v>
      </c>
      <c r="I6" s="40">
        <v>20.6</v>
      </c>
      <c r="J6" s="40">
        <v>187</v>
      </c>
      <c r="K6" s="41">
        <v>10</v>
      </c>
      <c r="L6" s="40"/>
    </row>
    <row r="7" spans="1:12" ht="15" x14ac:dyDescent="0.25">
      <c r="A7" s="23"/>
      <c r="B7" s="15"/>
      <c r="C7" s="11"/>
      <c r="D7" s="6"/>
      <c r="E7" s="42" t="s">
        <v>45</v>
      </c>
      <c r="F7" s="43">
        <v>40</v>
      </c>
      <c r="G7" s="43">
        <v>5.08</v>
      </c>
      <c r="H7" s="43">
        <v>4.5999999999999996</v>
      </c>
      <c r="I7" s="43">
        <v>0.28000000000000003</v>
      </c>
      <c r="J7" s="43">
        <v>62.84</v>
      </c>
      <c r="K7" s="44">
        <v>209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1.7</v>
      </c>
      <c r="H8" s="43">
        <v>1.2</v>
      </c>
      <c r="I8" s="43">
        <v>19.8</v>
      </c>
      <c r="J8" s="43">
        <v>101.7</v>
      </c>
      <c r="K8" s="44">
        <v>958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100</v>
      </c>
      <c r="G9" s="43">
        <v>7.5</v>
      </c>
      <c r="H9" s="43">
        <v>2.9</v>
      </c>
      <c r="I9" s="43">
        <v>61.4</v>
      </c>
      <c r="J9" s="43">
        <v>295.5</v>
      </c>
      <c r="K9" s="44" t="s">
        <v>48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47</v>
      </c>
      <c r="F10" s="43">
        <v>150</v>
      </c>
      <c r="G10" s="43">
        <v>1.2</v>
      </c>
      <c r="H10" s="43">
        <v>0.3</v>
      </c>
      <c r="I10" s="43">
        <v>14.2</v>
      </c>
      <c r="J10" s="43">
        <v>70</v>
      </c>
      <c r="K10" s="44">
        <v>338</v>
      </c>
      <c r="L10" s="43"/>
    </row>
    <row r="11" spans="1:12" ht="15" x14ac:dyDescent="0.25">
      <c r="A11" s="23"/>
      <c r="B11" s="15"/>
      <c r="C11" s="11"/>
      <c r="D11" s="6"/>
      <c r="E11" s="42" t="s">
        <v>46</v>
      </c>
      <c r="F11" s="43">
        <v>10</v>
      </c>
      <c r="G11" s="43">
        <v>0.1</v>
      </c>
      <c r="H11" s="43">
        <v>7.8</v>
      </c>
      <c r="I11" s="43">
        <v>0.1</v>
      </c>
      <c r="J11" s="43">
        <v>70.900000000000006</v>
      </c>
      <c r="K11" s="44">
        <v>41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700</v>
      </c>
      <c r="G13" s="19">
        <f t="shared" ref="G13:J13" si="0">SUM(G6:G12)</f>
        <v>21.98</v>
      </c>
      <c r="H13" s="19">
        <f t="shared" si="0"/>
        <v>25.8</v>
      </c>
      <c r="I13" s="19">
        <f t="shared" si="0"/>
        <v>116.38000000000001</v>
      </c>
      <c r="J13" s="19">
        <f t="shared" si="0"/>
        <v>787.93999999999994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49</v>
      </c>
      <c r="F14" s="43">
        <v>100</v>
      </c>
      <c r="G14" s="43">
        <v>2</v>
      </c>
      <c r="H14" s="43">
        <v>7.6</v>
      </c>
      <c r="I14" s="43">
        <v>18.100000000000001</v>
      </c>
      <c r="J14" s="43">
        <v>140.9</v>
      </c>
      <c r="K14" s="44">
        <v>79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50</v>
      </c>
      <c r="F15" s="43">
        <v>200</v>
      </c>
      <c r="G15" s="43">
        <v>2</v>
      </c>
      <c r="H15" s="43">
        <v>3.6</v>
      </c>
      <c r="I15" s="43">
        <v>14.4</v>
      </c>
      <c r="J15" s="43">
        <v>107.6</v>
      </c>
      <c r="K15" s="44">
        <v>65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51</v>
      </c>
      <c r="F16" s="43">
        <v>200</v>
      </c>
      <c r="G16" s="43">
        <v>13.1</v>
      </c>
      <c r="H16" s="43">
        <v>10.73</v>
      </c>
      <c r="I16" s="43">
        <v>9.33</v>
      </c>
      <c r="J16" s="43">
        <v>182</v>
      </c>
      <c r="K16" s="44">
        <v>16</v>
      </c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52</v>
      </c>
      <c r="F18" s="43">
        <v>200</v>
      </c>
      <c r="G18" s="43">
        <v>0.3</v>
      </c>
      <c r="H18" s="57">
        <v>0</v>
      </c>
      <c r="I18" s="43">
        <v>30.8</v>
      </c>
      <c r="J18" s="43">
        <v>121</v>
      </c>
      <c r="K18" s="44">
        <v>868</v>
      </c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53</v>
      </c>
      <c r="F20" s="43">
        <v>150</v>
      </c>
      <c r="G20" s="43">
        <v>9.9</v>
      </c>
      <c r="H20" s="43">
        <v>1.65</v>
      </c>
      <c r="I20" s="43">
        <v>61.5</v>
      </c>
      <c r="J20" s="43">
        <v>309</v>
      </c>
      <c r="K20" s="44" t="s">
        <v>48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850</v>
      </c>
      <c r="G23" s="19">
        <f t="shared" ref="G23:J23" si="2">SUM(G14:G22)</f>
        <v>27.300000000000004</v>
      </c>
      <c r="H23" s="19">
        <f t="shared" si="2"/>
        <v>23.58</v>
      </c>
      <c r="I23" s="19">
        <f t="shared" si="2"/>
        <v>134.13</v>
      </c>
      <c r="J23" s="19">
        <f t="shared" si="2"/>
        <v>860.5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1550</v>
      </c>
      <c r="G24" s="32">
        <f t="shared" ref="G24:J24" si="4">G13+G23</f>
        <v>49.28</v>
      </c>
      <c r="H24" s="32">
        <f t="shared" si="4"/>
        <v>49.379999999999995</v>
      </c>
      <c r="I24" s="32">
        <f t="shared" si="4"/>
        <v>250.51</v>
      </c>
      <c r="J24" s="32">
        <f t="shared" si="4"/>
        <v>1648.44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54</v>
      </c>
      <c r="F25" s="40">
        <v>200</v>
      </c>
      <c r="G25" s="40">
        <v>5</v>
      </c>
      <c r="H25" s="40">
        <v>9.84</v>
      </c>
      <c r="I25" s="40">
        <v>31.2</v>
      </c>
      <c r="J25" s="40">
        <v>239.3</v>
      </c>
      <c r="K25" s="41">
        <v>33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55</v>
      </c>
      <c r="F27" s="43">
        <v>200</v>
      </c>
      <c r="G27" s="43">
        <v>3.7</v>
      </c>
      <c r="H27" s="43">
        <v>2.9</v>
      </c>
      <c r="I27" s="43">
        <v>27.1</v>
      </c>
      <c r="J27" s="43">
        <v>127.3</v>
      </c>
      <c r="K27" s="44">
        <v>959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44</v>
      </c>
      <c r="F28" s="43">
        <v>100</v>
      </c>
      <c r="G28" s="43">
        <v>7.5</v>
      </c>
      <c r="H28" s="43">
        <v>2.9</v>
      </c>
      <c r="I28" s="43">
        <v>61.4</v>
      </c>
      <c r="J28" s="43">
        <v>295.5</v>
      </c>
      <c r="K28" s="44" t="s">
        <v>48</v>
      </c>
      <c r="L28" s="43"/>
    </row>
    <row r="29" spans="1:12" ht="15" x14ac:dyDescent="0.25">
      <c r="A29" s="14"/>
      <c r="B29" s="15"/>
      <c r="C29" s="11"/>
      <c r="D29" s="7" t="s">
        <v>24</v>
      </c>
      <c r="E29" s="42" t="s">
        <v>47</v>
      </c>
      <c r="F29" s="43">
        <v>150</v>
      </c>
      <c r="G29" s="43">
        <v>1.2</v>
      </c>
      <c r="H29" s="43">
        <v>0.3</v>
      </c>
      <c r="I29" s="43">
        <v>14.2</v>
      </c>
      <c r="J29" s="43">
        <v>70</v>
      </c>
      <c r="K29" s="44">
        <v>338</v>
      </c>
      <c r="L29" s="43"/>
    </row>
    <row r="30" spans="1:12" ht="15" x14ac:dyDescent="0.25">
      <c r="A30" s="14"/>
      <c r="B30" s="15"/>
      <c r="C30" s="11"/>
      <c r="D30" s="6"/>
      <c r="E30" s="42" t="s">
        <v>56</v>
      </c>
      <c r="F30" s="43">
        <v>24</v>
      </c>
      <c r="G30" s="43">
        <v>5.5</v>
      </c>
      <c r="H30" s="43">
        <v>6.9</v>
      </c>
      <c r="I30" s="43">
        <v>0</v>
      </c>
      <c r="J30" s="43">
        <v>86.4</v>
      </c>
      <c r="K30" s="44">
        <v>106</v>
      </c>
      <c r="L30" s="43"/>
    </row>
    <row r="31" spans="1:12" ht="15" x14ac:dyDescent="0.25">
      <c r="A31" s="14"/>
      <c r="B31" s="15"/>
      <c r="C31" s="11"/>
      <c r="D31" s="6"/>
      <c r="E31" s="42" t="s">
        <v>46</v>
      </c>
      <c r="F31" s="43">
        <v>10</v>
      </c>
      <c r="G31" s="43">
        <v>0.1</v>
      </c>
      <c r="H31" s="43">
        <v>7.8</v>
      </c>
      <c r="I31" s="43">
        <v>0.1</v>
      </c>
      <c r="J31" s="43">
        <v>70.900000000000006</v>
      </c>
      <c r="K31" s="44">
        <v>41</v>
      </c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684</v>
      </c>
      <c r="G32" s="19">
        <f t="shared" ref="G32" si="6">SUM(G25:G31)</f>
        <v>23</v>
      </c>
      <c r="H32" s="19">
        <f t="shared" ref="H32" si="7">SUM(H25:H31)</f>
        <v>30.640000000000004</v>
      </c>
      <c r="I32" s="19">
        <f t="shared" ref="I32" si="8">SUM(I25:I31)</f>
        <v>133.99999999999997</v>
      </c>
      <c r="J32" s="19">
        <f t="shared" ref="J32:L32" si="9">SUM(J25:J31)</f>
        <v>889.4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57</v>
      </c>
      <c r="F33" s="43">
        <v>100</v>
      </c>
      <c r="G33" s="43">
        <v>1.1000000000000001</v>
      </c>
      <c r="H33" s="43">
        <v>6.3</v>
      </c>
      <c r="I33" s="43">
        <v>4.4000000000000004</v>
      </c>
      <c r="J33" s="43">
        <v>80.7</v>
      </c>
      <c r="K33" s="44">
        <v>79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58</v>
      </c>
      <c r="F34" s="43">
        <v>250</v>
      </c>
      <c r="G34" s="43">
        <v>14.4</v>
      </c>
      <c r="H34" s="43">
        <v>11.1</v>
      </c>
      <c r="I34" s="43">
        <v>12.1</v>
      </c>
      <c r="J34" s="43">
        <v>199.1</v>
      </c>
      <c r="K34" s="44">
        <v>170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59</v>
      </c>
      <c r="F35" s="43">
        <v>90</v>
      </c>
      <c r="G35" s="43">
        <v>24</v>
      </c>
      <c r="H35" s="43">
        <v>24.2</v>
      </c>
      <c r="I35" s="43">
        <v>0.9</v>
      </c>
      <c r="J35" s="43">
        <v>318.10000000000002</v>
      </c>
      <c r="K35" s="44">
        <v>46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60</v>
      </c>
      <c r="F36" s="43">
        <v>150</v>
      </c>
      <c r="G36" s="43">
        <v>5.85</v>
      </c>
      <c r="H36" s="43">
        <v>8.1</v>
      </c>
      <c r="I36" s="43">
        <v>31.2</v>
      </c>
      <c r="J36" s="43">
        <v>229.65</v>
      </c>
      <c r="K36" s="44">
        <v>49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52</v>
      </c>
      <c r="F37" s="43">
        <v>200</v>
      </c>
      <c r="G37" s="43">
        <v>0.3</v>
      </c>
      <c r="H37" s="57">
        <v>0</v>
      </c>
      <c r="I37" s="43">
        <v>30.8</v>
      </c>
      <c r="J37" s="43">
        <v>121</v>
      </c>
      <c r="K37" s="44">
        <v>868</v>
      </c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53</v>
      </c>
      <c r="F39" s="43">
        <v>150</v>
      </c>
      <c r="G39" s="43">
        <v>9.9</v>
      </c>
      <c r="H39" s="43">
        <v>1.65</v>
      </c>
      <c r="I39" s="43">
        <v>61.5</v>
      </c>
      <c r="J39" s="43">
        <v>309</v>
      </c>
      <c r="K39" s="44" t="s">
        <v>48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940</v>
      </c>
      <c r="G42" s="19">
        <f t="shared" ref="G42" si="10">SUM(G33:G41)</f>
        <v>55.55</v>
      </c>
      <c r="H42" s="19">
        <f t="shared" ref="H42" si="11">SUM(H33:H41)</f>
        <v>51.349999999999994</v>
      </c>
      <c r="I42" s="19">
        <f t="shared" ref="I42" si="12">SUM(I33:I41)</f>
        <v>140.89999999999998</v>
      </c>
      <c r="J42" s="19">
        <f t="shared" ref="J42:L42" si="13">SUM(J33:J41)</f>
        <v>1257.5500000000002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1624</v>
      </c>
      <c r="G43" s="32">
        <f t="shared" ref="G43" si="14">G32+G42</f>
        <v>78.55</v>
      </c>
      <c r="H43" s="32">
        <f t="shared" ref="H43" si="15">H32+H42</f>
        <v>81.99</v>
      </c>
      <c r="I43" s="32">
        <f t="shared" ref="I43" si="16">I32+I42</f>
        <v>274.89999999999998</v>
      </c>
      <c r="J43" s="32">
        <f t="shared" ref="J43:L43" si="17">J32+J42</f>
        <v>2146.9500000000003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61</v>
      </c>
      <c r="F44" s="40">
        <v>200</v>
      </c>
      <c r="G44" s="40">
        <v>6.4</v>
      </c>
      <c r="H44" s="40">
        <v>8.8000000000000007</v>
      </c>
      <c r="I44" s="40">
        <v>24.9</v>
      </c>
      <c r="J44" s="40">
        <v>207.5</v>
      </c>
      <c r="K44" s="41">
        <v>34</v>
      </c>
      <c r="L44" s="40"/>
    </row>
    <row r="45" spans="1:12" ht="15" x14ac:dyDescent="0.25">
      <c r="A45" s="23"/>
      <c r="B45" s="15"/>
      <c r="C45" s="11"/>
      <c r="D45" s="6"/>
      <c r="E45" s="42" t="s">
        <v>45</v>
      </c>
      <c r="F45" s="43">
        <v>40</v>
      </c>
      <c r="G45" s="43">
        <v>5.08</v>
      </c>
      <c r="H45" s="43">
        <v>4.5999999999999996</v>
      </c>
      <c r="I45" s="43">
        <v>0.28000000000000003</v>
      </c>
      <c r="J45" s="43">
        <v>62.84</v>
      </c>
      <c r="K45" s="44">
        <v>209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43</v>
      </c>
      <c r="F46" s="43">
        <v>200</v>
      </c>
      <c r="G46" s="43">
        <v>1.7</v>
      </c>
      <c r="H46" s="43">
        <v>1.2</v>
      </c>
      <c r="I46" s="43">
        <v>19.8</v>
      </c>
      <c r="J46" s="43">
        <v>101.7</v>
      </c>
      <c r="K46" s="44">
        <v>958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44</v>
      </c>
      <c r="F47" s="43">
        <v>100</v>
      </c>
      <c r="G47" s="43">
        <v>7.5</v>
      </c>
      <c r="H47" s="43">
        <v>2.9</v>
      </c>
      <c r="I47" s="43">
        <v>61.4</v>
      </c>
      <c r="J47" s="43">
        <v>295.5</v>
      </c>
      <c r="K47" s="44" t="s">
        <v>48</v>
      </c>
      <c r="L47" s="43"/>
    </row>
    <row r="48" spans="1:12" ht="15" x14ac:dyDescent="0.25">
      <c r="A48" s="23"/>
      <c r="B48" s="15"/>
      <c r="C48" s="11"/>
      <c r="D48" s="7" t="s">
        <v>24</v>
      </c>
      <c r="E48" s="42" t="s">
        <v>47</v>
      </c>
      <c r="F48" s="43">
        <v>170</v>
      </c>
      <c r="G48" s="43">
        <v>1.36</v>
      </c>
      <c r="H48" s="43">
        <v>0.34</v>
      </c>
      <c r="I48" s="43">
        <v>16.100000000000001</v>
      </c>
      <c r="J48" s="43">
        <v>79.3</v>
      </c>
      <c r="K48" s="44">
        <v>338</v>
      </c>
      <c r="L48" s="43"/>
    </row>
    <row r="49" spans="1:12" ht="15" x14ac:dyDescent="0.25">
      <c r="A49" s="23"/>
      <c r="B49" s="15"/>
      <c r="C49" s="11"/>
      <c r="D49" s="6"/>
      <c r="E49" s="42" t="s">
        <v>46</v>
      </c>
      <c r="F49" s="43">
        <v>10</v>
      </c>
      <c r="G49" s="43">
        <v>0.1</v>
      </c>
      <c r="H49" s="43">
        <v>7.8</v>
      </c>
      <c r="I49" s="43">
        <v>0.1</v>
      </c>
      <c r="J49" s="43">
        <v>70.900000000000006</v>
      </c>
      <c r="K49" s="44">
        <v>41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720</v>
      </c>
      <c r="G51" s="19">
        <f t="shared" ref="G51" si="18">SUM(G44:G50)</f>
        <v>22.14</v>
      </c>
      <c r="H51" s="19">
        <f t="shared" ref="H51" si="19">SUM(H44:H50)</f>
        <v>25.64</v>
      </c>
      <c r="I51" s="19">
        <f t="shared" ref="I51" si="20">SUM(I44:I50)</f>
        <v>122.57999999999998</v>
      </c>
      <c r="J51" s="19">
        <f t="shared" ref="J51:L51" si="21">SUM(J44:J50)</f>
        <v>817.7399999999999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62</v>
      </c>
      <c r="F52" s="43">
        <v>100</v>
      </c>
      <c r="G52" s="43">
        <v>1.5</v>
      </c>
      <c r="H52" s="43">
        <v>4</v>
      </c>
      <c r="I52" s="43">
        <v>11</v>
      </c>
      <c r="J52" s="43">
        <v>86</v>
      </c>
      <c r="K52" s="44">
        <v>49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63</v>
      </c>
      <c r="F53" s="43">
        <v>250</v>
      </c>
      <c r="G53" s="43">
        <v>10</v>
      </c>
      <c r="H53" s="43">
        <v>6.9</v>
      </c>
      <c r="I53" s="43">
        <v>20.3</v>
      </c>
      <c r="J53" s="43">
        <v>183.3</v>
      </c>
      <c r="K53" s="44">
        <v>206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64</v>
      </c>
      <c r="F54" s="43">
        <v>225</v>
      </c>
      <c r="G54" s="43">
        <v>20.2</v>
      </c>
      <c r="H54" s="43">
        <v>10</v>
      </c>
      <c r="I54" s="43">
        <v>41</v>
      </c>
      <c r="J54" s="43">
        <v>336</v>
      </c>
      <c r="K54" s="44">
        <v>291</v>
      </c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52</v>
      </c>
      <c r="F56" s="43">
        <v>200</v>
      </c>
      <c r="G56" s="43">
        <v>0.3</v>
      </c>
      <c r="H56" s="57">
        <v>0</v>
      </c>
      <c r="I56" s="43">
        <v>30.8</v>
      </c>
      <c r="J56" s="43">
        <v>121</v>
      </c>
      <c r="K56" s="44">
        <v>868</v>
      </c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53</v>
      </c>
      <c r="F58" s="43">
        <v>150</v>
      </c>
      <c r="G58" s="43">
        <v>9.9</v>
      </c>
      <c r="H58" s="43">
        <v>1.65</v>
      </c>
      <c r="I58" s="43">
        <v>61.5</v>
      </c>
      <c r="J58" s="43">
        <v>309</v>
      </c>
      <c r="K58" s="44" t="s">
        <v>48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925</v>
      </c>
      <c r="G61" s="19">
        <f t="shared" ref="G61" si="22">SUM(G52:G60)</f>
        <v>41.9</v>
      </c>
      <c r="H61" s="19">
        <f t="shared" ref="H61" si="23">SUM(H52:H60)</f>
        <v>22.549999999999997</v>
      </c>
      <c r="I61" s="19">
        <f t="shared" ref="I61" si="24">SUM(I52:I60)</f>
        <v>164.6</v>
      </c>
      <c r="J61" s="19">
        <f t="shared" ref="J61:L61" si="25">SUM(J52:J60)</f>
        <v>1035.3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1645</v>
      </c>
      <c r="G62" s="32">
        <f t="shared" ref="G62" si="26">G51+G61</f>
        <v>64.039999999999992</v>
      </c>
      <c r="H62" s="32">
        <f t="shared" ref="H62" si="27">H51+H61</f>
        <v>48.19</v>
      </c>
      <c r="I62" s="32">
        <f t="shared" ref="I62" si="28">I51+I61</f>
        <v>287.17999999999995</v>
      </c>
      <c r="J62" s="32">
        <f t="shared" ref="J62:L62" si="29">J51+J61</f>
        <v>1853.04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42</v>
      </c>
      <c r="F63" s="40">
        <v>200</v>
      </c>
      <c r="G63" s="40">
        <v>6.4</v>
      </c>
      <c r="H63" s="40">
        <v>9</v>
      </c>
      <c r="I63" s="40">
        <v>20.6</v>
      </c>
      <c r="J63" s="40">
        <v>187</v>
      </c>
      <c r="K63" s="41">
        <v>10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55</v>
      </c>
      <c r="F65" s="43">
        <v>200</v>
      </c>
      <c r="G65" s="43">
        <v>3.7</v>
      </c>
      <c r="H65" s="43">
        <v>2.9</v>
      </c>
      <c r="I65" s="43">
        <v>27.1</v>
      </c>
      <c r="J65" s="43">
        <v>127.3</v>
      </c>
      <c r="K65" s="44">
        <v>959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44</v>
      </c>
      <c r="F66" s="43">
        <v>100</v>
      </c>
      <c r="G66" s="43">
        <v>7.5</v>
      </c>
      <c r="H66" s="43">
        <v>2.9</v>
      </c>
      <c r="I66" s="43">
        <v>61.4</v>
      </c>
      <c r="J66" s="43">
        <v>295.5</v>
      </c>
      <c r="K66" s="44" t="s">
        <v>48</v>
      </c>
      <c r="L66" s="43"/>
    </row>
    <row r="67" spans="1:12" ht="15" x14ac:dyDescent="0.25">
      <c r="A67" s="23"/>
      <c r="B67" s="15"/>
      <c r="C67" s="11"/>
      <c r="D67" s="7" t="s">
        <v>24</v>
      </c>
      <c r="E67" s="42" t="s">
        <v>47</v>
      </c>
      <c r="F67" s="43">
        <v>150</v>
      </c>
      <c r="G67" s="43">
        <v>1.2</v>
      </c>
      <c r="H67" s="43">
        <v>0.3</v>
      </c>
      <c r="I67" s="43">
        <v>14.2</v>
      </c>
      <c r="J67" s="43">
        <v>70</v>
      </c>
      <c r="K67" s="44">
        <v>338</v>
      </c>
      <c r="L67" s="43"/>
    </row>
    <row r="68" spans="1:12" ht="15" x14ac:dyDescent="0.25">
      <c r="A68" s="23"/>
      <c r="B68" s="15"/>
      <c r="C68" s="11"/>
      <c r="D68" s="6"/>
      <c r="E68" s="42" t="s">
        <v>46</v>
      </c>
      <c r="F68" s="43">
        <v>10</v>
      </c>
      <c r="G68" s="43">
        <v>0.1</v>
      </c>
      <c r="H68" s="43">
        <v>7.8</v>
      </c>
      <c r="I68" s="43">
        <v>0.1</v>
      </c>
      <c r="J68" s="43">
        <v>70.900000000000006</v>
      </c>
      <c r="K68" s="44">
        <v>41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660</v>
      </c>
      <c r="G70" s="19">
        <f t="shared" ref="G70" si="30">SUM(G63:G69)</f>
        <v>18.900000000000002</v>
      </c>
      <c r="H70" s="19">
        <f t="shared" ref="H70" si="31">SUM(H63:H69)</f>
        <v>22.900000000000002</v>
      </c>
      <c r="I70" s="19">
        <f t="shared" ref="I70" si="32">SUM(I63:I69)</f>
        <v>123.39999999999999</v>
      </c>
      <c r="J70" s="19">
        <f t="shared" ref="J70:L70" si="33">SUM(J63:J69)</f>
        <v>750.69999999999993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65</v>
      </c>
      <c r="F71" s="43">
        <v>100</v>
      </c>
      <c r="G71" s="43">
        <v>1.7</v>
      </c>
      <c r="H71" s="43">
        <v>5</v>
      </c>
      <c r="I71" s="43">
        <v>10.1</v>
      </c>
      <c r="J71" s="43">
        <v>10</v>
      </c>
      <c r="K71" s="44">
        <v>81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66</v>
      </c>
      <c r="F72" s="43">
        <v>250</v>
      </c>
      <c r="G72" s="43">
        <v>4.7</v>
      </c>
      <c r="H72" s="43">
        <v>7</v>
      </c>
      <c r="I72" s="43">
        <v>12.1</v>
      </c>
      <c r="J72" s="43">
        <v>124.8</v>
      </c>
      <c r="K72" s="44">
        <v>202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67</v>
      </c>
      <c r="F73" s="43">
        <v>200</v>
      </c>
      <c r="G73" s="43">
        <v>4.4000000000000004</v>
      </c>
      <c r="H73" s="43">
        <v>6.2</v>
      </c>
      <c r="I73" s="43">
        <v>11.2</v>
      </c>
      <c r="J73" s="43">
        <v>171.8</v>
      </c>
      <c r="K73" s="44">
        <v>63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68</v>
      </c>
      <c r="F74" s="43">
        <v>75</v>
      </c>
      <c r="G74" s="43">
        <v>15.6</v>
      </c>
      <c r="H74" s="43">
        <v>6</v>
      </c>
      <c r="I74" s="43">
        <v>4.8</v>
      </c>
      <c r="J74" s="43">
        <v>147.19999999999999</v>
      </c>
      <c r="K74" s="44">
        <v>232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52</v>
      </c>
      <c r="F75" s="43">
        <v>200</v>
      </c>
      <c r="G75" s="43">
        <v>0.3</v>
      </c>
      <c r="H75" s="57">
        <v>0</v>
      </c>
      <c r="I75" s="43">
        <v>30.8</v>
      </c>
      <c r="J75" s="43">
        <v>121</v>
      </c>
      <c r="K75" s="44">
        <v>868</v>
      </c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53</v>
      </c>
      <c r="F77" s="43">
        <v>150</v>
      </c>
      <c r="G77" s="43">
        <v>9.9</v>
      </c>
      <c r="H77" s="43">
        <v>1.65</v>
      </c>
      <c r="I77" s="43">
        <v>61.5</v>
      </c>
      <c r="J77" s="43">
        <v>309</v>
      </c>
      <c r="K77" s="44" t="s">
        <v>48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975</v>
      </c>
      <c r="G80" s="19">
        <f t="shared" ref="G80" si="34">SUM(G71:G79)</f>
        <v>36.6</v>
      </c>
      <c r="H80" s="19">
        <f t="shared" ref="H80" si="35">SUM(H71:H79)</f>
        <v>25.849999999999998</v>
      </c>
      <c r="I80" s="19">
        <f t="shared" ref="I80" si="36">SUM(I71:I79)</f>
        <v>130.5</v>
      </c>
      <c r="J80" s="19">
        <f t="shared" ref="J80:L80" si="37">SUM(J71:J79)</f>
        <v>883.8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1635</v>
      </c>
      <c r="G81" s="32">
        <f t="shared" ref="G81" si="38">G70+G80</f>
        <v>55.5</v>
      </c>
      <c r="H81" s="32">
        <f t="shared" ref="H81" si="39">H70+H80</f>
        <v>48.75</v>
      </c>
      <c r="I81" s="32">
        <f t="shared" ref="I81" si="40">I70+I80</f>
        <v>253.89999999999998</v>
      </c>
      <c r="J81" s="32">
        <f t="shared" ref="J81:L81" si="41">J70+J80</f>
        <v>1634.5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69</v>
      </c>
      <c r="F82" s="40">
        <v>200</v>
      </c>
      <c r="G82" s="40">
        <v>28.5</v>
      </c>
      <c r="H82" s="40">
        <v>20.100000000000001</v>
      </c>
      <c r="I82" s="40">
        <v>31</v>
      </c>
      <c r="J82" s="40">
        <v>430.2</v>
      </c>
      <c r="K82" s="41">
        <v>17</v>
      </c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43</v>
      </c>
      <c r="F84" s="43">
        <v>200</v>
      </c>
      <c r="G84" s="43">
        <v>1.7</v>
      </c>
      <c r="H84" s="43">
        <v>1.2</v>
      </c>
      <c r="I84" s="43">
        <v>19.8</v>
      </c>
      <c r="J84" s="43">
        <v>101.7</v>
      </c>
      <c r="K84" s="44">
        <v>958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44</v>
      </c>
      <c r="F85" s="43">
        <v>100</v>
      </c>
      <c r="G85" s="43">
        <v>7.5</v>
      </c>
      <c r="H85" s="43">
        <v>2.9</v>
      </c>
      <c r="I85" s="43">
        <v>61.4</v>
      </c>
      <c r="J85" s="43">
        <v>295.5</v>
      </c>
      <c r="K85" s="44" t="s">
        <v>48</v>
      </c>
      <c r="L85" s="43"/>
    </row>
    <row r="86" spans="1:12" ht="15" x14ac:dyDescent="0.25">
      <c r="A86" s="23"/>
      <c r="B86" s="15"/>
      <c r="C86" s="11"/>
      <c r="D86" s="7" t="s">
        <v>24</v>
      </c>
      <c r="E86" s="42" t="s">
        <v>47</v>
      </c>
      <c r="F86" s="43">
        <v>170</v>
      </c>
      <c r="G86" s="43">
        <v>1.36</v>
      </c>
      <c r="H86" s="43">
        <v>0.34</v>
      </c>
      <c r="I86" s="43">
        <v>16.100000000000001</v>
      </c>
      <c r="J86" s="43">
        <v>79.3</v>
      </c>
      <c r="K86" s="44">
        <v>338</v>
      </c>
      <c r="L86" s="43"/>
    </row>
    <row r="87" spans="1:12" ht="15" x14ac:dyDescent="0.25">
      <c r="A87" s="23"/>
      <c r="B87" s="15"/>
      <c r="C87" s="11"/>
      <c r="D87" s="6"/>
      <c r="E87" s="42" t="s">
        <v>46</v>
      </c>
      <c r="F87" s="43">
        <v>10</v>
      </c>
      <c r="G87" s="43">
        <v>0.1</v>
      </c>
      <c r="H87" s="43">
        <v>7.8</v>
      </c>
      <c r="I87" s="43">
        <v>0.1</v>
      </c>
      <c r="J87" s="43">
        <v>70.900000000000006</v>
      </c>
      <c r="K87" s="44">
        <v>41</v>
      </c>
      <c r="L87" s="43"/>
    </row>
    <row r="88" spans="1:12" ht="15" x14ac:dyDescent="0.25">
      <c r="A88" s="23"/>
      <c r="B88" s="15"/>
      <c r="C88" s="11"/>
      <c r="D88" s="6"/>
      <c r="E88" s="42" t="s">
        <v>56</v>
      </c>
      <c r="F88" s="43">
        <v>24</v>
      </c>
      <c r="G88" s="43">
        <v>5.5</v>
      </c>
      <c r="H88" s="43">
        <v>6.9</v>
      </c>
      <c r="I88" s="43">
        <v>0</v>
      </c>
      <c r="J88" s="43">
        <v>86.4</v>
      </c>
      <c r="K88" s="44">
        <v>106</v>
      </c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704</v>
      </c>
      <c r="G89" s="19">
        <f t="shared" ref="G89" si="42">SUM(G82:G88)</f>
        <v>44.660000000000004</v>
      </c>
      <c r="H89" s="19">
        <f t="shared" ref="H89" si="43">SUM(H82:H88)</f>
        <v>39.239999999999995</v>
      </c>
      <c r="I89" s="19">
        <f t="shared" ref="I89" si="44">SUM(I82:I88)</f>
        <v>128.39999999999998</v>
      </c>
      <c r="J89" s="19">
        <f t="shared" ref="J89:L89" si="45">SUM(J82:J88)</f>
        <v>1064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57</v>
      </c>
      <c r="F90" s="43">
        <v>100</v>
      </c>
      <c r="G90" s="43">
        <v>1.1000000000000001</v>
      </c>
      <c r="H90" s="43">
        <v>6.3</v>
      </c>
      <c r="I90" s="43">
        <v>4.4000000000000004</v>
      </c>
      <c r="J90" s="43">
        <v>80.7</v>
      </c>
      <c r="K90" s="44">
        <v>79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70</v>
      </c>
      <c r="F91" s="43">
        <v>250</v>
      </c>
      <c r="G91" s="43">
        <v>5</v>
      </c>
      <c r="H91" s="43">
        <v>3.3</v>
      </c>
      <c r="I91" s="43">
        <v>17.2</v>
      </c>
      <c r="J91" s="43">
        <v>131.30000000000001</v>
      </c>
      <c r="K91" s="44">
        <v>98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71</v>
      </c>
      <c r="F92" s="43">
        <v>110</v>
      </c>
      <c r="G92" s="43">
        <v>13.17</v>
      </c>
      <c r="H92" s="43">
        <v>15.61</v>
      </c>
      <c r="I92" s="43">
        <v>12.85</v>
      </c>
      <c r="J92" s="43">
        <v>248</v>
      </c>
      <c r="K92" s="44">
        <v>278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72</v>
      </c>
      <c r="F93" s="43">
        <v>150</v>
      </c>
      <c r="G93" s="43">
        <v>8.4</v>
      </c>
      <c r="H93" s="43">
        <v>7.2</v>
      </c>
      <c r="I93" s="43">
        <v>38.9</v>
      </c>
      <c r="J93" s="43">
        <v>270.5</v>
      </c>
      <c r="K93" s="44">
        <v>28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73</v>
      </c>
      <c r="F94" s="43">
        <v>200</v>
      </c>
      <c r="G94" s="43">
        <v>1</v>
      </c>
      <c r="H94" s="43">
        <v>0.2</v>
      </c>
      <c r="I94" s="43">
        <v>20.2</v>
      </c>
      <c r="J94" s="43">
        <v>86.2</v>
      </c>
      <c r="K94" s="44">
        <v>389</v>
      </c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53</v>
      </c>
      <c r="F96" s="43">
        <v>150</v>
      </c>
      <c r="G96" s="43">
        <v>9.9</v>
      </c>
      <c r="H96" s="43">
        <v>1.65</v>
      </c>
      <c r="I96" s="43">
        <v>61.5</v>
      </c>
      <c r="J96" s="43">
        <v>309</v>
      </c>
      <c r="K96" s="44" t="s">
        <v>48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960</v>
      </c>
      <c r="G99" s="19">
        <f t="shared" ref="G99" si="46">SUM(G90:G98)</f>
        <v>38.57</v>
      </c>
      <c r="H99" s="19">
        <f t="shared" ref="H99" si="47">SUM(H90:H98)</f>
        <v>34.260000000000005</v>
      </c>
      <c r="I99" s="19">
        <f t="shared" ref="I99" si="48">SUM(I90:I98)</f>
        <v>155.05000000000001</v>
      </c>
      <c r="J99" s="19">
        <f t="shared" ref="J99:L99" si="49">SUM(J90:J98)</f>
        <v>1125.7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1664</v>
      </c>
      <c r="G100" s="32">
        <f t="shared" ref="G100" si="50">G89+G99</f>
        <v>83.23</v>
      </c>
      <c r="H100" s="32">
        <f t="shared" ref="H100" si="51">H89+H99</f>
        <v>73.5</v>
      </c>
      <c r="I100" s="32">
        <f t="shared" ref="I100" si="52">I89+I99</f>
        <v>283.45</v>
      </c>
      <c r="J100" s="32">
        <f t="shared" ref="J100:L100" si="53">J89+J99</f>
        <v>2189.6999999999998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74</v>
      </c>
      <c r="F101" s="40">
        <v>200</v>
      </c>
      <c r="G101" s="40">
        <v>6.4</v>
      </c>
      <c r="H101" s="40">
        <v>8.8000000000000007</v>
      </c>
      <c r="I101" s="40">
        <v>24.9</v>
      </c>
      <c r="J101" s="40">
        <v>209.5</v>
      </c>
      <c r="K101" s="41">
        <v>31</v>
      </c>
      <c r="L101" s="40"/>
    </row>
    <row r="102" spans="1:12" ht="15" x14ac:dyDescent="0.25">
      <c r="A102" s="23"/>
      <c r="B102" s="15"/>
      <c r="C102" s="11"/>
      <c r="D102" s="6"/>
      <c r="E102" s="42" t="s">
        <v>45</v>
      </c>
      <c r="F102" s="43">
        <v>40</v>
      </c>
      <c r="G102" s="43">
        <v>5.08</v>
      </c>
      <c r="H102" s="43">
        <v>4.5999999999999996</v>
      </c>
      <c r="I102" s="43">
        <v>0.28000000000000003</v>
      </c>
      <c r="J102" s="43">
        <v>62.84</v>
      </c>
      <c r="K102" s="44">
        <v>209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55</v>
      </c>
      <c r="F103" s="43">
        <v>200</v>
      </c>
      <c r="G103" s="43">
        <v>3.7</v>
      </c>
      <c r="H103" s="43">
        <v>2.9</v>
      </c>
      <c r="I103" s="43">
        <v>27.1</v>
      </c>
      <c r="J103" s="43">
        <v>127.3</v>
      </c>
      <c r="K103" s="44">
        <v>959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44</v>
      </c>
      <c r="F104" s="43">
        <v>100</v>
      </c>
      <c r="G104" s="43">
        <v>7.5</v>
      </c>
      <c r="H104" s="43">
        <v>2.9</v>
      </c>
      <c r="I104" s="43">
        <v>61.4</v>
      </c>
      <c r="J104" s="43">
        <v>295.5</v>
      </c>
      <c r="K104" s="44" t="s">
        <v>48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47</v>
      </c>
      <c r="F105" s="43">
        <v>170</v>
      </c>
      <c r="G105" s="43">
        <v>1.36</v>
      </c>
      <c r="H105" s="43">
        <v>0.34</v>
      </c>
      <c r="I105" s="43">
        <v>16.100000000000001</v>
      </c>
      <c r="J105" s="43">
        <v>79.3</v>
      </c>
      <c r="K105" s="44">
        <v>338</v>
      </c>
      <c r="L105" s="43"/>
    </row>
    <row r="106" spans="1:12" ht="15" x14ac:dyDescent="0.25">
      <c r="A106" s="23"/>
      <c r="B106" s="15"/>
      <c r="C106" s="11"/>
      <c r="D106" s="6"/>
      <c r="E106" s="42" t="s">
        <v>46</v>
      </c>
      <c r="F106" s="43">
        <v>10</v>
      </c>
      <c r="G106" s="43">
        <v>0.1</v>
      </c>
      <c r="H106" s="43">
        <v>7.8</v>
      </c>
      <c r="I106" s="43">
        <v>0.1</v>
      </c>
      <c r="J106" s="43">
        <v>70.900000000000006</v>
      </c>
      <c r="K106" s="44">
        <v>41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720</v>
      </c>
      <c r="G108" s="19">
        <f t="shared" ref="G108:J108" si="54">SUM(G101:G107)</f>
        <v>24.14</v>
      </c>
      <c r="H108" s="19">
        <f t="shared" si="54"/>
        <v>27.34</v>
      </c>
      <c r="I108" s="19">
        <f t="shared" si="54"/>
        <v>129.88</v>
      </c>
      <c r="J108" s="19">
        <f t="shared" si="54"/>
        <v>845.34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49</v>
      </c>
      <c r="F109" s="43">
        <v>100</v>
      </c>
      <c r="G109" s="43">
        <v>2</v>
      </c>
      <c r="H109" s="43">
        <v>7.6</v>
      </c>
      <c r="I109" s="43">
        <v>18.100000000000001</v>
      </c>
      <c r="J109" s="43">
        <v>140.9</v>
      </c>
      <c r="K109" s="44">
        <v>79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70</v>
      </c>
      <c r="F110" s="43">
        <v>250</v>
      </c>
      <c r="G110" s="43">
        <v>5</v>
      </c>
      <c r="H110" s="43">
        <v>3.3</v>
      </c>
      <c r="I110" s="43">
        <v>17.2</v>
      </c>
      <c r="J110" s="43">
        <v>131.30000000000001</v>
      </c>
      <c r="K110" s="44">
        <v>98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75</v>
      </c>
      <c r="F111" s="43">
        <v>200</v>
      </c>
      <c r="G111" s="43">
        <v>14.6</v>
      </c>
      <c r="H111" s="43">
        <v>14.6</v>
      </c>
      <c r="I111" s="43">
        <v>18.600000000000001</v>
      </c>
      <c r="J111" s="43">
        <v>266.39999999999998</v>
      </c>
      <c r="K111" s="44">
        <v>13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58" t="s">
        <v>76</v>
      </c>
      <c r="F113" s="43">
        <v>200</v>
      </c>
      <c r="G113" s="43">
        <v>0</v>
      </c>
      <c r="H113" s="43">
        <v>0</v>
      </c>
      <c r="I113" s="43">
        <v>14.9</v>
      </c>
      <c r="J113" s="43">
        <v>56.8</v>
      </c>
      <c r="K113" s="44">
        <v>943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53</v>
      </c>
      <c r="F115" s="43">
        <v>150</v>
      </c>
      <c r="G115" s="43">
        <v>9.9</v>
      </c>
      <c r="H115" s="43">
        <v>1.65</v>
      </c>
      <c r="I115" s="43">
        <v>61.5</v>
      </c>
      <c r="J115" s="43">
        <v>309</v>
      </c>
      <c r="K115" s="44" t="s">
        <v>48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900</v>
      </c>
      <c r="G118" s="19">
        <f t="shared" ref="G118:J118" si="56">SUM(G109:G117)</f>
        <v>31.5</v>
      </c>
      <c r="H118" s="19">
        <f t="shared" si="56"/>
        <v>27.15</v>
      </c>
      <c r="I118" s="19">
        <f t="shared" si="56"/>
        <v>130.30000000000001</v>
      </c>
      <c r="J118" s="19">
        <f t="shared" si="56"/>
        <v>904.4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1620</v>
      </c>
      <c r="G119" s="32">
        <f t="shared" ref="G119" si="58">G108+G118</f>
        <v>55.64</v>
      </c>
      <c r="H119" s="32">
        <f t="shared" ref="H119" si="59">H108+H118</f>
        <v>54.489999999999995</v>
      </c>
      <c r="I119" s="32">
        <f t="shared" ref="I119" si="60">I108+I118</f>
        <v>260.18</v>
      </c>
      <c r="J119" s="32">
        <f t="shared" ref="J119:L119" si="61">J108+J118</f>
        <v>1749.74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69</v>
      </c>
      <c r="F120" s="40">
        <v>200</v>
      </c>
      <c r="G120" s="40">
        <v>28.5</v>
      </c>
      <c r="H120" s="40">
        <v>20.100000000000001</v>
      </c>
      <c r="I120" s="40">
        <v>31</v>
      </c>
      <c r="J120" s="40">
        <v>430.2</v>
      </c>
      <c r="K120" s="41">
        <v>17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43</v>
      </c>
      <c r="F122" s="43">
        <v>200</v>
      </c>
      <c r="G122" s="43">
        <v>1.7</v>
      </c>
      <c r="H122" s="43">
        <v>1.2</v>
      </c>
      <c r="I122" s="43">
        <v>19.8</v>
      </c>
      <c r="J122" s="43">
        <v>101.7</v>
      </c>
      <c r="K122" s="44">
        <v>958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44</v>
      </c>
      <c r="F123" s="43">
        <v>100</v>
      </c>
      <c r="G123" s="43">
        <v>7.5</v>
      </c>
      <c r="H123" s="43">
        <v>2.9</v>
      </c>
      <c r="I123" s="43">
        <v>61.4</v>
      </c>
      <c r="J123" s="43">
        <v>295.5</v>
      </c>
      <c r="K123" s="44" t="s">
        <v>48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47</v>
      </c>
      <c r="F124" s="43">
        <v>170</v>
      </c>
      <c r="G124" s="43">
        <v>1.36</v>
      </c>
      <c r="H124" s="43">
        <v>0.34</v>
      </c>
      <c r="I124" s="43">
        <v>16.100000000000001</v>
      </c>
      <c r="J124" s="43">
        <v>79.3</v>
      </c>
      <c r="K124" s="44">
        <v>338</v>
      </c>
      <c r="L124" s="43"/>
    </row>
    <row r="125" spans="1:12" ht="15" x14ac:dyDescent="0.25">
      <c r="A125" s="14"/>
      <c r="B125" s="15"/>
      <c r="C125" s="11"/>
      <c r="D125" s="6"/>
      <c r="E125" s="42" t="s">
        <v>46</v>
      </c>
      <c r="F125" s="43">
        <v>10</v>
      </c>
      <c r="G125" s="43">
        <v>0.1</v>
      </c>
      <c r="H125" s="43">
        <v>7.8</v>
      </c>
      <c r="I125" s="43">
        <v>0.1</v>
      </c>
      <c r="J125" s="43">
        <v>70.900000000000006</v>
      </c>
      <c r="K125" s="44">
        <v>41</v>
      </c>
      <c r="L125" s="43"/>
    </row>
    <row r="126" spans="1:12" ht="15" x14ac:dyDescent="0.25">
      <c r="A126" s="14"/>
      <c r="B126" s="15"/>
      <c r="C126" s="11"/>
      <c r="D126" s="6"/>
      <c r="E126" s="42" t="s">
        <v>56</v>
      </c>
      <c r="F126" s="43">
        <v>24</v>
      </c>
      <c r="G126" s="43">
        <v>5.5</v>
      </c>
      <c r="H126" s="43">
        <v>6.9</v>
      </c>
      <c r="I126" s="43">
        <v>0</v>
      </c>
      <c r="J126" s="43">
        <v>86.4</v>
      </c>
      <c r="K126" s="44">
        <v>106</v>
      </c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704</v>
      </c>
      <c r="G127" s="19">
        <f t="shared" ref="G127:J127" si="62">SUM(G120:G126)</f>
        <v>44.660000000000004</v>
      </c>
      <c r="H127" s="19">
        <f t="shared" si="62"/>
        <v>39.239999999999995</v>
      </c>
      <c r="I127" s="19">
        <f t="shared" si="62"/>
        <v>128.39999999999998</v>
      </c>
      <c r="J127" s="19">
        <f t="shared" si="62"/>
        <v>1064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8" t="s">
        <v>77</v>
      </c>
      <c r="F128" s="43">
        <v>100</v>
      </c>
      <c r="G128" s="43">
        <v>1.5</v>
      </c>
      <c r="H128" s="43">
        <v>5</v>
      </c>
      <c r="I128" s="43">
        <v>8</v>
      </c>
      <c r="J128" s="43">
        <v>79.2</v>
      </c>
      <c r="K128" s="44">
        <v>56</v>
      </c>
      <c r="L128" s="43"/>
    </row>
    <row r="129" spans="1:12" ht="15" x14ac:dyDescent="0.25">
      <c r="A129" s="14"/>
      <c r="B129" s="15"/>
      <c r="C129" s="11"/>
      <c r="D129" s="7" t="s">
        <v>27</v>
      </c>
      <c r="E129" s="58" t="s">
        <v>78</v>
      </c>
      <c r="F129" s="43">
        <v>250</v>
      </c>
      <c r="G129" s="43">
        <v>10</v>
      </c>
      <c r="H129" s="43">
        <v>4.5</v>
      </c>
      <c r="I129" s="43">
        <v>16.5</v>
      </c>
      <c r="J129" s="43">
        <v>169</v>
      </c>
      <c r="K129" s="44">
        <v>210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67</v>
      </c>
      <c r="F130" s="43">
        <v>200</v>
      </c>
      <c r="G130" s="43">
        <v>4.4000000000000004</v>
      </c>
      <c r="H130" s="43">
        <v>6.2</v>
      </c>
      <c r="I130" s="43">
        <v>11.2</v>
      </c>
      <c r="J130" s="43">
        <v>171.8</v>
      </c>
      <c r="K130" s="44">
        <v>63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59</v>
      </c>
      <c r="F131" s="43">
        <v>90</v>
      </c>
      <c r="G131" s="43">
        <v>24</v>
      </c>
      <c r="H131" s="43">
        <v>24.2</v>
      </c>
      <c r="I131" s="43">
        <v>0.9</v>
      </c>
      <c r="J131" s="43">
        <v>318.10000000000002</v>
      </c>
      <c r="K131" s="44">
        <v>46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52</v>
      </c>
      <c r="F132" s="43">
        <v>200</v>
      </c>
      <c r="G132" s="43">
        <v>0.3</v>
      </c>
      <c r="H132" s="57">
        <v>0</v>
      </c>
      <c r="I132" s="43">
        <v>30.8</v>
      </c>
      <c r="J132" s="43">
        <v>121</v>
      </c>
      <c r="K132" s="44">
        <v>868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53</v>
      </c>
      <c r="F134" s="43">
        <v>150</v>
      </c>
      <c r="G134" s="43">
        <v>9.9</v>
      </c>
      <c r="H134" s="43">
        <v>1.65</v>
      </c>
      <c r="I134" s="43">
        <v>61.5</v>
      </c>
      <c r="J134" s="43">
        <v>309</v>
      </c>
      <c r="K134" s="44" t="s">
        <v>48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990</v>
      </c>
      <c r="G137" s="19">
        <f t="shared" ref="G137:J137" si="64">SUM(G128:G136)</f>
        <v>50.099999999999994</v>
      </c>
      <c r="H137" s="19">
        <f t="shared" si="64"/>
        <v>41.55</v>
      </c>
      <c r="I137" s="19">
        <f t="shared" si="64"/>
        <v>128.9</v>
      </c>
      <c r="J137" s="19">
        <f t="shared" si="64"/>
        <v>1168.0999999999999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1694</v>
      </c>
      <c r="G138" s="32">
        <f t="shared" ref="G138" si="66">G127+G137</f>
        <v>94.759999999999991</v>
      </c>
      <c r="H138" s="32">
        <f t="shared" ref="H138" si="67">H127+H137</f>
        <v>80.789999999999992</v>
      </c>
      <c r="I138" s="32">
        <f t="shared" ref="I138" si="68">I127+I137</f>
        <v>257.29999999999995</v>
      </c>
      <c r="J138" s="32">
        <f t="shared" ref="J138:L138" si="69">J127+J137</f>
        <v>2232.1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9" t="s">
        <v>79</v>
      </c>
      <c r="F139" s="40">
        <v>200</v>
      </c>
      <c r="G139" s="40">
        <v>6.4</v>
      </c>
      <c r="H139" s="40">
        <v>8.8000000000000007</v>
      </c>
      <c r="I139" s="40">
        <v>24.9</v>
      </c>
      <c r="J139" s="40">
        <v>207.5</v>
      </c>
      <c r="K139" s="41">
        <v>29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55</v>
      </c>
      <c r="F141" s="43">
        <v>200</v>
      </c>
      <c r="G141" s="43">
        <v>3.7</v>
      </c>
      <c r="H141" s="43">
        <v>2.9</v>
      </c>
      <c r="I141" s="43">
        <v>27.1</v>
      </c>
      <c r="J141" s="43">
        <v>127.3</v>
      </c>
      <c r="K141" s="44">
        <v>959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44</v>
      </c>
      <c r="F142" s="43">
        <v>100</v>
      </c>
      <c r="G142" s="43">
        <v>7.5</v>
      </c>
      <c r="H142" s="43">
        <v>2.9</v>
      </c>
      <c r="I142" s="43">
        <v>61.4</v>
      </c>
      <c r="J142" s="43">
        <v>295.5</v>
      </c>
      <c r="K142" s="44" t="s">
        <v>48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47</v>
      </c>
      <c r="F143" s="43">
        <v>150</v>
      </c>
      <c r="G143" s="43">
        <v>1.2</v>
      </c>
      <c r="H143" s="43">
        <v>0.3</v>
      </c>
      <c r="I143" s="43">
        <v>14.2</v>
      </c>
      <c r="J143" s="43">
        <v>70</v>
      </c>
      <c r="K143" s="44">
        <v>338</v>
      </c>
      <c r="L143" s="43"/>
    </row>
    <row r="144" spans="1:12" ht="15" x14ac:dyDescent="0.25">
      <c r="A144" s="23"/>
      <c r="B144" s="15"/>
      <c r="C144" s="11"/>
      <c r="D144" s="6"/>
      <c r="E144" s="42" t="s">
        <v>46</v>
      </c>
      <c r="F144" s="43">
        <v>10</v>
      </c>
      <c r="G144" s="43">
        <v>0.1</v>
      </c>
      <c r="H144" s="43">
        <v>7.8</v>
      </c>
      <c r="I144" s="43">
        <v>0.1</v>
      </c>
      <c r="J144" s="43">
        <v>70.900000000000006</v>
      </c>
      <c r="K144" s="44">
        <v>41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660</v>
      </c>
      <c r="G146" s="19">
        <f t="shared" ref="G146:J146" si="70">SUM(G139:G145)</f>
        <v>18.900000000000002</v>
      </c>
      <c r="H146" s="19">
        <f t="shared" si="70"/>
        <v>22.700000000000003</v>
      </c>
      <c r="I146" s="19">
        <f t="shared" si="70"/>
        <v>127.7</v>
      </c>
      <c r="J146" s="19">
        <f t="shared" si="70"/>
        <v>771.19999999999993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8" t="s">
        <v>84</v>
      </c>
      <c r="F147" s="43">
        <v>50</v>
      </c>
      <c r="G147" s="43">
        <v>7.3</v>
      </c>
      <c r="H147" s="43">
        <v>8.4</v>
      </c>
      <c r="I147" s="43">
        <v>1.6</v>
      </c>
      <c r="J147" s="43">
        <v>116.9</v>
      </c>
      <c r="K147" s="44">
        <v>83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58</v>
      </c>
      <c r="F148" s="43">
        <v>250</v>
      </c>
      <c r="G148" s="43">
        <v>14.4</v>
      </c>
      <c r="H148" s="43">
        <v>11.1</v>
      </c>
      <c r="I148" s="43">
        <v>12.1</v>
      </c>
      <c r="J148" s="43">
        <v>199.1</v>
      </c>
      <c r="K148" s="44">
        <v>170</v>
      </c>
      <c r="L148" s="43"/>
    </row>
    <row r="149" spans="1:12" ht="15" x14ac:dyDescent="0.25">
      <c r="A149" s="23"/>
      <c r="B149" s="15"/>
      <c r="C149" s="11"/>
      <c r="D149" s="7" t="s">
        <v>28</v>
      </c>
      <c r="E149" s="58" t="s">
        <v>85</v>
      </c>
      <c r="F149" s="43">
        <v>80</v>
      </c>
      <c r="G149" s="43">
        <v>6.8</v>
      </c>
      <c r="H149" s="43">
        <v>15.46</v>
      </c>
      <c r="I149" s="43">
        <v>8.7899999999999991</v>
      </c>
      <c r="J149" s="43">
        <v>203</v>
      </c>
      <c r="K149" s="44">
        <v>268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67</v>
      </c>
      <c r="F150" s="43">
        <v>200</v>
      </c>
      <c r="G150" s="43">
        <v>4.4000000000000004</v>
      </c>
      <c r="H150" s="43">
        <v>6.2</v>
      </c>
      <c r="I150" s="43">
        <v>11.2</v>
      </c>
      <c r="J150" s="43">
        <v>171.8</v>
      </c>
      <c r="K150" s="44">
        <v>63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73</v>
      </c>
      <c r="F151" s="43">
        <v>200</v>
      </c>
      <c r="G151" s="43">
        <v>1</v>
      </c>
      <c r="H151" s="43">
        <v>0.2</v>
      </c>
      <c r="I151" s="43">
        <v>20.2</v>
      </c>
      <c r="J151" s="43">
        <v>86.2</v>
      </c>
      <c r="K151" s="44">
        <v>389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53</v>
      </c>
      <c r="F153" s="43">
        <v>150</v>
      </c>
      <c r="G153" s="43">
        <v>9.9</v>
      </c>
      <c r="H153" s="43">
        <v>1.65</v>
      </c>
      <c r="I153" s="43">
        <v>61.5</v>
      </c>
      <c r="J153" s="43">
        <v>309</v>
      </c>
      <c r="K153" s="44" t="s">
        <v>48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930</v>
      </c>
      <c r="G156" s="19">
        <f t="shared" ref="G156:J156" si="72">SUM(G147:G155)</f>
        <v>43.8</v>
      </c>
      <c r="H156" s="19">
        <f t="shared" si="72"/>
        <v>43.010000000000005</v>
      </c>
      <c r="I156" s="19">
        <f t="shared" si="72"/>
        <v>115.39</v>
      </c>
      <c r="J156" s="19">
        <f t="shared" si="72"/>
        <v>1086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1590</v>
      </c>
      <c r="G157" s="32">
        <f t="shared" ref="G157" si="74">G146+G156</f>
        <v>62.7</v>
      </c>
      <c r="H157" s="32">
        <f t="shared" ref="H157" si="75">H146+H156</f>
        <v>65.710000000000008</v>
      </c>
      <c r="I157" s="32">
        <f t="shared" ref="I157" si="76">I146+I156</f>
        <v>243.09</v>
      </c>
      <c r="J157" s="32">
        <f t="shared" ref="J157:L157" si="77">J146+J156</f>
        <v>1857.1999999999998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9" t="s">
        <v>83</v>
      </c>
      <c r="F158" s="40">
        <v>200</v>
      </c>
      <c r="G158" s="40">
        <v>8</v>
      </c>
      <c r="H158" s="40">
        <v>11</v>
      </c>
      <c r="I158" s="40">
        <v>31.2</v>
      </c>
      <c r="J158" s="40">
        <v>259.3</v>
      </c>
      <c r="K158" s="41">
        <v>30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43</v>
      </c>
      <c r="F160" s="43">
        <v>200</v>
      </c>
      <c r="G160" s="43">
        <v>1.7</v>
      </c>
      <c r="H160" s="43">
        <v>1.2</v>
      </c>
      <c r="I160" s="43">
        <v>19.8</v>
      </c>
      <c r="J160" s="43">
        <v>101.7</v>
      </c>
      <c r="K160" s="44">
        <v>958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44</v>
      </c>
      <c r="F161" s="43">
        <v>100</v>
      </c>
      <c r="G161" s="43">
        <v>7.5</v>
      </c>
      <c r="H161" s="43">
        <v>2.9</v>
      </c>
      <c r="I161" s="43">
        <v>61.4</v>
      </c>
      <c r="J161" s="43">
        <v>295.5</v>
      </c>
      <c r="K161" s="44" t="s">
        <v>48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47</v>
      </c>
      <c r="F162" s="43">
        <v>170</v>
      </c>
      <c r="G162" s="43">
        <v>1.36</v>
      </c>
      <c r="H162" s="43">
        <v>0.34</v>
      </c>
      <c r="I162" s="43">
        <v>16.100000000000001</v>
      </c>
      <c r="J162" s="43">
        <v>79.3</v>
      </c>
      <c r="K162" s="44">
        <v>338</v>
      </c>
      <c r="L162" s="43"/>
    </row>
    <row r="163" spans="1:12" ht="15" x14ac:dyDescent="0.25">
      <c r="A163" s="23"/>
      <c r="B163" s="15"/>
      <c r="C163" s="11"/>
      <c r="D163" s="6"/>
      <c r="E163" s="42" t="s">
        <v>46</v>
      </c>
      <c r="F163" s="43">
        <v>10</v>
      </c>
      <c r="G163" s="43">
        <v>0.1</v>
      </c>
      <c r="H163" s="43">
        <v>7.8</v>
      </c>
      <c r="I163" s="43">
        <v>0.1</v>
      </c>
      <c r="J163" s="43">
        <v>70.900000000000006</v>
      </c>
      <c r="K163" s="44">
        <v>41</v>
      </c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680</v>
      </c>
      <c r="G165" s="19">
        <f t="shared" ref="G165:J165" si="78">SUM(G158:G164)</f>
        <v>18.66</v>
      </c>
      <c r="H165" s="19">
        <f t="shared" si="78"/>
        <v>23.24</v>
      </c>
      <c r="I165" s="19">
        <f t="shared" si="78"/>
        <v>128.6</v>
      </c>
      <c r="J165" s="19">
        <f t="shared" si="78"/>
        <v>806.69999999999993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8" t="s">
        <v>80</v>
      </c>
      <c r="F166" s="43">
        <v>100</v>
      </c>
      <c r="G166" s="43">
        <v>1.5</v>
      </c>
      <c r="H166" s="43">
        <v>4</v>
      </c>
      <c r="I166" s="43">
        <v>11</v>
      </c>
      <c r="J166" s="43">
        <v>86</v>
      </c>
      <c r="K166" s="44">
        <v>49</v>
      </c>
      <c r="L166" s="43"/>
    </row>
    <row r="167" spans="1:12" ht="15" x14ac:dyDescent="0.25">
      <c r="A167" s="23"/>
      <c r="B167" s="15"/>
      <c r="C167" s="11"/>
      <c r="D167" s="7" t="s">
        <v>27</v>
      </c>
      <c r="E167" s="58" t="s">
        <v>81</v>
      </c>
      <c r="F167" s="43">
        <v>250</v>
      </c>
      <c r="G167" s="43">
        <v>8.1</v>
      </c>
      <c r="H167" s="43">
        <v>6.5</v>
      </c>
      <c r="I167" s="43">
        <v>10</v>
      </c>
      <c r="J167" s="43">
        <v>127.1</v>
      </c>
      <c r="K167" s="44">
        <v>187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68</v>
      </c>
      <c r="F168" s="43">
        <v>75</v>
      </c>
      <c r="G168" s="43">
        <v>15.6</v>
      </c>
      <c r="H168" s="43">
        <v>6</v>
      </c>
      <c r="I168" s="43">
        <v>4.8</v>
      </c>
      <c r="J168" s="43">
        <v>147.19999999999999</v>
      </c>
      <c r="K168" s="44">
        <v>232</v>
      </c>
      <c r="L168" s="43"/>
    </row>
    <row r="169" spans="1:12" ht="15" x14ac:dyDescent="0.25">
      <c r="A169" s="23"/>
      <c r="B169" s="15"/>
      <c r="C169" s="11"/>
      <c r="D169" s="7" t="s">
        <v>29</v>
      </c>
      <c r="E169" s="58" t="s">
        <v>82</v>
      </c>
      <c r="F169" s="43">
        <v>150</v>
      </c>
      <c r="G169" s="43">
        <v>3.67</v>
      </c>
      <c r="H169" s="43">
        <v>5.42</v>
      </c>
      <c r="I169" s="43">
        <v>36.67</v>
      </c>
      <c r="J169" s="43">
        <v>210.11</v>
      </c>
      <c r="K169" s="44">
        <v>304</v>
      </c>
      <c r="L169" s="43"/>
    </row>
    <row r="170" spans="1:12" ht="15" x14ac:dyDescent="0.25">
      <c r="A170" s="23"/>
      <c r="B170" s="15"/>
      <c r="C170" s="11"/>
      <c r="D170" s="7" t="s">
        <v>30</v>
      </c>
      <c r="E170" s="58" t="s">
        <v>76</v>
      </c>
      <c r="F170" s="43">
        <v>200</v>
      </c>
      <c r="G170" s="43">
        <v>0</v>
      </c>
      <c r="H170" s="43">
        <v>0</v>
      </c>
      <c r="I170" s="43">
        <v>14.9</v>
      </c>
      <c r="J170" s="43">
        <v>56.8</v>
      </c>
      <c r="K170" s="44">
        <v>943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53</v>
      </c>
      <c r="F172" s="43">
        <v>150</v>
      </c>
      <c r="G172" s="43">
        <v>9.9</v>
      </c>
      <c r="H172" s="43">
        <v>1.65</v>
      </c>
      <c r="I172" s="43">
        <v>61.5</v>
      </c>
      <c r="J172" s="43">
        <v>309</v>
      </c>
      <c r="K172" s="44" t="s">
        <v>48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925</v>
      </c>
      <c r="G175" s="19">
        <f t="shared" ref="G175:J175" si="80">SUM(G166:G174)</f>
        <v>38.769999999999996</v>
      </c>
      <c r="H175" s="19">
        <f t="shared" si="80"/>
        <v>23.57</v>
      </c>
      <c r="I175" s="19">
        <f t="shared" si="80"/>
        <v>138.87</v>
      </c>
      <c r="J175" s="19">
        <f t="shared" si="80"/>
        <v>936.20999999999992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1605</v>
      </c>
      <c r="G176" s="32">
        <f t="shared" ref="G176" si="82">G165+G175</f>
        <v>57.429999999999993</v>
      </c>
      <c r="H176" s="32">
        <f t="shared" ref="H176" si="83">H165+H175</f>
        <v>46.81</v>
      </c>
      <c r="I176" s="32">
        <f t="shared" ref="I176" si="84">I165+I175</f>
        <v>267.47000000000003</v>
      </c>
      <c r="J176" s="32">
        <f t="shared" ref="J176:L176" si="85">J165+J175</f>
        <v>1742.9099999999999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9" t="s">
        <v>86</v>
      </c>
      <c r="F177" s="40">
        <v>200</v>
      </c>
      <c r="G177" s="40">
        <v>6.4</v>
      </c>
      <c r="H177" s="40">
        <v>8.8000000000000007</v>
      </c>
      <c r="I177" s="40">
        <v>24.9</v>
      </c>
      <c r="J177" s="40">
        <v>207.5</v>
      </c>
      <c r="K177" s="41">
        <v>27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55</v>
      </c>
      <c r="F179" s="43">
        <v>200</v>
      </c>
      <c r="G179" s="43">
        <v>3.7</v>
      </c>
      <c r="H179" s="43">
        <v>2.9</v>
      </c>
      <c r="I179" s="43">
        <v>27.1</v>
      </c>
      <c r="J179" s="43">
        <v>127.3</v>
      </c>
      <c r="K179" s="44">
        <v>959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44</v>
      </c>
      <c r="F180" s="43">
        <v>100</v>
      </c>
      <c r="G180" s="43">
        <v>7.5</v>
      </c>
      <c r="H180" s="43">
        <v>2.9</v>
      </c>
      <c r="I180" s="43">
        <v>61.4</v>
      </c>
      <c r="J180" s="43">
        <v>295.5</v>
      </c>
      <c r="K180" s="44" t="s">
        <v>48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47</v>
      </c>
      <c r="F181" s="43">
        <v>150</v>
      </c>
      <c r="G181" s="43">
        <v>1.2</v>
      </c>
      <c r="H181" s="43">
        <v>0.3</v>
      </c>
      <c r="I181" s="43">
        <v>14.2</v>
      </c>
      <c r="J181" s="43">
        <v>70</v>
      </c>
      <c r="K181" s="44">
        <v>338</v>
      </c>
      <c r="L181" s="43"/>
    </row>
    <row r="182" spans="1:12" ht="15" x14ac:dyDescent="0.25">
      <c r="A182" s="23"/>
      <c r="B182" s="15"/>
      <c r="C182" s="11"/>
      <c r="D182" s="6"/>
      <c r="E182" s="42" t="s">
        <v>46</v>
      </c>
      <c r="F182" s="43">
        <v>10</v>
      </c>
      <c r="G182" s="43">
        <v>0.1</v>
      </c>
      <c r="H182" s="43">
        <v>7.8</v>
      </c>
      <c r="I182" s="43">
        <v>0.1</v>
      </c>
      <c r="J182" s="43">
        <v>70.900000000000006</v>
      </c>
      <c r="K182" s="44">
        <v>41</v>
      </c>
      <c r="L182" s="43"/>
    </row>
    <row r="183" spans="1:12" ht="15" x14ac:dyDescent="0.25">
      <c r="A183" s="23"/>
      <c r="B183" s="15"/>
      <c r="C183" s="11"/>
      <c r="D183" s="6"/>
      <c r="E183" s="42" t="s">
        <v>56</v>
      </c>
      <c r="F183" s="43">
        <v>24</v>
      </c>
      <c r="G183" s="43">
        <v>5.5</v>
      </c>
      <c r="H183" s="43">
        <v>6.9</v>
      </c>
      <c r="I183" s="43">
        <v>0</v>
      </c>
      <c r="J183" s="43">
        <v>86.4</v>
      </c>
      <c r="K183" s="44">
        <v>106</v>
      </c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684</v>
      </c>
      <c r="G184" s="19">
        <f t="shared" ref="G184:J184" si="86">SUM(G177:G183)</f>
        <v>24.400000000000002</v>
      </c>
      <c r="H184" s="19">
        <f t="shared" si="86"/>
        <v>29.6</v>
      </c>
      <c r="I184" s="19">
        <f t="shared" si="86"/>
        <v>127.7</v>
      </c>
      <c r="J184" s="19">
        <f t="shared" si="86"/>
        <v>857.59999999999991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8" t="s">
        <v>87</v>
      </c>
      <c r="F185" s="43">
        <v>120</v>
      </c>
      <c r="G185" s="43">
        <v>1.8</v>
      </c>
      <c r="H185" s="43">
        <v>12</v>
      </c>
      <c r="I185" s="43">
        <v>9.6</v>
      </c>
      <c r="J185" s="43">
        <v>149.02000000000001</v>
      </c>
      <c r="K185" s="44">
        <v>100</v>
      </c>
      <c r="L185" s="43"/>
    </row>
    <row r="186" spans="1:12" ht="15" x14ac:dyDescent="0.25">
      <c r="A186" s="23"/>
      <c r="B186" s="15"/>
      <c r="C186" s="11"/>
      <c r="D186" s="7" t="s">
        <v>27</v>
      </c>
      <c r="E186" s="58" t="s">
        <v>88</v>
      </c>
      <c r="F186" s="43">
        <v>250</v>
      </c>
      <c r="G186" s="43">
        <v>7.8</v>
      </c>
      <c r="H186" s="43">
        <v>2.8</v>
      </c>
      <c r="I186" s="43">
        <v>18.2</v>
      </c>
      <c r="J186" s="43">
        <v>144.80000000000001</v>
      </c>
      <c r="K186" s="44">
        <v>250</v>
      </c>
      <c r="L186" s="43"/>
    </row>
    <row r="187" spans="1:12" ht="15" x14ac:dyDescent="0.25">
      <c r="A187" s="23"/>
      <c r="B187" s="15"/>
      <c r="C187" s="11"/>
      <c r="D187" s="7" t="s">
        <v>28</v>
      </c>
      <c r="E187" s="58" t="s">
        <v>89</v>
      </c>
      <c r="F187" s="60" t="s">
        <v>91</v>
      </c>
      <c r="G187" s="43">
        <v>21</v>
      </c>
      <c r="H187" s="43">
        <v>12.7</v>
      </c>
      <c r="I187" s="43">
        <v>28.9</v>
      </c>
      <c r="J187" s="43">
        <v>301</v>
      </c>
      <c r="K187" s="44">
        <v>594</v>
      </c>
      <c r="L187" s="43"/>
    </row>
    <row r="188" spans="1:12" ht="15" x14ac:dyDescent="0.25">
      <c r="A188" s="23"/>
      <c r="B188" s="15"/>
      <c r="C188" s="11"/>
      <c r="D188" s="7" t="s">
        <v>29</v>
      </c>
      <c r="E188" s="58" t="s">
        <v>90</v>
      </c>
      <c r="F188" s="43">
        <v>100</v>
      </c>
      <c r="G188" s="43">
        <v>2.2999999999999998</v>
      </c>
      <c r="H188" s="43">
        <v>2.8</v>
      </c>
      <c r="I188" s="43">
        <v>15.3</v>
      </c>
      <c r="J188" s="43">
        <v>115.6</v>
      </c>
      <c r="K188" s="44">
        <v>26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52</v>
      </c>
      <c r="F189" s="43">
        <v>200</v>
      </c>
      <c r="G189" s="43">
        <v>0.3</v>
      </c>
      <c r="H189" s="57">
        <v>0</v>
      </c>
      <c r="I189" s="43">
        <v>30.8</v>
      </c>
      <c r="J189" s="43">
        <v>121</v>
      </c>
      <c r="K189" s="44">
        <v>868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53</v>
      </c>
      <c r="F191" s="43">
        <v>150</v>
      </c>
      <c r="G191" s="43">
        <v>9.9</v>
      </c>
      <c r="H191" s="43">
        <v>1.65</v>
      </c>
      <c r="I191" s="43">
        <v>61.5</v>
      </c>
      <c r="J191" s="43">
        <v>309</v>
      </c>
      <c r="K191" s="44" t="s">
        <v>48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820</v>
      </c>
      <c r="G194" s="19">
        <f t="shared" ref="G194:J194" si="88">SUM(G185:G193)</f>
        <v>43.099999999999994</v>
      </c>
      <c r="H194" s="19">
        <f t="shared" si="88"/>
        <v>31.95</v>
      </c>
      <c r="I194" s="19">
        <f t="shared" si="88"/>
        <v>164.3</v>
      </c>
      <c r="J194" s="19">
        <f t="shared" si="88"/>
        <v>1140.42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1504</v>
      </c>
      <c r="G195" s="32">
        <f t="shared" ref="G195" si="90">G184+G194</f>
        <v>67.5</v>
      </c>
      <c r="H195" s="32">
        <f t="shared" ref="H195" si="91">H184+H194</f>
        <v>61.55</v>
      </c>
      <c r="I195" s="32">
        <f t="shared" ref="I195" si="92">I184+I194</f>
        <v>292</v>
      </c>
      <c r="J195" s="32">
        <f t="shared" ref="J195:L195" si="93">J184+J194</f>
        <v>1998.02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1613.1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66.863</v>
      </c>
      <c r="H196" s="34">
        <f t="shared" si="94"/>
        <v>61.116000000000007</v>
      </c>
      <c r="I196" s="34">
        <f t="shared" si="94"/>
        <v>266.99799999999993</v>
      </c>
      <c r="J196" s="34">
        <f t="shared" si="94"/>
        <v>1905.2600000000002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</cp:lastModifiedBy>
  <dcterms:created xsi:type="dcterms:W3CDTF">2022-05-16T14:23:56Z</dcterms:created>
  <dcterms:modified xsi:type="dcterms:W3CDTF">2023-10-13T11:54:08Z</dcterms:modified>
</cp:coreProperties>
</file>