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4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593" i="1"/>
  <c r="A593"/>
  <c r="J592"/>
  <c r="I592"/>
  <c r="H592"/>
  <c r="G592"/>
  <c r="F592"/>
  <c r="B586"/>
  <c r="A586"/>
  <c r="J585"/>
  <c r="I585"/>
  <c r="H585"/>
  <c r="G585"/>
  <c r="F585"/>
  <c r="B579"/>
  <c r="A579"/>
  <c r="J578"/>
  <c r="I578"/>
  <c r="H578"/>
  <c r="G578"/>
  <c r="F578"/>
  <c r="B574"/>
  <c r="A574"/>
  <c r="J573"/>
  <c r="I573"/>
  <c r="H573"/>
  <c r="G573"/>
  <c r="F573"/>
  <c r="B564"/>
  <c r="A564"/>
  <c r="J563"/>
  <c r="I563"/>
  <c r="H563"/>
  <c r="G563"/>
  <c r="F563"/>
  <c r="B560"/>
  <c r="A560"/>
  <c r="L559"/>
  <c r="J559"/>
  <c r="J593" s="1"/>
  <c r="I559"/>
  <c r="I593" s="1"/>
  <c r="H559"/>
  <c r="H593" s="1"/>
  <c r="G559"/>
  <c r="G593" s="1"/>
  <c r="F559"/>
  <c r="F593" s="1"/>
  <c r="B551"/>
  <c r="A551"/>
  <c r="J550"/>
  <c r="I550"/>
  <c r="H550"/>
  <c r="G550"/>
  <c r="F550"/>
  <c r="B544"/>
  <c r="A544"/>
  <c r="J543"/>
  <c r="I543"/>
  <c r="H543"/>
  <c r="G543"/>
  <c r="F543"/>
  <c r="B537"/>
  <c r="A537"/>
  <c r="J536"/>
  <c r="I536"/>
  <c r="H536"/>
  <c r="G536"/>
  <c r="F536"/>
  <c r="B532"/>
  <c r="A532"/>
  <c r="J531"/>
  <c r="I531"/>
  <c r="H531"/>
  <c r="G531"/>
  <c r="F531"/>
  <c r="B522"/>
  <c r="A522"/>
  <c r="J521"/>
  <c r="I521"/>
  <c r="H521"/>
  <c r="G521"/>
  <c r="F521"/>
  <c r="B518"/>
  <c r="A518"/>
  <c r="L517"/>
  <c r="J517"/>
  <c r="J551" s="1"/>
  <c r="I517"/>
  <c r="I551" s="1"/>
  <c r="H517"/>
  <c r="H551" s="1"/>
  <c r="G517"/>
  <c r="G551" s="1"/>
  <c r="F517"/>
  <c r="F551" s="1"/>
  <c r="B509"/>
  <c r="A509"/>
  <c r="J508"/>
  <c r="I508"/>
  <c r="H508"/>
  <c r="G508"/>
  <c r="F508"/>
  <c r="B502"/>
  <c r="A502"/>
  <c r="J501"/>
  <c r="I501"/>
  <c r="H501"/>
  <c r="G501"/>
  <c r="F501"/>
  <c r="B495"/>
  <c r="A495"/>
  <c r="J494"/>
  <c r="I494"/>
  <c r="H494"/>
  <c r="G494"/>
  <c r="F494"/>
  <c r="B490"/>
  <c r="A490"/>
  <c r="J489"/>
  <c r="I489"/>
  <c r="H489"/>
  <c r="G489"/>
  <c r="F489"/>
  <c r="B480"/>
  <c r="A480"/>
  <c r="J479"/>
  <c r="I479"/>
  <c r="H479"/>
  <c r="G479"/>
  <c r="F479"/>
  <c r="B476"/>
  <c r="A476"/>
  <c r="L475"/>
  <c r="J475"/>
  <c r="I475"/>
  <c r="H475"/>
  <c r="G475"/>
  <c r="F475"/>
  <c r="B467"/>
  <c r="A467"/>
  <c r="J466"/>
  <c r="I466"/>
  <c r="H466"/>
  <c r="G466"/>
  <c r="F466"/>
  <c r="B460"/>
  <c r="A460"/>
  <c r="J459"/>
  <c r="I459"/>
  <c r="H459"/>
  <c r="G459"/>
  <c r="F459"/>
  <c r="B453"/>
  <c r="A453"/>
  <c r="J452"/>
  <c r="I452"/>
  <c r="H452"/>
  <c r="G452"/>
  <c r="F452"/>
  <c r="B448"/>
  <c r="A448"/>
  <c r="J447"/>
  <c r="I447"/>
  <c r="H447"/>
  <c r="G447"/>
  <c r="F447"/>
  <c r="B438"/>
  <c r="A438"/>
  <c r="J437"/>
  <c r="I437"/>
  <c r="H437"/>
  <c r="G437"/>
  <c r="F437"/>
  <c r="B434"/>
  <c r="A434"/>
  <c r="L433"/>
  <c r="J433"/>
  <c r="I433"/>
  <c r="H433"/>
  <c r="G433"/>
  <c r="F433"/>
  <c r="B425"/>
  <c r="A425"/>
  <c r="J424"/>
  <c r="I424"/>
  <c r="H424"/>
  <c r="G424"/>
  <c r="F424"/>
  <c r="B418"/>
  <c r="A418"/>
  <c r="J417"/>
  <c r="I417"/>
  <c r="H417"/>
  <c r="G417"/>
  <c r="F417"/>
  <c r="B411"/>
  <c r="A411"/>
  <c r="J410"/>
  <c r="I410"/>
  <c r="H410"/>
  <c r="G410"/>
  <c r="F410"/>
  <c r="B406"/>
  <c r="A406"/>
  <c r="J405"/>
  <c r="I405"/>
  <c r="H405"/>
  <c r="G405"/>
  <c r="F405"/>
  <c r="B396"/>
  <c r="A396"/>
  <c r="J395"/>
  <c r="I395"/>
  <c r="H395"/>
  <c r="G395"/>
  <c r="F395"/>
  <c r="B392"/>
  <c r="A392"/>
  <c r="L391"/>
  <c r="J391"/>
  <c r="I391"/>
  <c r="H391"/>
  <c r="G391"/>
  <c r="F391"/>
  <c r="B383"/>
  <c r="A383"/>
  <c r="J382"/>
  <c r="I382"/>
  <c r="H382"/>
  <c r="G382"/>
  <c r="F382"/>
  <c r="B376"/>
  <c r="A376"/>
  <c r="J375"/>
  <c r="I375"/>
  <c r="H375"/>
  <c r="G375"/>
  <c r="F375"/>
  <c r="B369"/>
  <c r="A369"/>
  <c r="J368"/>
  <c r="I368"/>
  <c r="H368"/>
  <c r="G368"/>
  <c r="F368"/>
  <c r="B364"/>
  <c r="A364"/>
  <c r="J363"/>
  <c r="I363"/>
  <c r="H363"/>
  <c r="G363"/>
  <c r="F363"/>
  <c r="B354"/>
  <c r="A354"/>
  <c r="J353"/>
  <c r="I353"/>
  <c r="H353"/>
  <c r="G353"/>
  <c r="F353"/>
  <c r="B350"/>
  <c r="A350"/>
  <c r="L349"/>
  <c r="J349"/>
  <c r="J383" s="1"/>
  <c r="I349"/>
  <c r="I383" s="1"/>
  <c r="H349"/>
  <c r="H383" s="1"/>
  <c r="G349"/>
  <c r="G383" s="1"/>
  <c r="F349"/>
  <c r="F383" s="1"/>
  <c r="B341"/>
  <c r="A341"/>
  <c r="J340"/>
  <c r="I340"/>
  <c r="H340"/>
  <c r="G340"/>
  <c r="F340"/>
  <c r="B334"/>
  <c r="A334"/>
  <c r="J333"/>
  <c r="I333"/>
  <c r="H333"/>
  <c r="G333"/>
  <c r="F333"/>
  <c r="B327"/>
  <c r="A327"/>
  <c r="J326"/>
  <c r="I326"/>
  <c r="H326"/>
  <c r="G326"/>
  <c r="F326"/>
  <c r="B322"/>
  <c r="A322"/>
  <c r="J321"/>
  <c r="I321"/>
  <c r="H321"/>
  <c r="G321"/>
  <c r="F321"/>
  <c r="B312"/>
  <c r="A312"/>
  <c r="J311"/>
  <c r="I311"/>
  <c r="H311"/>
  <c r="G311"/>
  <c r="F311"/>
  <c r="B308"/>
  <c r="A308"/>
  <c r="L307"/>
  <c r="J307"/>
  <c r="J341" s="1"/>
  <c r="I307"/>
  <c r="I341" s="1"/>
  <c r="H307"/>
  <c r="H341" s="1"/>
  <c r="G307"/>
  <c r="G341" s="1"/>
  <c r="F307"/>
  <c r="F341" s="1"/>
  <c r="B299"/>
  <c r="A299"/>
  <c r="J298"/>
  <c r="I298"/>
  <c r="H298"/>
  <c r="G298"/>
  <c r="F298"/>
  <c r="B292"/>
  <c r="A292"/>
  <c r="J291"/>
  <c r="I291"/>
  <c r="H291"/>
  <c r="G291"/>
  <c r="F291"/>
  <c r="B285"/>
  <c r="A285"/>
  <c r="J284"/>
  <c r="I284"/>
  <c r="H284"/>
  <c r="G284"/>
  <c r="F284"/>
  <c r="B280"/>
  <c r="A280"/>
  <c r="J279"/>
  <c r="I279"/>
  <c r="H279"/>
  <c r="G279"/>
  <c r="F279"/>
  <c r="B270"/>
  <c r="A270"/>
  <c r="J269"/>
  <c r="I269"/>
  <c r="H269"/>
  <c r="G269"/>
  <c r="F269"/>
  <c r="B266"/>
  <c r="A266"/>
  <c r="L265"/>
  <c r="J265"/>
  <c r="I265"/>
  <c r="H265"/>
  <c r="G265"/>
  <c r="F265"/>
  <c r="B257"/>
  <c r="A257"/>
  <c r="J256"/>
  <c r="I256"/>
  <c r="H256"/>
  <c r="G256"/>
  <c r="F256"/>
  <c r="B250"/>
  <c r="A250"/>
  <c r="J249"/>
  <c r="I249"/>
  <c r="H249"/>
  <c r="G249"/>
  <c r="F249"/>
  <c r="B243"/>
  <c r="A243"/>
  <c r="J242"/>
  <c r="I242"/>
  <c r="H242"/>
  <c r="G242"/>
  <c r="F242"/>
  <c r="B238"/>
  <c r="A238"/>
  <c r="J237"/>
  <c r="I237"/>
  <c r="H237"/>
  <c r="G237"/>
  <c r="F237"/>
  <c r="B228"/>
  <c r="A228"/>
  <c r="J227"/>
  <c r="I227"/>
  <c r="H227"/>
  <c r="G227"/>
  <c r="F227"/>
  <c r="B224"/>
  <c r="A224"/>
  <c r="L223"/>
  <c r="J223"/>
  <c r="I223"/>
  <c r="H223"/>
  <c r="G223"/>
  <c r="F223"/>
  <c r="B215"/>
  <c r="A215"/>
  <c r="J214"/>
  <c r="I214"/>
  <c r="H214"/>
  <c r="G214"/>
  <c r="F214"/>
  <c r="B208"/>
  <c r="A208"/>
  <c r="J207"/>
  <c r="I207"/>
  <c r="H207"/>
  <c r="G207"/>
  <c r="F207"/>
  <c r="B201"/>
  <c r="A201"/>
  <c r="J200"/>
  <c r="I200"/>
  <c r="H200"/>
  <c r="G200"/>
  <c r="F200"/>
  <c r="B196"/>
  <c r="A196"/>
  <c r="J195"/>
  <c r="I195"/>
  <c r="H195"/>
  <c r="G195"/>
  <c r="F195"/>
  <c r="B186"/>
  <c r="A186"/>
  <c r="J185"/>
  <c r="I185"/>
  <c r="H185"/>
  <c r="G185"/>
  <c r="F185"/>
  <c r="B182"/>
  <c r="A182"/>
  <c r="L181"/>
  <c r="J181"/>
  <c r="I181"/>
  <c r="H181"/>
  <c r="G181"/>
  <c r="F181"/>
  <c r="B173"/>
  <c r="A173"/>
  <c r="J172"/>
  <c r="I172"/>
  <c r="H172"/>
  <c r="G172"/>
  <c r="F172"/>
  <c r="B166"/>
  <c r="A166"/>
  <c r="J165"/>
  <c r="I165"/>
  <c r="H165"/>
  <c r="G165"/>
  <c r="F165"/>
  <c r="B159"/>
  <c r="A159"/>
  <c r="J158"/>
  <c r="I158"/>
  <c r="H158"/>
  <c r="G158"/>
  <c r="F158"/>
  <c r="B154"/>
  <c r="A154"/>
  <c r="J153"/>
  <c r="I153"/>
  <c r="H153"/>
  <c r="G153"/>
  <c r="F153"/>
  <c r="B144"/>
  <c r="A144"/>
  <c r="J143"/>
  <c r="I143"/>
  <c r="H143"/>
  <c r="G143"/>
  <c r="F143"/>
  <c r="B140"/>
  <c r="A140"/>
  <c r="L139"/>
  <c r="J139"/>
  <c r="I139"/>
  <c r="H139"/>
  <c r="G139"/>
  <c r="F139"/>
  <c r="B131"/>
  <c r="A131"/>
  <c r="J130"/>
  <c r="I130"/>
  <c r="H130"/>
  <c r="G130"/>
  <c r="F130"/>
  <c r="B124"/>
  <c r="A124"/>
  <c r="J123"/>
  <c r="I123"/>
  <c r="H123"/>
  <c r="G123"/>
  <c r="F123"/>
  <c r="B117"/>
  <c r="A117"/>
  <c r="J116"/>
  <c r="I116"/>
  <c r="H116"/>
  <c r="G116"/>
  <c r="F116"/>
  <c r="B112"/>
  <c r="A112"/>
  <c r="J111"/>
  <c r="I111"/>
  <c r="H111"/>
  <c r="G111"/>
  <c r="F111"/>
  <c r="B102"/>
  <c r="A102"/>
  <c r="J101"/>
  <c r="I101"/>
  <c r="H101"/>
  <c r="G101"/>
  <c r="F101"/>
  <c r="B98"/>
  <c r="A98"/>
  <c r="L97"/>
  <c r="J97"/>
  <c r="I97"/>
  <c r="H97"/>
  <c r="G97"/>
  <c r="F97"/>
  <c r="B89"/>
  <c r="A89"/>
  <c r="J88"/>
  <c r="I88"/>
  <c r="H88"/>
  <c r="G88"/>
  <c r="F88"/>
  <c r="B82"/>
  <c r="A82"/>
  <c r="J81"/>
  <c r="I81"/>
  <c r="H81"/>
  <c r="G81"/>
  <c r="F81"/>
  <c r="B75"/>
  <c r="A75"/>
  <c r="J74"/>
  <c r="I74"/>
  <c r="H74"/>
  <c r="G74"/>
  <c r="F74"/>
  <c r="B70"/>
  <c r="A70"/>
  <c r="J69"/>
  <c r="I69"/>
  <c r="H69"/>
  <c r="G69"/>
  <c r="F69"/>
  <c r="B60"/>
  <c r="A60"/>
  <c r="J59"/>
  <c r="I59"/>
  <c r="H59"/>
  <c r="G59"/>
  <c r="F59"/>
  <c r="B56"/>
  <c r="A56"/>
  <c r="L55"/>
  <c r="J55"/>
  <c r="I55"/>
  <c r="H55"/>
  <c r="G55"/>
  <c r="F55"/>
  <c r="B47"/>
  <c r="A47"/>
  <c r="J46"/>
  <c r="I46"/>
  <c r="H46"/>
  <c r="G46"/>
  <c r="F46"/>
  <c r="B40"/>
  <c r="A40"/>
  <c r="J39"/>
  <c r="I39"/>
  <c r="H39"/>
  <c r="G39"/>
  <c r="F39"/>
  <c r="B33"/>
  <c r="A33"/>
  <c r="J32"/>
  <c r="I32"/>
  <c r="H32"/>
  <c r="G32"/>
  <c r="F32"/>
  <c r="B28"/>
  <c r="A28"/>
  <c r="J27"/>
  <c r="I27"/>
  <c r="H27"/>
  <c r="G27"/>
  <c r="F27"/>
  <c r="B18"/>
  <c r="A18"/>
  <c r="J17"/>
  <c r="I17"/>
  <c r="H17"/>
  <c r="G17"/>
  <c r="F17"/>
  <c r="B14"/>
  <c r="A14"/>
  <c r="L13"/>
  <c r="J13"/>
  <c r="I13"/>
  <c r="H13"/>
  <c r="G13"/>
  <c r="F13"/>
  <c r="H509" l="1"/>
  <c r="J509"/>
  <c r="I509"/>
  <c r="G509"/>
  <c r="F509"/>
  <c r="G467"/>
  <c r="J467"/>
  <c r="I467"/>
  <c r="H467"/>
  <c r="F467"/>
  <c r="J425"/>
  <c r="I425"/>
  <c r="H425"/>
  <c r="G425"/>
  <c r="F425"/>
  <c r="I299"/>
  <c r="J299"/>
  <c r="H299"/>
  <c r="G299"/>
  <c r="F299"/>
  <c r="J257"/>
  <c r="I257"/>
  <c r="H257"/>
  <c r="G257"/>
  <c r="F257"/>
  <c r="H215"/>
  <c r="J215"/>
  <c r="I215"/>
  <c r="G215"/>
  <c r="F215"/>
  <c r="J173"/>
  <c r="I173"/>
  <c r="H173"/>
  <c r="G173"/>
  <c r="F173"/>
  <c r="J131"/>
  <c r="I131"/>
  <c r="H131"/>
  <c r="G131"/>
  <c r="F131"/>
  <c r="J89"/>
  <c r="I89"/>
  <c r="H89"/>
  <c r="G89"/>
  <c r="F89"/>
  <c r="J47"/>
  <c r="I47"/>
  <c r="H47"/>
  <c r="G47"/>
  <c r="F47"/>
  <c r="J594" l="1"/>
  <c r="I594"/>
  <c r="H594"/>
  <c r="G594"/>
  <c r="F594"/>
  <c r="L551"/>
  <c r="L521"/>
  <c r="L573"/>
  <c r="L578"/>
  <c r="L257"/>
  <c r="L227"/>
  <c r="L69"/>
  <c r="L74"/>
  <c r="L509"/>
  <c r="L479"/>
  <c r="L593"/>
  <c r="L563"/>
  <c r="L326"/>
  <c r="L321"/>
  <c r="L242"/>
  <c r="L237"/>
  <c r="L489"/>
  <c r="L494"/>
  <c r="L158"/>
  <c r="L153"/>
  <c r="L405"/>
  <c r="L410"/>
  <c r="L447"/>
  <c r="L452"/>
  <c r="L395"/>
  <c r="L425"/>
  <c r="L536"/>
  <c r="L531"/>
  <c r="L59"/>
  <c r="L89"/>
  <c r="L101"/>
  <c r="L131"/>
  <c r="L383"/>
  <c r="L353"/>
  <c r="L215"/>
  <c r="L185"/>
  <c r="L173"/>
  <c r="L143"/>
  <c r="L116"/>
  <c r="L111"/>
  <c r="L341"/>
  <c r="L311"/>
  <c r="L200"/>
  <c r="L195"/>
  <c r="L437"/>
  <c r="L467"/>
  <c r="L368"/>
  <c r="L363"/>
  <c r="L284"/>
  <c r="L279"/>
  <c r="L299"/>
  <c r="L269"/>
  <c r="L27"/>
  <c r="L32"/>
  <c r="L172"/>
  <c r="L81"/>
  <c r="L340"/>
  <c r="L298"/>
  <c r="L382"/>
  <c r="L165"/>
  <c r="L424"/>
  <c r="L291"/>
  <c r="L592"/>
  <c r="L375"/>
  <c r="L501"/>
  <c r="L543"/>
  <c r="L207"/>
  <c r="L256"/>
  <c r="L466"/>
  <c r="L88"/>
  <c r="L46"/>
  <c r="L214"/>
  <c r="L130"/>
  <c r="L417"/>
  <c r="L123"/>
  <c r="L508"/>
  <c r="L550"/>
  <c r="L39"/>
  <c r="L17"/>
  <c r="L47"/>
  <c r="L594"/>
  <c r="L333"/>
  <c r="L585"/>
  <c r="L249"/>
  <c r="L459"/>
</calcChain>
</file>

<file path=xl/sharedStrings.xml><?xml version="1.0" encoding="utf-8"?>
<sst xmlns="http://schemas.openxmlformats.org/spreadsheetml/2006/main" count="646" uniqueCount="105">
  <si>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</si>
  <si>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</si>
  <si>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</si>
  <si>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</si>
  <si>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</si>
  <si>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</si>
  <si>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</si>
  <si>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</si>
  <si>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</si>
  <si>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</si>
  <si>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</si>
  <si>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</si>
  <si>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</si>
  <si>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</si>
  <si>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</si>
  <si>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</si>
  <si>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</si>
  <si>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</si>
  <si>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</si>
  <si>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</si>
  <si>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</si>
  <si>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</si>
  <si>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</si>
  <si>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</si>
  <si>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</si>
  <si>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</si>
  <si>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</si>
  <si>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</si>
  <si>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</si>
  <si>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</si>
  <si>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</si>
  <si>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</si>
  <si>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</si>
  <si>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</si>
  <si>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</si>
  <si>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</si>
  <si>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</si>
  <si>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</si>
  <si>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</si>
  <si>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</si>
  <si>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</si>
  <si>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</si>
  <si>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</si>
  <si>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</si>
  <si>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</si>
  <si>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МБОУ "СОШ п.Опытный"</t>
  </si>
  <si>
    <t>Каша вязкая пшеничная молочная</t>
  </si>
  <si>
    <t>Чай с сахаром</t>
  </si>
  <si>
    <t>Батон Раменский</t>
  </si>
  <si>
    <t>Салат из белокочанной капусты</t>
  </si>
  <si>
    <t>Суп картофельный с бобовыми, говядиной</t>
  </si>
  <si>
    <t>Куриное филе тушеное в соусе</t>
  </si>
  <si>
    <t>Макароны отварные</t>
  </si>
  <si>
    <t>Чай с лимоном</t>
  </si>
  <si>
    <t>Хлеб Новославянский</t>
  </si>
  <si>
    <t>Ватрушка с повидлом</t>
  </si>
  <si>
    <t>Сок фруктовый</t>
  </si>
  <si>
    <t>Каша овсяная молочная с маслом</t>
  </si>
  <si>
    <t>Кофейный напиток</t>
  </si>
  <si>
    <t>Винегрет овощной</t>
  </si>
  <si>
    <t>Щи из свежей капусты с картофелем со сметаной</t>
  </si>
  <si>
    <t>Тефтели рубленные с соусом</t>
  </si>
  <si>
    <t>Каша пшенная вязкая</t>
  </si>
  <si>
    <t>Кисель</t>
  </si>
  <si>
    <t>Компот из ягод</t>
  </si>
  <si>
    <t>Булочка творожная</t>
  </si>
  <si>
    <t>Каша пшенная молочная с маслом</t>
  </si>
  <si>
    <t>Бутерброд с повидлом</t>
  </si>
  <si>
    <t>Салат из квашеной капусты</t>
  </si>
  <si>
    <t>Суп картофельный с макаронными изделиями</t>
  </si>
  <si>
    <t>Биточки рыбные с соусом</t>
  </si>
  <si>
    <t>Картофельное пюре</t>
  </si>
  <si>
    <t>Булочка с корицей</t>
  </si>
  <si>
    <t>Кисель из концентрата</t>
  </si>
  <si>
    <t>Каша гречневая молочная с маслом</t>
  </si>
  <si>
    <t>Чай с молоком</t>
  </si>
  <si>
    <t>Салат из свеклы</t>
  </si>
  <si>
    <t>Суп картофельный с рыбой</t>
  </si>
  <si>
    <t>Котлеты из филе кур с соусом</t>
  </si>
  <si>
    <t>Компот из сухофруктов</t>
  </si>
  <si>
    <t>Напиток апельсиновый</t>
  </si>
  <si>
    <t>Бананы свежие</t>
  </si>
  <si>
    <t>Каша рисовая молочная с маслом</t>
  </si>
  <si>
    <t>Чай с фруктовым соком</t>
  </si>
  <si>
    <t>Салат из свежей капусты с огурцами</t>
  </si>
  <si>
    <t>Котлеты домашние с соусом</t>
  </si>
  <si>
    <t>Каша гречневая вязкая</t>
  </si>
  <si>
    <t>Компот из свежих плодов</t>
  </si>
  <si>
    <t xml:space="preserve">Яблоки свежие </t>
  </si>
  <si>
    <t>Салат Школьный</t>
  </si>
  <si>
    <t>Биточки из филе кур с соусом</t>
  </si>
  <si>
    <t>Яблоки свежие</t>
  </si>
  <si>
    <t>Борщ из свежей капусты с картофелем со сметаной</t>
  </si>
  <si>
    <t>Булочка Новинка</t>
  </si>
  <si>
    <t>Салат Оздоровительный</t>
  </si>
  <si>
    <t>Рассольник Ленинградский со сметаной</t>
  </si>
  <si>
    <t>Котлеты из говядины с соусом</t>
  </si>
  <si>
    <t>Каша пшеничная вязкая</t>
  </si>
  <si>
    <t>Компот из изюма</t>
  </si>
  <si>
    <t>Огурцы соленые порциями</t>
  </si>
  <si>
    <t>Жаркое по-домашнему</t>
  </si>
  <si>
    <t>Булочка Домашняя</t>
  </si>
  <si>
    <t>Директор ОП АО "ЧХЗ №2"</t>
  </si>
  <si>
    <t>Егорова С.Б.</t>
  </si>
  <si>
    <t xml:space="preserve">Мандарины свежие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</si>
</sst>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0" fillId="3" borderId="2" xfId="0" applyFill="1" applyBorder="1" applyProtection="1">
      <protection locked="0"/>
    </xf>
    <xf numFmtId="0" fontId="0" fillId="0" borderId="2" xfId="0" applyBorder="1" applyProtection="1">
      <protection locked="0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F2" sqref="F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5" t="s">
        <v>45</v>
      </c>
      <c r="D1" s="66"/>
      <c r="E1" s="66"/>
      <c r="F1" s="13" t="s">
        <v>16</v>
      </c>
      <c r="G1" s="2" t="s">
        <v>17</v>
      </c>
      <c r="H1" s="67" t="s">
        <v>102</v>
      </c>
      <c r="I1" s="67"/>
      <c r="J1" s="67"/>
      <c r="K1" s="67"/>
    </row>
    <row r="2" spans="1:12" ht="18">
      <c r="A2" s="43" t="s">
        <v>6</v>
      </c>
      <c r="C2" s="2"/>
      <c r="G2" s="2" t="s">
        <v>18</v>
      </c>
      <c r="H2" s="67" t="s">
        <v>103</v>
      </c>
      <c r="I2" s="67"/>
      <c r="J2" s="67"/>
      <c r="K2" s="67"/>
    </row>
    <row r="3" spans="1:12" ht="17.25" customHeight="1">
      <c r="A3" s="4" t="s">
        <v>8</v>
      </c>
      <c r="C3" s="2"/>
      <c r="D3" s="3"/>
      <c r="E3" s="46" t="s">
        <v>9</v>
      </c>
      <c r="G3" s="2" t="s">
        <v>19</v>
      </c>
      <c r="H3" s="55"/>
      <c r="I3" s="55"/>
      <c r="J3" s="56">
        <v>2023</v>
      </c>
      <c r="K3" s="1"/>
    </row>
    <row r="4" spans="1:12">
      <c r="C4" s="2"/>
      <c r="D4" s="4"/>
      <c r="H4" s="57" t="s">
        <v>42</v>
      </c>
      <c r="I4" s="57" t="s">
        <v>43</v>
      </c>
      <c r="J4" s="57" t="s">
        <v>44</v>
      </c>
    </row>
    <row r="5" spans="1:12" ht="33.7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5">
      <c r="A6" s="22">
        <v>1</v>
      </c>
      <c r="B6" s="23">
        <v>1</v>
      </c>
      <c r="C6" s="24" t="s">
        <v>20</v>
      </c>
      <c r="D6" s="5" t="s">
        <v>21</v>
      </c>
      <c r="E6" s="47" t="s">
        <v>46</v>
      </c>
      <c r="F6" s="48">
        <v>250</v>
      </c>
      <c r="G6" s="48">
        <v>12.91</v>
      </c>
      <c r="H6" s="48">
        <v>15.63</v>
      </c>
      <c r="I6" s="48">
        <v>41.02</v>
      </c>
      <c r="J6" s="48">
        <v>321.2</v>
      </c>
      <c r="K6" s="49">
        <v>302</v>
      </c>
      <c r="L6" s="48"/>
    </row>
    <row r="7" spans="1:12" ht="15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5">
      <c r="A8" s="25"/>
      <c r="B8" s="16"/>
      <c r="C8" s="11"/>
      <c r="D8" s="7" t="s">
        <v>22</v>
      </c>
      <c r="E8" s="50" t="s">
        <v>47</v>
      </c>
      <c r="F8" s="51">
        <v>200</v>
      </c>
      <c r="G8" s="51">
        <v>7.0000000000000007E-2</v>
      </c>
      <c r="H8" s="51">
        <v>0.02</v>
      </c>
      <c r="I8" s="51">
        <v>15</v>
      </c>
      <c r="J8" s="51">
        <v>60</v>
      </c>
      <c r="K8" s="52">
        <v>685</v>
      </c>
      <c r="L8" s="51"/>
    </row>
    <row r="9" spans="1:12" ht="15">
      <c r="A9" s="25"/>
      <c r="B9" s="16"/>
      <c r="C9" s="11"/>
      <c r="D9" s="7" t="s">
        <v>23</v>
      </c>
      <c r="E9" s="50" t="s">
        <v>48</v>
      </c>
      <c r="F9" s="51">
        <v>50</v>
      </c>
      <c r="G9" s="51">
        <v>3.9</v>
      </c>
      <c r="H9" s="51">
        <v>1.05</v>
      </c>
      <c r="I9" s="51">
        <v>26.5</v>
      </c>
      <c r="J9" s="51">
        <v>132.5</v>
      </c>
      <c r="K9" s="52"/>
      <c r="L9" s="51"/>
    </row>
    <row r="10" spans="1:12" ht="15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5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5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5">
      <c r="A13" s="26"/>
      <c r="B13" s="18"/>
      <c r="C13" s="8"/>
      <c r="D13" s="19" t="s">
        <v>39</v>
      </c>
      <c r="E13" s="9"/>
      <c r="F13" s="21">
        <f>SUM(F6:F12)</f>
        <v>500</v>
      </c>
      <c r="G13" s="21">
        <f t="shared" ref="G13:J13" si="0">SUM(G6:G12)</f>
        <v>16.88</v>
      </c>
      <c r="H13" s="21">
        <f t="shared" si="0"/>
        <v>16.7</v>
      </c>
      <c r="I13" s="21">
        <f t="shared" si="0"/>
        <v>82.52000000000001</v>
      </c>
      <c r="J13" s="21">
        <f t="shared" si="0"/>
        <v>513.70000000000005</v>
      </c>
      <c r="K13" s="27"/>
      <c r="L13" s="21">
        <f t="shared" ref="L13" si="1">SUM(L6:L12)</f>
        <v>0</v>
      </c>
    </row>
    <row r="14" spans="1:12" ht="15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5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5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5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5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 t="s">
        <v>49</v>
      </c>
      <c r="F18" s="51">
        <v>60</v>
      </c>
      <c r="G18" s="51">
        <v>1.6</v>
      </c>
      <c r="H18" s="51">
        <v>6.1</v>
      </c>
      <c r="I18" s="51">
        <v>6.2</v>
      </c>
      <c r="J18" s="51">
        <v>85.7</v>
      </c>
      <c r="K18" s="52">
        <v>43</v>
      </c>
      <c r="L18" s="51"/>
    </row>
    <row r="19" spans="1:12" ht="15">
      <c r="A19" s="25"/>
      <c r="B19" s="16"/>
      <c r="C19" s="11"/>
      <c r="D19" s="7" t="s">
        <v>28</v>
      </c>
      <c r="E19" s="50" t="s">
        <v>50</v>
      </c>
      <c r="F19" s="51">
        <v>260</v>
      </c>
      <c r="G19" s="51">
        <v>5.6</v>
      </c>
      <c r="H19" s="51">
        <v>6.8</v>
      </c>
      <c r="I19" s="51">
        <v>20.38</v>
      </c>
      <c r="J19" s="51">
        <v>191.78</v>
      </c>
      <c r="K19" s="52">
        <v>139</v>
      </c>
      <c r="L19" s="51"/>
    </row>
    <row r="20" spans="1:12" ht="15">
      <c r="A20" s="25"/>
      <c r="B20" s="16"/>
      <c r="C20" s="11"/>
      <c r="D20" s="7" t="s">
        <v>29</v>
      </c>
      <c r="E20" s="50" t="s">
        <v>51</v>
      </c>
      <c r="F20" s="51">
        <v>90</v>
      </c>
      <c r="G20" s="51">
        <v>10.51</v>
      </c>
      <c r="H20" s="51">
        <v>5.7</v>
      </c>
      <c r="I20" s="51">
        <v>4.4000000000000004</v>
      </c>
      <c r="J20" s="51">
        <v>149</v>
      </c>
      <c r="K20" s="52">
        <v>493</v>
      </c>
      <c r="L20" s="51"/>
    </row>
    <row r="21" spans="1:12" ht="15">
      <c r="A21" s="25"/>
      <c r="B21" s="16"/>
      <c r="C21" s="11"/>
      <c r="D21" s="7" t="s">
        <v>30</v>
      </c>
      <c r="E21" s="50" t="s">
        <v>52</v>
      </c>
      <c r="F21" s="51">
        <v>150</v>
      </c>
      <c r="G21" s="51">
        <v>5.5</v>
      </c>
      <c r="H21" s="51">
        <v>8.5</v>
      </c>
      <c r="I21" s="51">
        <v>42.02</v>
      </c>
      <c r="J21" s="51">
        <v>204</v>
      </c>
      <c r="K21" s="52">
        <v>516</v>
      </c>
      <c r="L21" s="51"/>
    </row>
    <row r="22" spans="1:12" ht="15">
      <c r="A22" s="25"/>
      <c r="B22" s="16"/>
      <c r="C22" s="11"/>
      <c r="D22" s="7" t="s">
        <v>31</v>
      </c>
      <c r="E22" s="50" t="s">
        <v>53</v>
      </c>
      <c r="F22" s="51">
        <v>207</v>
      </c>
      <c r="G22" s="51">
        <v>0.13</v>
      </c>
      <c r="H22" s="51">
        <v>0.02</v>
      </c>
      <c r="I22" s="51">
        <v>15.2</v>
      </c>
      <c r="J22" s="51">
        <v>62</v>
      </c>
      <c r="K22" s="52">
        <v>686</v>
      </c>
      <c r="L22" s="51"/>
    </row>
    <row r="23" spans="1:12" ht="15">
      <c r="A23" s="25"/>
      <c r="B23" s="16"/>
      <c r="C23" s="11"/>
      <c r="D23" s="7" t="s">
        <v>32</v>
      </c>
      <c r="E23" s="50"/>
      <c r="F23" s="51"/>
      <c r="G23" s="51"/>
      <c r="H23" s="51"/>
      <c r="I23" s="51"/>
      <c r="J23" s="51"/>
      <c r="K23" s="52"/>
      <c r="L23" s="51"/>
    </row>
    <row r="24" spans="1:12" ht="15">
      <c r="A24" s="25"/>
      <c r="B24" s="16"/>
      <c r="C24" s="11"/>
      <c r="D24" s="7" t="s">
        <v>33</v>
      </c>
      <c r="E24" s="50" t="s">
        <v>54</v>
      </c>
      <c r="F24" s="51">
        <v>60</v>
      </c>
      <c r="G24" s="51">
        <v>5.2</v>
      </c>
      <c r="H24" s="51">
        <v>0.8</v>
      </c>
      <c r="I24" s="51">
        <v>24.6</v>
      </c>
      <c r="J24" s="51">
        <v>130</v>
      </c>
      <c r="K24" s="52"/>
      <c r="L24" s="51"/>
    </row>
    <row r="25" spans="1:12" ht="15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5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5">
      <c r="A27" s="26"/>
      <c r="B27" s="18"/>
      <c r="C27" s="8"/>
      <c r="D27" s="19" t="s">
        <v>39</v>
      </c>
      <c r="E27" s="9"/>
      <c r="F27" s="21">
        <f>SUM(F18:F26)</f>
        <v>827</v>
      </c>
      <c r="G27" s="21">
        <f t="shared" ref="G27:J27" si="3">SUM(G18:G26)</f>
        <v>28.54</v>
      </c>
      <c r="H27" s="21">
        <f t="shared" si="3"/>
        <v>27.919999999999998</v>
      </c>
      <c r="I27" s="21">
        <f t="shared" si="3"/>
        <v>112.80000000000001</v>
      </c>
      <c r="J27" s="21">
        <f t="shared" si="3"/>
        <v>822.48</v>
      </c>
      <c r="K27" s="27"/>
      <c r="L27" s="21">
        <f ca="1">SUM(L24:L32)</f>
        <v>0</v>
      </c>
    </row>
    <row r="28" spans="1:12" ht="15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 t="s">
        <v>55</v>
      </c>
      <c r="F28" s="51">
        <v>100</v>
      </c>
      <c r="G28" s="51">
        <v>9.1300000000000008</v>
      </c>
      <c r="H28" s="51">
        <v>10.55</v>
      </c>
      <c r="I28" s="51">
        <v>25.33</v>
      </c>
      <c r="J28" s="51">
        <v>282.67</v>
      </c>
      <c r="K28" s="52">
        <v>741</v>
      </c>
      <c r="L28" s="51"/>
    </row>
    <row r="29" spans="1:12" ht="15">
      <c r="A29" s="25"/>
      <c r="B29" s="16"/>
      <c r="C29" s="11"/>
      <c r="D29" s="12" t="s">
        <v>31</v>
      </c>
      <c r="E29" s="50" t="s">
        <v>56</v>
      </c>
      <c r="F29" s="51">
        <v>200</v>
      </c>
      <c r="G29" s="51">
        <v>1.4</v>
      </c>
      <c r="H29" s="51">
        <v>0.2</v>
      </c>
      <c r="I29" s="51">
        <v>26.4</v>
      </c>
      <c r="J29" s="51">
        <v>120</v>
      </c>
      <c r="K29" s="52"/>
      <c r="L29" s="51"/>
    </row>
    <row r="30" spans="1:12" ht="15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5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5">
      <c r="A32" s="26"/>
      <c r="B32" s="18"/>
      <c r="C32" s="8"/>
      <c r="D32" s="19" t="s">
        <v>39</v>
      </c>
      <c r="E32" s="9"/>
      <c r="F32" s="21">
        <f>SUM(F28:F31)</f>
        <v>300</v>
      </c>
      <c r="G32" s="21">
        <f t="shared" ref="G32:J32" si="4">SUM(G28:G31)</f>
        <v>10.530000000000001</v>
      </c>
      <c r="H32" s="21">
        <f t="shared" si="4"/>
        <v>10.75</v>
      </c>
      <c r="I32" s="21">
        <f t="shared" si="4"/>
        <v>51.73</v>
      </c>
      <c r="J32" s="21">
        <f t="shared" si="4"/>
        <v>402.67</v>
      </c>
      <c r="K32" s="27"/>
      <c r="L32" s="21">
        <f ca="1">SUM(L25:L31)</f>
        <v>0</v>
      </c>
    </row>
    <row r="33" spans="1:12" ht="15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5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5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5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5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5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5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5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5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5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5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5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5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5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5">
      <c r="A47" s="31">
        <f>A6</f>
        <v>1</v>
      </c>
      <c r="B47" s="32">
        <f>B6</f>
        <v>1</v>
      </c>
      <c r="C47" s="63" t="s">
        <v>4</v>
      </c>
      <c r="D47" s="64"/>
      <c r="E47" s="33"/>
      <c r="F47" s="34">
        <f>F13+F17+F27+F32+F39+F46</f>
        <v>1627</v>
      </c>
      <c r="G47" s="34">
        <f t="shared" ref="G47:J47" si="7">G13+G17+G27+G32+G39+G46</f>
        <v>55.95</v>
      </c>
      <c r="H47" s="34">
        <f t="shared" si="7"/>
        <v>55.37</v>
      </c>
      <c r="I47" s="34">
        <f t="shared" si="7"/>
        <v>247.05</v>
      </c>
      <c r="J47" s="34">
        <f t="shared" si="7"/>
        <v>1738.8500000000001</v>
      </c>
      <c r="K47" s="35"/>
      <c r="L47" s="34">
        <f ca="1">L13+L17+L27+L32+L39+L46</f>
        <v>0</v>
      </c>
    </row>
    <row r="48" spans="1:12" ht="15">
      <c r="A48" s="15">
        <v>1</v>
      </c>
      <c r="B48" s="16">
        <v>2</v>
      </c>
      <c r="C48" s="24" t="s">
        <v>20</v>
      </c>
      <c r="D48" s="5" t="s">
        <v>21</v>
      </c>
      <c r="E48" s="47" t="s">
        <v>57</v>
      </c>
      <c r="F48" s="48">
        <v>250</v>
      </c>
      <c r="G48" s="48">
        <v>13.55</v>
      </c>
      <c r="H48" s="48">
        <v>14.74</v>
      </c>
      <c r="I48" s="48">
        <v>37.72</v>
      </c>
      <c r="J48" s="48">
        <v>322.39999999999998</v>
      </c>
      <c r="K48" s="49">
        <v>302</v>
      </c>
      <c r="L48" s="48"/>
    </row>
    <row r="49" spans="1:12" ht="15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5">
      <c r="A50" s="15"/>
      <c r="B50" s="16"/>
      <c r="C50" s="11"/>
      <c r="D50" s="7" t="s">
        <v>22</v>
      </c>
      <c r="E50" s="50" t="s">
        <v>58</v>
      </c>
      <c r="F50" s="51">
        <v>200</v>
      </c>
      <c r="G50" s="51">
        <v>2.5</v>
      </c>
      <c r="H50" s="51">
        <v>3.6</v>
      </c>
      <c r="I50" s="51">
        <v>18.7</v>
      </c>
      <c r="J50" s="51">
        <v>152</v>
      </c>
      <c r="K50" s="52">
        <v>692</v>
      </c>
      <c r="L50" s="51"/>
    </row>
    <row r="51" spans="1:12" ht="15">
      <c r="A51" s="15"/>
      <c r="B51" s="16"/>
      <c r="C51" s="11"/>
      <c r="D51" s="7" t="s">
        <v>23</v>
      </c>
      <c r="E51" s="50" t="s">
        <v>48</v>
      </c>
      <c r="F51" s="51">
        <v>50</v>
      </c>
      <c r="G51" s="51">
        <v>3.9</v>
      </c>
      <c r="H51" s="51">
        <v>1.05</v>
      </c>
      <c r="I51" s="51">
        <v>26.5</v>
      </c>
      <c r="J51" s="51">
        <v>132.5</v>
      </c>
      <c r="K51" s="52"/>
      <c r="L51" s="51"/>
    </row>
    <row r="52" spans="1:12" ht="15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5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5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5">
      <c r="A55" s="17"/>
      <c r="B55" s="18"/>
      <c r="C55" s="8"/>
      <c r="D55" s="19" t="s">
        <v>39</v>
      </c>
      <c r="E55" s="9"/>
      <c r="F55" s="21">
        <f>SUM(F48:F54)</f>
        <v>500</v>
      </c>
      <c r="G55" s="21">
        <f t="shared" ref="G55" si="8">SUM(G48:G54)</f>
        <v>19.95</v>
      </c>
      <c r="H55" s="21">
        <f t="shared" ref="H55" si="9">SUM(H48:H54)</f>
        <v>19.39</v>
      </c>
      <c r="I55" s="21">
        <f t="shared" ref="I55" si="10">SUM(I48:I54)</f>
        <v>82.92</v>
      </c>
      <c r="J55" s="21">
        <f t="shared" ref="J55" si="11">SUM(J48:J54)</f>
        <v>606.9</v>
      </c>
      <c r="K55" s="27"/>
      <c r="L55" s="21">
        <f t="shared" ref="L55:L97" si="12">SUM(L48:L54)</f>
        <v>0</v>
      </c>
    </row>
    <row r="56" spans="1:12" ht="15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5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5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5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5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 t="s">
        <v>59</v>
      </c>
      <c r="F60" s="51">
        <v>60</v>
      </c>
      <c r="G60" s="51">
        <v>0.8</v>
      </c>
      <c r="H60" s="51">
        <v>6</v>
      </c>
      <c r="I60" s="51">
        <v>4.4000000000000004</v>
      </c>
      <c r="J60" s="51">
        <v>75</v>
      </c>
      <c r="K60" s="52">
        <v>71</v>
      </c>
      <c r="L60" s="51"/>
    </row>
    <row r="61" spans="1:12" ht="15">
      <c r="A61" s="15"/>
      <c r="B61" s="16"/>
      <c r="C61" s="11"/>
      <c r="D61" s="7" t="s">
        <v>28</v>
      </c>
      <c r="E61" s="50" t="s">
        <v>60</v>
      </c>
      <c r="F61" s="51">
        <v>255</v>
      </c>
      <c r="G61" s="51">
        <v>1.83</v>
      </c>
      <c r="H61" s="51">
        <v>5.94</v>
      </c>
      <c r="I61" s="51">
        <v>7.78</v>
      </c>
      <c r="J61" s="51">
        <v>98.75</v>
      </c>
      <c r="K61" s="52">
        <v>140</v>
      </c>
      <c r="L61" s="51"/>
    </row>
    <row r="62" spans="1:12" ht="15">
      <c r="A62" s="15"/>
      <c r="B62" s="16"/>
      <c r="C62" s="11"/>
      <c r="D62" s="7" t="s">
        <v>29</v>
      </c>
      <c r="E62" s="50" t="s">
        <v>61</v>
      </c>
      <c r="F62" s="51">
        <v>90</v>
      </c>
      <c r="G62" s="51">
        <v>11.27</v>
      </c>
      <c r="H62" s="51">
        <v>7.08</v>
      </c>
      <c r="I62" s="51">
        <v>9.3000000000000007</v>
      </c>
      <c r="J62" s="51">
        <v>132</v>
      </c>
      <c r="K62" s="52">
        <v>462</v>
      </c>
      <c r="L62" s="51"/>
    </row>
    <row r="63" spans="1:12" ht="15">
      <c r="A63" s="15"/>
      <c r="B63" s="16"/>
      <c r="C63" s="11"/>
      <c r="D63" s="7" t="s">
        <v>30</v>
      </c>
      <c r="E63" s="50" t="s">
        <v>62</v>
      </c>
      <c r="F63" s="51">
        <v>160</v>
      </c>
      <c r="G63" s="51">
        <v>6.4</v>
      </c>
      <c r="H63" s="51">
        <v>6.5</v>
      </c>
      <c r="I63" s="51">
        <v>35.5</v>
      </c>
      <c r="J63" s="51">
        <v>225.8</v>
      </c>
      <c r="K63" s="52">
        <v>302</v>
      </c>
      <c r="L63" s="51"/>
    </row>
    <row r="64" spans="1:12" ht="15">
      <c r="A64" s="15"/>
      <c r="B64" s="16"/>
      <c r="C64" s="11"/>
      <c r="D64" s="7" t="s">
        <v>31</v>
      </c>
      <c r="E64" s="50" t="s">
        <v>63</v>
      </c>
      <c r="F64" s="51">
        <v>200</v>
      </c>
      <c r="G64" s="51">
        <v>0</v>
      </c>
      <c r="H64" s="51">
        <v>0</v>
      </c>
      <c r="I64" s="51">
        <v>42.2</v>
      </c>
      <c r="J64" s="51">
        <v>182</v>
      </c>
      <c r="K64" s="52">
        <v>648</v>
      </c>
      <c r="L64" s="51"/>
    </row>
    <row r="65" spans="1:12" ht="15">
      <c r="A65" s="15"/>
      <c r="B65" s="16"/>
      <c r="C65" s="11"/>
      <c r="D65" s="7" t="s">
        <v>32</v>
      </c>
      <c r="E65" s="50"/>
      <c r="F65" s="51"/>
      <c r="G65" s="51"/>
      <c r="H65" s="51"/>
      <c r="I65" s="51"/>
      <c r="J65" s="51"/>
      <c r="K65" s="52"/>
      <c r="L65" s="51"/>
    </row>
    <row r="66" spans="1:12" ht="15">
      <c r="A66" s="15"/>
      <c r="B66" s="16"/>
      <c r="C66" s="11"/>
      <c r="D66" s="7" t="s">
        <v>33</v>
      </c>
      <c r="E66" s="50" t="s">
        <v>54</v>
      </c>
      <c r="F66" s="51">
        <v>60</v>
      </c>
      <c r="G66" s="51">
        <v>5.2</v>
      </c>
      <c r="H66" s="51">
        <v>0.8</v>
      </c>
      <c r="I66" s="51">
        <v>24.6</v>
      </c>
      <c r="J66" s="51">
        <v>130</v>
      </c>
      <c r="K66" s="52"/>
      <c r="L66" s="51"/>
    </row>
    <row r="67" spans="1:12" ht="15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5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5">
      <c r="A69" s="17"/>
      <c r="B69" s="18"/>
      <c r="C69" s="8"/>
      <c r="D69" s="19" t="s">
        <v>39</v>
      </c>
      <c r="E69" s="9"/>
      <c r="F69" s="21">
        <f>SUM(F60:F68)</f>
        <v>825</v>
      </c>
      <c r="G69" s="21">
        <f t="shared" ref="G69" si="18">SUM(G60:G68)</f>
        <v>25.499999999999996</v>
      </c>
      <c r="H69" s="21">
        <f t="shared" ref="H69" si="19">SUM(H60:H68)</f>
        <v>26.320000000000004</v>
      </c>
      <c r="I69" s="21">
        <f t="shared" ref="I69" si="20">SUM(I60:I68)</f>
        <v>123.78</v>
      </c>
      <c r="J69" s="21">
        <f t="shared" ref="J69" si="21">SUM(J60:J68)</f>
        <v>843.55</v>
      </c>
      <c r="K69" s="27"/>
      <c r="L69" s="21">
        <f t="shared" ref="L69" ca="1" si="22">SUM(L66:L74)</f>
        <v>0</v>
      </c>
    </row>
    <row r="70" spans="1:12" ht="15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 t="s">
        <v>65</v>
      </c>
      <c r="F70" s="51">
        <v>50</v>
      </c>
      <c r="G70" s="51">
        <v>8.65</v>
      </c>
      <c r="H70" s="51">
        <v>9.8000000000000007</v>
      </c>
      <c r="I70" s="51">
        <v>9.02</v>
      </c>
      <c r="J70" s="51">
        <v>176</v>
      </c>
      <c r="K70" s="52">
        <v>786</v>
      </c>
      <c r="L70" s="51"/>
    </row>
    <row r="71" spans="1:12" ht="15">
      <c r="A71" s="15"/>
      <c r="B71" s="16"/>
      <c r="C71" s="11"/>
      <c r="D71" s="12" t="s">
        <v>31</v>
      </c>
      <c r="E71" s="50" t="s">
        <v>64</v>
      </c>
      <c r="F71" s="51">
        <v>200</v>
      </c>
      <c r="G71" s="51">
        <v>1.04</v>
      </c>
      <c r="H71" s="51">
        <v>0</v>
      </c>
      <c r="I71" s="51">
        <v>30.96</v>
      </c>
      <c r="J71" s="51">
        <v>123</v>
      </c>
      <c r="K71" s="52"/>
      <c r="L71" s="51"/>
    </row>
    <row r="72" spans="1:12" ht="15">
      <c r="A72" s="15"/>
      <c r="B72" s="16"/>
      <c r="C72" s="11"/>
      <c r="D72" s="58" t="s">
        <v>24</v>
      </c>
      <c r="E72" s="50" t="s">
        <v>88</v>
      </c>
      <c r="F72" s="51">
        <v>100</v>
      </c>
      <c r="G72" s="51">
        <v>0.4</v>
      </c>
      <c r="H72" s="51">
        <v>0.4</v>
      </c>
      <c r="I72" s="51">
        <v>9.8000000000000007</v>
      </c>
      <c r="J72" s="51">
        <v>45</v>
      </c>
      <c r="K72" s="52"/>
      <c r="L72" s="51"/>
    </row>
    <row r="73" spans="1:12" ht="15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5">
      <c r="A74" s="17"/>
      <c r="B74" s="18"/>
      <c r="C74" s="8"/>
      <c r="D74" s="19" t="s">
        <v>39</v>
      </c>
      <c r="E74" s="9"/>
      <c r="F74" s="21">
        <f>SUM(F70:F73)</f>
        <v>350</v>
      </c>
      <c r="G74" s="21">
        <f t="shared" ref="G74" si="23">SUM(G70:G73)</f>
        <v>10.090000000000002</v>
      </c>
      <c r="H74" s="21">
        <f t="shared" ref="H74" si="24">SUM(H70:H73)</f>
        <v>10.200000000000001</v>
      </c>
      <c r="I74" s="21">
        <f t="shared" ref="I74" si="25">SUM(I70:I73)</f>
        <v>49.78</v>
      </c>
      <c r="J74" s="21">
        <f t="shared" ref="J74" si="26">SUM(J70:J73)</f>
        <v>344</v>
      </c>
      <c r="K74" s="27"/>
      <c r="L74" s="21">
        <f t="shared" ref="L74" ca="1" si="27">SUM(L67:L73)</f>
        <v>0</v>
      </c>
    </row>
    <row r="75" spans="1:12" ht="15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5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5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5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5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5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5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5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5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5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5">
      <c r="A85" s="15"/>
      <c r="B85" s="16"/>
      <c r="C85" s="11"/>
      <c r="D85" s="12" t="s">
        <v>24</v>
      </c>
      <c r="E85" s="50"/>
      <c r="F85" s="51"/>
      <c r="G85" s="51"/>
      <c r="H85" s="51"/>
      <c r="I85" s="51"/>
      <c r="J85" s="51"/>
      <c r="K85" s="52"/>
      <c r="L85" s="51"/>
    </row>
    <row r="86" spans="1:12" ht="15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5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5">
      <c r="A88" s="17"/>
      <c r="B88" s="18"/>
      <c r="C88" s="8"/>
      <c r="D88" s="20" t="s">
        <v>39</v>
      </c>
      <c r="E88" s="9"/>
      <c r="F88" s="21">
        <f>SUM(F82:F87)</f>
        <v>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0</v>
      </c>
      <c r="J88" s="21">
        <f t="shared" ref="J88" si="36">SUM(J82:J87)</f>
        <v>0</v>
      </c>
      <c r="K88" s="27"/>
      <c r="L88" s="21">
        <f t="shared" ref="L88" ca="1" si="37">SUM(L82:L90)</f>
        <v>0</v>
      </c>
    </row>
    <row r="89" spans="1:12" ht="15.75" customHeight="1">
      <c r="A89" s="36">
        <f>A48</f>
        <v>1</v>
      </c>
      <c r="B89" s="36">
        <f>B48</f>
        <v>2</v>
      </c>
      <c r="C89" s="63" t="s">
        <v>4</v>
      </c>
      <c r="D89" s="64"/>
      <c r="E89" s="33"/>
      <c r="F89" s="34">
        <f>F55+F59+F69+F74+F81+F88</f>
        <v>1675</v>
      </c>
      <c r="G89" s="34">
        <f t="shared" ref="G89" si="38">G55+G59+G69+G74+G81+G88</f>
        <v>55.54</v>
      </c>
      <c r="H89" s="34">
        <f t="shared" ref="H89" si="39">H55+H59+H69+H74+H81+H88</f>
        <v>55.910000000000011</v>
      </c>
      <c r="I89" s="34">
        <f t="shared" ref="I89" si="40">I55+I59+I69+I74+I81+I88</f>
        <v>256.48</v>
      </c>
      <c r="J89" s="34">
        <f t="shared" ref="J89" si="41">J55+J59+J69+J74+J81+J88</f>
        <v>1794.4499999999998</v>
      </c>
      <c r="K89" s="35"/>
      <c r="L89" s="34">
        <f t="shared" ref="L89" ca="1" si="42">L55+L59+L69+L74+L81+L88</f>
        <v>0</v>
      </c>
    </row>
    <row r="90" spans="1:12" ht="15">
      <c r="A90" s="22">
        <v>1</v>
      </c>
      <c r="B90" s="23">
        <v>3</v>
      </c>
      <c r="C90" s="24" t="s">
        <v>20</v>
      </c>
      <c r="D90" s="5" t="s">
        <v>21</v>
      </c>
      <c r="E90" s="47" t="s">
        <v>66</v>
      </c>
      <c r="F90" s="48">
        <v>225</v>
      </c>
      <c r="G90" s="48">
        <v>15.38</v>
      </c>
      <c r="H90" s="48">
        <v>15.58</v>
      </c>
      <c r="I90" s="48">
        <v>29.89</v>
      </c>
      <c r="J90" s="48">
        <v>321.02</v>
      </c>
      <c r="K90" s="49">
        <v>302</v>
      </c>
      <c r="L90" s="48"/>
    </row>
    <row r="91" spans="1:12" ht="15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5">
      <c r="A92" s="25"/>
      <c r="B92" s="16"/>
      <c r="C92" s="11"/>
      <c r="D92" s="7" t="s">
        <v>22</v>
      </c>
      <c r="E92" s="50" t="s">
        <v>53</v>
      </c>
      <c r="F92" s="51">
        <v>207</v>
      </c>
      <c r="G92" s="51">
        <v>0.13</v>
      </c>
      <c r="H92" s="51">
        <v>0.02</v>
      </c>
      <c r="I92" s="51">
        <v>15.2</v>
      </c>
      <c r="J92" s="51">
        <v>62</v>
      </c>
      <c r="K92" s="52">
        <v>686</v>
      </c>
      <c r="L92" s="51"/>
    </row>
    <row r="93" spans="1:12" ht="15">
      <c r="A93" s="25"/>
      <c r="B93" s="16"/>
      <c r="C93" s="11"/>
      <c r="D93" s="7" t="s">
        <v>23</v>
      </c>
      <c r="E93" s="50" t="s">
        <v>48</v>
      </c>
      <c r="F93" s="51">
        <v>25</v>
      </c>
      <c r="G93" s="51">
        <v>1.95</v>
      </c>
      <c r="H93" s="51">
        <v>0.53</v>
      </c>
      <c r="I93" s="51">
        <v>13.25</v>
      </c>
      <c r="J93" s="51">
        <v>66.25</v>
      </c>
      <c r="K93" s="52"/>
      <c r="L93" s="51"/>
    </row>
    <row r="94" spans="1:12" ht="15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5">
      <c r="A95" s="25"/>
      <c r="B95" s="16"/>
      <c r="C95" s="11"/>
      <c r="D95" s="58" t="s">
        <v>35</v>
      </c>
      <c r="E95" s="50" t="s">
        <v>67</v>
      </c>
      <c r="F95" s="51">
        <v>50</v>
      </c>
      <c r="G95" s="51">
        <v>1.2</v>
      </c>
      <c r="H95" s="51">
        <v>3.1</v>
      </c>
      <c r="I95" s="51">
        <v>21</v>
      </c>
      <c r="J95" s="51">
        <v>113.75</v>
      </c>
      <c r="K95" s="52">
        <v>2</v>
      </c>
      <c r="L95" s="51"/>
    </row>
    <row r="96" spans="1:12" ht="15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5">
      <c r="A97" s="26"/>
      <c r="B97" s="18"/>
      <c r="C97" s="8"/>
      <c r="D97" s="19" t="s">
        <v>39</v>
      </c>
      <c r="E97" s="9"/>
      <c r="F97" s="21">
        <f>SUM(F90:F96)</f>
        <v>507</v>
      </c>
      <c r="G97" s="21">
        <f t="shared" ref="G97" si="43">SUM(G90:G96)</f>
        <v>18.66</v>
      </c>
      <c r="H97" s="21">
        <f t="shared" ref="H97" si="44">SUM(H90:H96)</f>
        <v>19.23</v>
      </c>
      <c r="I97" s="21">
        <f t="shared" ref="I97" si="45">SUM(I90:I96)</f>
        <v>79.34</v>
      </c>
      <c r="J97" s="21">
        <f t="shared" ref="J97" si="46">SUM(J90:J96)</f>
        <v>563.02</v>
      </c>
      <c r="K97" s="27"/>
      <c r="L97" s="21">
        <f t="shared" si="12"/>
        <v>0</v>
      </c>
    </row>
    <row r="98" spans="1:12" ht="15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5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5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5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5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 t="s">
        <v>68</v>
      </c>
      <c r="F102" s="51">
        <v>60</v>
      </c>
      <c r="G102" s="51">
        <v>0.78</v>
      </c>
      <c r="H102" s="51">
        <v>3</v>
      </c>
      <c r="I102" s="51">
        <v>4.8</v>
      </c>
      <c r="J102" s="51">
        <v>50.4</v>
      </c>
      <c r="K102" s="52">
        <v>45</v>
      </c>
      <c r="L102" s="51"/>
    </row>
    <row r="103" spans="1:12" ht="15">
      <c r="A103" s="25"/>
      <c r="B103" s="16"/>
      <c r="C103" s="11"/>
      <c r="D103" s="7" t="s">
        <v>28</v>
      </c>
      <c r="E103" s="50" t="s">
        <v>69</v>
      </c>
      <c r="F103" s="51">
        <v>260</v>
      </c>
      <c r="G103" s="51">
        <v>3.63</v>
      </c>
      <c r="H103" s="51">
        <v>3.9</v>
      </c>
      <c r="I103" s="51">
        <v>17.38</v>
      </c>
      <c r="J103" s="51">
        <v>163.99</v>
      </c>
      <c r="K103" s="52">
        <v>140</v>
      </c>
      <c r="L103" s="51"/>
    </row>
    <row r="104" spans="1:12" ht="15">
      <c r="A104" s="25"/>
      <c r="B104" s="16"/>
      <c r="C104" s="11"/>
      <c r="D104" s="7" t="s">
        <v>29</v>
      </c>
      <c r="E104" s="50" t="s">
        <v>70</v>
      </c>
      <c r="F104" s="51">
        <v>90</v>
      </c>
      <c r="G104" s="51">
        <v>17.3</v>
      </c>
      <c r="H104" s="51">
        <v>16.12</v>
      </c>
      <c r="I104" s="51">
        <v>11.61</v>
      </c>
      <c r="J104" s="51">
        <v>150</v>
      </c>
      <c r="K104" s="52">
        <v>388</v>
      </c>
      <c r="L104" s="51"/>
    </row>
    <row r="105" spans="1:12" ht="15">
      <c r="A105" s="25"/>
      <c r="B105" s="16"/>
      <c r="C105" s="11"/>
      <c r="D105" s="7" t="s">
        <v>30</v>
      </c>
      <c r="E105" s="50" t="s">
        <v>71</v>
      </c>
      <c r="F105" s="51">
        <v>150</v>
      </c>
      <c r="G105" s="51">
        <v>5.6</v>
      </c>
      <c r="H105" s="51">
        <v>7.2</v>
      </c>
      <c r="I105" s="51">
        <v>29.6</v>
      </c>
      <c r="J105" s="51">
        <v>139.4</v>
      </c>
      <c r="K105" s="52">
        <v>520</v>
      </c>
      <c r="L105" s="51"/>
    </row>
    <row r="106" spans="1:12" ht="15">
      <c r="A106" s="25"/>
      <c r="B106" s="16"/>
      <c r="C106" s="11"/>
      <c r="D106" s="7" t="s">
        <v>31</v>
      </c>
      <c r="E106" s="50" t="s">
        <v>47</v>
      </c>
      <c r="F106" s="51">
        <v>200</v>
      </c>
      <c r="G106" s="51">
        <v>7.0000000000000007E-2</v>
      </c>
      <c r="H106" s="51">
        <v>0.02</v>
      </c>
      <c r="I106" s="51">
        <v>15</v>
      </c>
      <c r="J106" s="51">
        <v>60</v>
      </c>
      <c r="K106" s="52">
        <v>685</v>
      </c>
      <c r="L106" s="51"/>
    </row>
    <row r="107" spans="1:12" ht="15">
      <c r="A107" s="25"/>
      <c r="B107" s="16"/>
      <c r="C107" s="11"/>
      <c r="D107" s="7" t="s">
        <v>32</v>
      </c>
      <c r="E107" s="50"/>
      <c r="F107" s="51"/>
      <c r="G107" s="51"/>
      <c r="H107" s="51"/>
      <c r="I107" s="51"/>
      <c r="J107" s="51"/>
      <c r="K107" s="52"/>
      <c r="L107" s="51"/>
    </row>
    <row r="108" spans="1:12" ht="15">
      <c r="A108" s="25"/>
      <c r="B108" s="16"/>
      <c r="C108" s="11"/>
      <c r="D108" s="7" t="s">
        <v>33</v>
      </c>
      <c r="E108" s="50" t="s">
        <v>54</v>
      </c>
      <c r="F108" s="51">
        <v>60</v>
      </c>
      <c r="G108" s="51">
        <v>5.2</v>
      </c>
      <c r="H108" s="51">
        <v>0.8</v>
      </c>
      <c r="I108" s="51">
        <v>24.6</v>
      </c>
      <c r="J108" s="51">
        <v>130</v>
      </c>
      <c r="K108" s="52"/>
      <c r="L108" s="51"/>
    </row>
    <row r="109" spans="1:12" ht="15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5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5">
      <c r="A111" s="26"/>
      <c r="B111" s="18"/>
      <c r="C111" s="8"/>
      <c r="D111" s="19" t="s">
        <v>39</v>
      </c>
      <c r="E111" s="9"/>
      <c r="F111" s="21">
        <f>SUM(F102:F110)</f>
        <v>820</v>
      </c>
      <c r="G111" s="21">
        <f t="shared" ref="G111" si="52">SUM(G102:G110)</f>
        <v>32.580000000000005</v>
      </c>
      <c r="H111" s="21">
        <f t="shared" ref="H111" si="53">SUM(H102:H110)</f>
        <v>31.040000000000003</v>
      </c>
      <c r="I111" s="21">
        <f t="shared" ref="I111" si="54">SUM(I102:I110)</f>
        <v>102.99000000000001</v>
      </c>
      <c r="J111" s="21">
        <f t="shared" ref="J111" si="55">SUM(J102:J110)</f>
        <v>693.79</v>
      </c>
      <c r="K111" s="27"/>
      <c r="L111" s="21">
        <f t="shared" ref="L111" ca="1" si="56">SUM(L108:L116)</f>
        <v>0</v>
      </c>
    </row>
    <row r="112" spans="1:12" ht="15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 t="s">
        <v>72</v>
      </c>
      <c r="F112" s="51">
        <v>50</v>
      </c>
      <c r="G112" s="51">
        <v>5.95</v>
      </c>
      <c r="H112" s="51">
        <v>7.55</v>
      </c>
      <c r="I112" s="51">
        <v>28.25</v>
      </c>
      <c r="J112" s="51">
        <v>163.5</v>
      </c>
      <c r="K112" s="52">
        <v>783</v>
      </c>
      <c r="L112" s="51"/>
    </row>
    <row r="113" spans="1:12" ht="15">
      <c r="A113" s="25"/>
      <c r="B113" s="16"/>
      <c r="C113" s="11"/>
      <c r="D113" s="12" t="s">
        <v>31</v>
      </c>
      <c r="E113" s="50" t="s">
        <v>73</v>
      </c>
      <c r="F113" s="51">
        <v>200</v>
      </c>
      <c r="G113" s="51">
        <v>0</v>
      </c>
      <c r="H113" s="51">
        <v>0</v>
      </c>
      <c r="I113" s="51">
        <v>42.2</v>
      </c>
      <c r="J113" s="51">
        <v>182</v>
      </c>
      <c r="K113" s="52">
        <v>648</v>
      </c>
      <c r="L113" s="51"/>
    </row>
    <row r="114" spans="1:12" ht="15">
      <c r="A114" s="25"/>
      <c r="B114" s="16"/>
      <c r="C114" s="11"/>
      <c r="D114" s="58" t="s">
        <v>24</v>
      </c>
      <c r="E114" s="50" t="s">
        <v>104</v>
      </c>
      <c r="F114" s="51">
        <v>60</v>
      </c>
      <c r="G114" s="51">
        <v>0.48</v>
      </c>
      <c r="H114" s="51">
        <v>0.18</v>
      </c>
      <c r="I114" s="51">
        <v>4.8600000000000003</v>
      </c>
      <c r="J114" s="51">
        <v>24</v>
      </c>
      <c r="K114" s="52"/>
      <c r="L114" s="51"/>
    </row>
    <row r="115" spans="1:12" ht="15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5">
      <c r="A116" s="26"/>
      <c r="B116" s="18"/>
      <c r="C116" s="8"/>
      <c r="D116" s="19" t="s">
        <v>39</v>
      </c>
      <c r="E116" s="9"/>
      <c r="F116" s="21">
        <f>SUM(F112:F115)</f>
        <v>310</v>
      </c>
      <c r="G116" s="21">
        <f t="shared" ref="G116" si="57">SUM(G112:G115)</f>
        <v>6.43</v>
      </c>
      <c r="H116" s="21">
        <f t="shared" ref="H116" si="58">SUM(H112:H115)</f>
        <v>7.7299999999999995</v>
      </c>
      <c r="I116" s="21">
        <f t="shared" ref="I116" si="59">SUM(I112:I115)</f>
        <v>75.31</v>
      </c>
      <c r="J116" s="21">
        <f t="shared" ref="J116" si="60">SUM(J112:J115)</f>
        <v>369.5</v>
      </c>
      <c r="K116" s="27"/>
      <c r="L116" s="21">
        <f t="shared" ref="L116" ca="1" si="61">SUM(L109:L115)</f>
        <v>0</v>
      </c>
    </row>
    <row r="117" spans="1:12" ht="15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5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5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5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5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5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5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5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5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5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5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5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5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5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>
      <c r="A131" s="31">
        <f>A90</f>
        <v>1</v>
      </c>
      <c r="B131" s="32">
        <f>B90</f>
        <v>3</v>
      </c>
      <c r="C131" s="63" t="s">
        <v>4</v>
      </c>
      <c r="D131" s="64"/>
      <c r="E131" s="33"/>
      <c r="F131" s="34">
        <f>F97+F101+F111+F116+F123+F130</f>
        <v>1637</v>
      </c>
      <c r="G131" s="34">
        <f t="shared" ref="G131" si="72">G97+G101+G111+G116+G123+G130</f>
        <v>57.670000000000009</v>
      </c>
      <c r="H131" s="34">
        <f t="shared" ref="H131" si="73">H97+H101+H111+H116+H123+H130</f>
        <v>58</v>
      </c>
      <c r="I131" s="34">
        <f t="shared" ref="I131" si="74">I97+I101+I111+I116+I123+I130</f>
        <v>257.64</v>
      </c>
      <c r="J131" s="34">
        <f t="shared" ref="J131" si="75">J97+J101+J111+J116+J123+J130</f>
        <v>1626.31</v>
      </c>
      <c r="K131" s="35"/>
      <c r="L131" s="34">
        <f t="shared" ref="L131" ca="1" si="76">L97+L101+L111+L116+L123+L130</f>
        <v>0</v>
      </c>
    </row>
    <row r="132" spans="1:12" ht="15">
      <c r="A132" s="22">
        <v>1</v>
      </c>
      <c r="B132" s="23">
        <v>4</v>
      </c>
      <c r="C132" s="24" t="s">
        <v>20</v>
      </c>
      <c r="D132" s="5" t="s">
        <v>21</v>
      </c>
      <c r="E132" s="47" t="s">
        <v>74</v>
      </c>
      <c r="F132" s="48">
        <v>250</v>
      </c>
      <c r="G132" s="48">
        <v>14.4</v>
      </c>
      <c r="H132" s="48">
        <v>17.239999999999998</v>
      </c>
      <c r="I132" s="48">
        <v>43</v>
      </c>
      <c r="J132" s="48">
        <v>382</v>
      </c>
      <c r="K132" s="49">
        <v>302</v>
      </c>
      <c r="L132" s="48"/>
    </row>
    <row r="133" spans="1:12" ht="15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5">
      <c r="A134" s="25"/>
      <c r="B134" s="16"/>
      <c r="C134" s="11"/>
      <c r="D134" s="7" t="s">
        <v>22</v>
      </c>
      <c r="E134" s="50" t="s">
        <v>75</v>
      </c>
      <c r="F134" s="51">
        <v>200</v>
      </c>
      <c r="G134" s="51">
        <v>1.6</v>
      </c>
      <c r="H134" s="51">
        <v>1.65</v>
      </c>
      <c r="I134" s="51">
        <v>17.36</v>
      </c>
      <c r="J134" s="51">
        <v>86</v>
      </c>
      <c r="K134" s="52">
        <v>431</v>
      </c>
      <c r="L134" s="51"/>
    </row>
    <row r="135" spans="1:12" ht="15">
      <c r="A135" s="25"/>
      <c r="B135" s="16"/>
      <c r="C135" s="11"/>
      <c r="D135" s="7" t="s">
        <v>23</v>
      </c>
      <c r="E135" s="50" t="s">
        <v>48</v>
      </c>
      <c r="F135" s="51">
        <v>50</v>
      </c>
      <c r="G135" s="51">
        <v>3.9</v>
      </c>
      <c r="H135" s="51">
        <v>1.05</v>
      </c>
      <c r="I135" s="51">
        <v>26.5</v>
      </c>
      <c r="J135" s="51">
        <v>132.5</v>
      </c>
      <c r="K135" s="52"/>
      <c r="L135" s="51"/>
    </row>
    <row r="136" spans="1:12" ht="15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5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5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5">
      <c r="A139" s="26"/>
      <c r="B139" s="18"/>
      <c r="C139" s="8"/>
      <c r="D139" s="19" t="s">
        <v>39</v>
      </c>
      <c r="E139" s="9"/>
      <c r="F139" s="21">
        <f>SUM(F132:F138)</f>
        <v>500</v>
      </c>
      <c r="G139" s="21">
        <f t="shared" ref="G139" si="77">SUM(G132:G138)</f>
        <v>19.899999999999999</v>
      </c>
      <c r="H139" s="21">
        <f t="shared" ref="H139" si="78">SUM(H132:H138)</f>
        <v>19.939999999999998</v>
      </c>
      <c r="I139" s="21">
        <f t="shared" ref="I139" si="79">SUM(I132:I138)</f>
        <v>86.86</v>
      </c>
      <c r="J139" s="21">
        <f t="shared" ref="J139" si="80">SUM(J132:J138)</f>
        <v>600.5</v>
      </c>
      <c r="K139" s="27"/>
      <c r="L139" s="21">
        <f t="shared" ref="L139:L181" si="81">SUM(L132:L138)</f>
        <v>0</v>
      </c>
    </row>
    <row r="140" spans="1:12" ht="15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5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5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5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5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76</v>
      </c>
      <c r="F144" s="51">
        <v>60</v>
      </c>
      <c r="G144" s="51">
        <v>0.76</v>
      </c>
      <c r="H144" s="51">
        <v>4.04</v>
      </c>
      <c r="I144" s="51">
        <v>4.59</v>
      </c>
      <c r="J144" s="51">
        <v>103</v>
      </c>
      <c r="K144" s="52">
        <v>39</v>
      </c>
      <c r="L144" s="51"/>
    </row>
    <row r="145" spans="1:12" ht="15">
      <c r="A145" s="25"/>
      <c r="B145" s="16"/>
      <c r="C145" s="11"/>
      <c r="D145" s="7" t="s">
        <v>28</v>
      </c>
      <c r="E145" s="50" t="s">
        <v>77</v>
      </c>
      <c r="F145" s="51">
        <v>260</v>
      </c>
      <c r="G145" s="51">
        <v>7.42</v>
      </c>
      <c r="H145" s="51">
        <v>4.76</v>
      </c>
      <c r="I145" s="51">
        <v>20</v>
      </c>
      <c r="J145" s="51">
        <v>156</v>
      </c>
      <c r="K145" s="52">
        <v>133</v>
      </c>
      <c r="L145" s="51"/>
    </row>
    <row r="146" spans="1:12" ht="15">
      <c r="A146" s="25"/>
      <c r="B146" s="16"/>
      <c r="C146" s="11"/>
      <c r="D146" s="7" t="s">
        <v>29</v>
      </c>
      <c r="E146" s="50" t="s">
        <v>78</v>
      </c>
      <c r="F146" s="51">
        <v>90</v>
      </c>
      <c r="G146" s="51">
        <v>9.4</v>
      </c>
      <c r="H146" s="51">
        <v>9.56</v>
      </c>
      <c r="I146" s="51">
        <v>11.3</v>
      </c>
      <c r="J146" s="51">
        <v>165</v>
      </c>
      <c r="K146" s="52">
        <v>498</v>
      </c>
      <c r="L146" s="51"/>
    </row>
    <row r="147" spans="1:12" ht="15">
      <c r="A147" s="25"/>
      <c r="B147" s="16"/>
      <c r="C147" s="11"/>
      <c r="D147" s="7" t="s">
        <v>30</v>
      </c>
      <c r="E147" s="50" t="s">
        <v>52</v>
      </c>
      <c r="F147" s="51">
        <v>150</v>
      </c>
      <c r="G147" s="51">
        <v>5.5</v>
      </c>
      <c r="H147" s="51">
        <v>8.5</v>
      </c>
      <c r="I147" s="51">
        <v>42.02</v>
      </c>
      <c r="J147" s="51">
        <v>204</v>
      </c>
      <c r="K147" s="52">
        <v>516</v>
      </c>
      <c r="L147" s="51"/>
    </row>
    <row r="148" spans="1:12" ht="15">
      <c r="A148" s="25"/>
      <c r="B148" s="16"/>
      <c r="C148" s="11"/>
      <c r="D148" s="7" t="s">
        <v>31</v>
      </c>
      <c r="E148" s="50" t="s">
        <v>79</v>
      </c>
      <c r="F148" s="51">
        <v>200</v>
      </c>
      <c r="G148" s="51">
        <v>0.66</v>
      </c>
      <c r="H148" s="51">
        <v>0.09</v>
      </c>
      <c r="I148" s="51">
        <v>32</v>
      </c>
      <c r="J148" s="51">
        <v>116</v>
      </c>
      <c r="K148" s="52">
        <v>639</v>
      </c>
      <c r="L148" s="51"/>
    </row>
    <row r="149" spans="1:12" ht="15">
      <c r="A149" s="25"/>
      <c r="B149" s="16"/>
      <c r="C149" s="11"/>
      <c r="D149" s="7" t="s">
        <v>32</v>
      </c>
      <c r="E149" s="50"/>
      <c r="F149" s="51"/>
      <c r="G149" s="51"/>
      <c r="H149" s="51"/>
      <c r="I149" s="51"/>
      <c r="J149" s="51"/>
      <c r="K149" s="52"/>
      <c r="L149" s="51"/>
    </row>
    <row r="150" spans="1:12" ht="15">
      <c r="A150" s="25"/>
      <c r="B150" s="16"/>
      <c r="C150" s="11"/>
      <c r="D150" s="7" t="s">
        <v>33</v>
      </c>
      <c r="E150" s="50" t="s">
        <v>54</v>
      </c>
      <c r="F150" s="51">
        <v>60</v>
      </c>
      <c r="G150" s="51">
        <v>5.2</v>
      </c>
      <c r="H150" s="51">
        <v>0.8</v>
      </c>
      <c r="I150" s="51">
        <v>24.6</v>
      </c>
      <c r="J150" s="51">
        <v>130</v>
      </c>
      <c r="K150" s="52"/>
      <c r="L150" s="51"/>
    </row>
    <row r="151" spans="1:12" ht="15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5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5">
      <c r="A153" s="26"/>
      <c r="B153" s="18"/>
      <c r="C153" s="8"/>
      <c r="D153" s="19" t="s">
        <v>39</v>
      </c>
      <c r="E153" s="9"/>
      <c r="F153" s="21">
        <f>SUM(F144:F152)</f>
        <v>820</v>
      </c>
      <c r="G153" s="21">
        <f t="shared" ref="G153" si="87">SUM(G144:G152)</f>
        <v>28.939999999999998</v>
      </c>
      <c r="H153" s="21">
        <f t="shared" ref="H153" si="88">SUM(H144:H152)</f>
        <v>27.75</v>
      </c>
      <c r="I153" s="21">
        <f t="shared" ref="I153" si="89">SUM(I144:I152)</f>
        <v>134.51</v>
      </c>
      <c r="J153" s="21">
        <f t="shared" ref="J153" si="90">SUM(J144:J152)</f>
        <v>874</v>
      </c>
      <c r="K153" s="27"/>
      <c r="L153" s="21">
        <f t="shared" ref="L153" ca="1" si="91">SUM(L150:L158)</f>
        <v>0</v>
      </c>
    </row>
    <row r="154" spans="1:12" ht="15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 t="s">
        <v>65</v>
      </c>
      <c r="F154" s="51">
        <v>50</v>
      </c>
      <c r="G154" s="51">
        <v>8.65</v>
      </c>
      <c r="H154" s="51">
        <v>9.8000000000000007</v>
      </c>
      <c r="I154" s="51">
        <v>9.02</v>
      </c>
      <c r="J154" s="51">
        <v>176</v>
      </c>
      <c r="K154" s="52">
        <v>786</v>
      </c>
      <c r="L154" s="51"/>
    </row>
    <row r="155" spans="1:12" ht="15">
      <c r="A155" s="25"/>
      <c r="B155" s="16"/>
      <c r="C155" s="11"/>
      <c r="D155" s="12" t="s">
        <v>31</v>
      </c>
      <c r="E155" s="50" t="s">
        <v>80</v>
      </c>
      <c r="F155" s="51">
        <v>200</v>
      </c>
      <c r="G155" s="51">
        <v>0.2</v>
      </c>
      <c r="H155" s="51">
        <v>0.04</v>
      </c>
      <c r="I155" s="51">
        <v>25.73</v>
      </c>
      <c r="J155" s="51">
        <v>100</v>
      </c>
      <c r="K155" s="52"/>
      <c r="L155" s="51"/>
    </row>
    <row r="156" spans="1:12" ht="15">
      <c r="A156" s="25"/>
      <c r="B156" s="16"/>
      <c r="C156" s="11"/>
      <c r="D156" s="58" t="s">
        <v>24</v>
      </c>
      <c r="E156" s="50" t="s">
        <v>81</v>
      </c>
      <c r="F156" s="51">
        <v>100</v>
      </c>
      <c r="G156" s="51">
        <v>1.5</v>
      </c>
      <c r="H156" s="51">
        <v>0.05</v>
      </c>
      <c r="I156" s="51">
        <v>21</v>
      </c>
      <c r="J156" s="51">
        <v>96</v>
      </c>
      <c r="K156" s="52"/>
      <c r="L156" s="51"/>
    </row>
    <row r="157" spans="1:12" ht="15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5">
      <c r="A158" s="26"/>
      <c r="B158" s="18"/>
      <c r="C158" s="8"/>
      <c r="D158" s="19" t="s">
        <v>39</v>
      </c>
      <c r="E158" s="9"/>
      <c r="F158" s="21">
        <f>SUM(F154:F157)</f>
        <v>350</v>
      </c>
      <c r="G158" s="21">
        <f t="shared" ref="G158" si="92">SUM(G154:G157)</f>
        <v>10.35</v>
      </c>
      <c r="H158" s="21">
        <f t="shared" ref="H158" si="93">SUM(H154:H157)</f>
        <v>9.89</v>
      </c>
      <c r="I158" s="21">
        <f t="shared" ref="I158" si="94">SUM(I154:I157)</f>
        <v>55.75</v>
      </c>
      <c r="J158" s="21">
        <f t="shared" ref="J158" si="95">SUM(J154:J157)</f>
        <v>372</v>
      </c>
      <c r="K158" s="27"/>
      <c r="L158" s="21">
        <f t="shared" ref="L158" ca="1" si="96">SUM(L151:L157)</f>
        <v>0</v>
      </c>
    </row>
    <row r="159" spans="1:12" ht="15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5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5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5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5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5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5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5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5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5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5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5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5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5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>
      <c r="A173" s="31">
        <f>A132</f>
        <v>1</v>
      </c>
      <c r="B173" s="32">
        <f>B132</f>
        <v>4</v>
      </c>
      <c r="C173" s="63" t="s">
        <v>4</v>
      </c>
      <c r="D173" s="64"/>
      <c r="E173" s="33"/>
      <c r="F173" s="34">
        <f>F139+F143+F153+F158+F165+F172</f>
        <v>1670</v>
      </c>
      <c r="G173" s="34">
        <f t="shared" ref="G173" si="107">G139+G143+G153+G158+G165+G172</f>
        <v>59.19</v>
      </c>
      <c r="H173" s="34">
        <f t="shared" ref="H173" si="108">H139+H143+H153+H158+H165+H172</f>
        <v>57.58</v>
      </c>
      <c r="I173" s="34">
        <f t="shared" ref="I173" si="109">I139+I143+I153+I158+I165+I172</f>
        <v>277.12</v>
      </c>
      <c r="J173" s="34">
        <f t="shared" ref="J173" si="110">J139+J143+J153+J158+J165+J172</f>
        <v>1846.5</v>
      </c>
      <c r="K173" s="35"/>
      <c r="L173" s="34">
        <f t="shared" ref="L173" ca="1" si="111">L139+L143+L153+L158+L165+L172</f>
        <v>0</v>
      </c>
    </row>
    <row r="174" spans="1:12" ht="15">
      <c r="A174" s="22">
        <v>1</v>
      </c>
      <c r="B174" s="23">
        <v>5</v>
      </c>
      <c r="C174" s="24" t="s">
        <v>20</v>
      </c>
      <c r="D174" s="5" t="s">
        <v>21</v>
      </c>
      <c r="E174" s="47" t="s">
        <v>82</v>
      </c>
      <c r="F174" s="48">
        <v>250</v>
      </c>
      <c r="G174" s="48">
        <v>13.9</v>
      </c>
      <c r="H174" s="48">
        <v>16.75</v>
      </c>
      <c r="I174" s="48">
        <v>39.25</v>
      </c>
      <c r="J174" s="48">
        <v>366.22</v>
      </c>
      <c r="K174" s="49">
        <v>302</v>
      </c>
      <c r="L174" s="48"/>
    </row>
    <row r="175" spans="1:12" ht="15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5">
      <c r="A176" s="25"/>
      <c r="B176" s="16"/>
      <c r="C176" s="11"/>
      <c r="D176" s="7" t="s">
        <v>22</v>
      </c>
      <c r="E176" s="50" t="s">
        <v>83</v>
      </c>
      <c r="F176" s="51">
        <v>200</v>
      </c>
      <c r="G176" s="51">
        <v>0.34</v>
      </c>
      <c r="H176" s="51">
        <v>0.02</v>
      </c>
      <c r="I176" s="51">
        <v>24.53</v>
      </c>
      <c r="J176" s="51">
        <v>95</v>
      </c>
      <c r="K176" s="52">
        <v>79</v>
      </c>
      <c r="L176" s="51"/>
    </row>
    <row r="177" spans="1:12" ht="15">
      <c r="A177" s="25"/>
      <c r="B177" s="16"/>
      <c r="C177" s="11"/>
      <c r="D177" s="7" t="s">
        <v>23</v>
      </c>
      <c r="E177" s="50" t="s">
        <v>48</v>
      </c>
      <c r="F177" s="51">
        <v>50</v>
      </c>
      <c r="G177" s="51">
        <v>3.9</v>
      </c>
      <c r="H177" s="51">
        <v>1.05</v>
      </c>
      <c r="I177" s="51">
        <v>26.5</v>
      </c>
      <c r="J177" s="51">
        <v>132.5</v>
      </c>
      <c r="K177" s="52"/>
      <c r="L177" s="51"/>
    </row>
    <row r="178" spans="1:12" ht="15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5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5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5">
      <c r="A181" s="26"/>
      <c r="B181" s="18"/>
      <c r="C181" s="8"/>
      <c r="D181" s="19" t="s">
        <v>39</v>
      </c>
      <c r="E181" s="9"/>
      <c r="F181" s="21">
        <f>SUM(F174:F180)</f>
        <v>500</v>
      </c>
      <c r="G181" s="21">
        <f t="shared" ref="G181" si="112">SUM(G174:G180)</f>
        <v>18.14</v>
      </c>
      <c r="H181" s="21">
        <f t="shared" ref="H181" si="113">SUM(H174:H180)</f>
        <v>17.82</v>
      </c>
      <c r="I181" s="21">
        <f t="shared" ref="I181" si="114">SUM(I174:I180)</f>
        <v>90.28</v>
      </c>
      <c r="J181" s="21">
        <f t="shared" ref="J181" si="115">SUM(J174:J180)</f>
        <v>593.72</v>
      </c>
      <c r="K181" s="27"/>
      <c r="L181" s="21">
        <f t="shared" si="81"/>
        <v>0</v>
      </c>
    </row>
    <row r="182" spans="1:12" ht="15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5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5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5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5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84</v>
      </c>
      <c r="F186" s="51">
        <v>60</v>
      </c>
      <c r="G186" s="51">
        <v>0.73</v>
      </c>
      <c r="H186" s="51">
        <v>3.06</v>
      </c>
      <c r="I186" s="51">
        <v>6.7</v>
      </c>
      <c r="J186" s="51">
        <v>54</v>
      </c>
      <c r="K186" s="52"/>
      <c r="L186" s="51"/>
    </row>
    <row r="187" spans="1:12" ht="15">
      <c r="A187" s="25"/>
      <c r="B187" s="16"/>
      <c r="C187" s="11"/>
      <c r="D187" s="7" t="s">
        <v>28</v>
      </c>
      <c r="E187" s="50" t="s">
        <v>92</v>
      </c>
      <c r="F187" s="51">
        <v>255</v>
      </c>
      <c r="G187" s="51">
        <v>4.84</v>
      </c>
      <c r="H187" s="51">
        <v>7.38</v>
      </c>
      <c r="I187" s="51">
        <v>11.29</v>
      </c>
      <c r="J187" s="51">
        <v>137.5</v>
      </c>
      <c r="K187" s="52">
        <v>110</v>
      </c>
      <c r="L187" s="51"/>
    </row>
    <row r="188" spans="1:12" ht="15">
      <c r="A188" s="25"/>
      <c r="B188" s="16"/>
      <c r="C188" s="11"/>
      <c r="D188" s="7" t="s">
        <v>29</v>
      </c>
      <c r="E188" s="50" t="s">
        <v>85</v>
      </c>
      <c r="F188" s="51">
        <v>90</v>
      </c>
      <c r="G188" s="51">
        <v>12.2</v>
      </c>
      <c r="H188" s="51">
        <v>11.5</v>
      </c>
      <c r="I188" s="51">
        <v>6.64</v>
      </c>
      <c r="J188" s="51">
        <v>186.02</v>
      </c>
      <c r="K188" s="52">
        <v>168</v>
      </c>
      <c r="L188" s="51"/>
    </row>
    <row r="189" spans="1:12" ht="15">
      <c r="A189" s="25"/>
      <c r="B189" s="16"/>
      <c r="C189" s="11"/>
      <c r="D189" s="7" t="s">
        <v>30</v>
      </c>
      <c r="E189" s="50" t="s">
        <v>86</v>
      </c>
      <c r="F189" s="51">
        <v>150</v>
      </c>
      <c r="G189" s="51">
        <v>8.58</v>
      </c>
      <c r="H189" s="51">
        <v>6</v>
      </c>
      <c r="I189" s="51">
        <v>40.25</v>
      </c>
      <c r="J189" s="51">
        <v>221.5</v>
      </c>
      <c r="K189" s="52">
        <v>302</v>
      </c>
      <c r="L189" s="51"/>
    </row>
    <row r="190" spans="1:12" ht="15">
      <c r="A190" s="25"/>
      <c r="B190" s="16"/>
      <c r="C190" s="11"/>
      <c r="D190" s="7" t="s">
        <v>31</v>
      </c>
      <c r="E190" s="50" t="s">
        <v>87</v>
      </c>
      <c r="F190" s="51">
        <v>200</v>
      </c>
      <c r="G190" s="51">
        <v>0.16</v>
      </c>
      <c r="H190" s="51">
        <v>0.16</v>
      </c>
      <c r="I190" s="51">
        <v>27.87</v>
      </c>
      <c r="J190" s="51">
        <v>115</v>
      </c>
      <c r="K190" s="52">
        <v>631</v>
      </c>
      <c r="L190" s="51"/>
    </row>
    <row r="191" spans="1:12" ht="15">
      <c r="A191" s="25"/>
      <c r="B191" s="16"/>
      <c r="C191" s="11"/>
      <c r="D191" s="7" t="s">
        <v>32</v>
      </c>
      <c r="E191" s="50"/>
      <c r="F191" s="51"/>
      <c r="G191" s="51"/>
      <c r="H191" s="51"/>
      <c r="I191" s="51"/>
      <c r="J191" s="51"/>
      <c r="K191" s="52"/>
      <c r="L191" s="51"/>
    </row>
    <row r="192" spans="1:12" ht="15">
      <c r="A192" s="25"/>
      <c r="B192" s="16"/>
      <c r="C192" s="11"/>
      <c r="D192" s="7" t="s">
        <v>33</v>
      </c>
      <c r="E192" s="50" t="s">
        <v>54</v>
      </c>
      <c r="F192" s="51">
        <v>60</v>
      </c>
      <c r="G192" s="51">
        <v>5.2</v>
      </c>
      <c r="H192" s="51">
        <v>0.8</v>
      </c>
      <c r="I192" s="51">
        <v>24.6</v>
      </c>
      <c r="J192" s="51">
        <v>130</v>
      </c>
      <c r="K192" s="52"/>
      <c r="L192" s="51"/>
    </row>
    <row r="193" spans="1:12" ht="15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5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5">
      <c r="A195" s="26"/>
      <c r="B195" s="18"/>
      <c r="C195" s="8"/>
      <c r="D195" s="19" t="s">
        <v>39</v>
      </c>
      <c r="E195" s="9"/>
      <c r="F195" s="21">
        <f>SUM(F186:F194)</f>
        <v>815</v>
      </c>
      <c r="G195" s="21">
        <f t="shared" ref="G195" si="121">SUM(G186:G194)</f>
        <v>31.71</v>
      </c>
      <c r="H195" s="21">
        <f t="shared" ref="H195" si="122">SUM(H186:H194)</f>
        <v>28.9</v>
      </c>
      <c r="I195" s="21">
        <f t="shared" ref="I195" si="123">SUM(I186:I194)</f>
        <v>117.35</v>
      </c>
      <c r="J195" s="21">
        <f t="shared" ref="J195" si="124">SUM(J186:J194)</f>
        <v>844.02</v>
      </c>
      <c r="K195" s="27"/>
      <c r="L195" s="21">
        <f t="shared" ref="L195" ca="1" si="125">SUM(L192:L200)</f>
        <v>0</v>
      </c>
    </row>
    <row r="196" spans="1:12" ht="15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 t="s">
        <v>101</v>
      </c>
      <c r="F196" s="51">
        <v>50</v>
      </c>
      <c r="G196" s="51">
        <v>8.7200000000000006</v>
      </c>
      <c r="H196" s="51">
        <v>10.58</v>
      </c>
      <c r="I196" s="51">
        <v>28.45</v>
      </c>
      <c r="J196" s="51">
        <v>196</v>
      </c>
      <c r="K196" s="52"/>
      <c r="L196" s="51"/>
    </row>
    <row r="197" spans="1:12" ht="15">
      <c r="A197" s="25"/>
      <c r="B197" s="16"/>
      <c r="C197" s="11"/>
      <c r="D197" s="12" t="s">
        <v>31</v>
      </c>
      <c r="E197" s="50" t="s">
        <v>64</v>
      </c>
      <c r="F197" s="51">
        <v>200</v>
      </c>
      <c r="G197" s="51">
        <v>0.34</v>
      </c>
      <c r="H197" s="51">
        <v>0.2</v>
      </c>
      <c r="I197" s="51">
        <v>22</v>
      </c>
      <c r="J197" s="51">
        <v>143</v>
      </c>
      <c r="K197" s="52"/>
      <c r="L197" s="51"/>
    </row>
    <row r="198" spans="1:12" ht="15">
      <c r="A198" s="25"/>
      <c r="B198" s="16"/>
      <c r="C198" s="11"/>
      <c r="D198" s="58" t="s">
        <v>24</v>
      </c>
      <c r="E198" s="50" t="s">
        <v>88</v>
      </c>
      <c r="F198" s="51">
        <v>100</v>
      </c>
      <c r="G198" s="51">
        <v>0.4</v>
      </c>
      <c r="H198" s="51">
        <v>0.4</v>
      </c>
      <c r="I198" s="51">
        <v>9.8000000000000007</v>
      </c>
      <c r="J198" s="51">
        <v>45</v>
      </c>
      <c r="K198" s="52"/>
      <c r="L198" s="51"/>
    </row>
    <row r="199" spans="1:12" ht="15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5">
      <c r="A200" s="26"/>
      <c r="B200" s="18"/>
      <c r="C200" s="8"/>
      <c r="D200" s="19" t="s">
        <v>39</v>
      </c>
      <c r="E200" s="9"/>
      <c r="F200" s="21">
        <f>SUM(F196:F199)</f>
        <v>350</v>
      </c>
      <c r="G200" s="21">
        <f t="shared" ref="G200" si="126">SUM(G196:G199)</f>
        <v>9.4600000000000009</v>
      </c>
      <c r="H200" s="21">
        <f t="shared" ref="H200" si="127">SUM(H196:H199)</f>
        <v>11.18</v>
      </c>
      <c r="I200" s="21">
        <f t="shared" ref="I200" si="128">SUM(I196:I199)</f>
        <v>60.25</v>
      </c>
      <c r="J200" s="21">
        <f t="shared" ref="J200" si="129">SUM(J196:J199)</f>
        <v>384</v>
      </c>
      <c r="K200" s="27"/>
      <c r="L200" s="21">
        <f t="shared" ref="L200" ca="1" si="130">SUM(L193:L199)</f>
        <v>0</v>
      </c>
    </row>
    <row r="201" spans="1:12" ht="15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5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5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5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5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5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5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5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5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5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5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5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5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5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>
      <c r="A215" s="31">
        <f>A174</f>
        <v>1</v>
      </c>
      <c r="B215" s="32">
        <f>B174</f>
        <v>5</v>
      </c>
      <c r="C215" s="63" t="s">
        <v>4</v>
      </c>
      <c r="D215" s="64"/>
      <c r="E215" s="33"/>
      <c r="F215" s="34">
        <f>F181+F185+F195+F200+F207+F214</f>
        <v>1665</v>
      </c>
      <c r="G215" s="34">
        <f t="shared" ref="G215" si="141">G181+G185+G195+G200+G207+G214</f>
        <v>59.31</v>
      </c>
      <c r="H215" s="34">
        <f t="shared" ref="H215" si="142">H181+H185+H195+H200+H207+H214</f>
        <v>57.9</v>
      </c>
      <c r="I215" s="34">
        <f t="shared" ref="I215" si="143">I181+I185+I195+I200+I207+I214</f>
        <v>267.88</v>
      </c>
      <c r="J215" s="34">
        <f t="shared" ref="J215" si="144">J181+J185+J195+J200+J207+J214</f>
        <v>1821.74</v>
      </c>
      <c r="K215" s="35"/>
      <c r="L215" s="34">
        <f t="shared" ref="L215" ca="1" si="145">L181+L185+L195+L200+L207+L214</f>
        <v>0</v>
      </c>
    </row>
    <row r="216" spans="1:12" ht="15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5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5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5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5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5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5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5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5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5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5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5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5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5">
      <c r="A229" s="25"/>
      <c r="B229" s="16"/>
      <c r="C229" s="11"/>
      <c r="D229" s="7" t="s">
        <v>28</v>
      </c>
      <c r="E229" s="50"/>
      <c r="F229" s="51"/>
      <c r="G229" s="51"/>
      <c r="H229" s="51"/>
      <c r="I229" s="51"/>
      <c r="J229" s="51"/>
      <c r="K229" s="52"/>
      <c r="L229" s="51"/>
    </row>
    <row r="230" spans="1:12" ht="15">
      <c r="A230" s="25"/>
      <c r="B230" s="16"/>
      <c r="C230" s="11"/>
      <c r="D230" s="7" t="s">
        <v>29</v>
      </c>
      <c r="E230" s="50"/>
      <c r="F230" s="51"/>
      <c r="G230" s="51"/>
      <c r="H230" s="51"/>
      <c r="I230" s="51"/>
      <c r="J230" s="51"/>
      <c r="K230" s="52"/>
      <c r="L230" s="51"/>
    </row>
    <row r="231" spans="1:12" ht="15">
      <c r="A231" s="25"/>
      <c r="B231" s="16"/>
      <c r="C231" s="11"/>
      <c r="D231" s="7" t="s">
        <v>30</v>
      </c>
      <c r="E231" s="50"/>
      <c r="F231" s="51"/>
      <c r="G231" s="51"/>
      <c r="H231" s="51"/>
      <c r="I231" s="51"/>
      <c r="J231" s="51"/>
      <c r="K231" s="52"/>
      <c r="L231" s="51"/>
    </row>
    <row r="232" spans="1:12" ht="15">
      <c r="A232" s="25"/>
      <c r="B232" s="16"/>
      <c r="C232" s="11"/>
      <c r="D232" s="7" t="s">
        <v>31</v>
      </c>
      <c r="E232" s="50"/>
      <c r="F232" s="51"/>
      <c r="G232" s="51"/>
      <c r="H232" s="51"/>
      <c r="I232" s="51"/>
      <c r="J232" s="51"/>
      <c r="K232" s="52"/>
      <c r="L232" s="51"/>
    </row>
    <row r="233" spans="1:12" ht="15">
      <c r="A233" s="25"/>
      <c r="B233" s="16"/>
      <c r="C233" s="11"/>
      <c r="D233" s="7" t="s">
        <v>32</v>
      </c>
      <c r="E233" s="50"/>
      <c r="F233" s="51"/>
      <c r="G233" s="51"/>
      <c r="H233" s="51"/>
      <c r="I233" s="51"/>
      <c r="J233" s="51"/>
      <c r="K233" s="52"/>
      <c r="L233" s="51"/>
    </row>
    <row r="234" spans="1:12" ht="15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5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5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5">
      <c r="A237" s="26"/>
      <c r="B237" s="18"/>
      <c r="C237" s="8"/>
      <c r="D237" s="19" t="s">
        <v>39</v>
      </c>
      <c r="E237" s="9"/>
      <c r="F237" s="21">
        <f>SUM(F228:F236)</f>
        <v>0</v>
      </c>
      <c r="G237" s="21">
        <f t="shared" ref="G237" si="156">SUM(G228:G236)</f>
        <v>0</v>
      </c>
      <c r="H237" s="21">
        <f t="shared" ref="H237" si="157">SUM(H228:H236)</f>
        <v>0</v>
      </c>
      <c r="I237" s="21">
        <f t="shared" ref="I237" si="158">SUM(I228:I236)</f>
        <v>0</v>
      </c>
      <c r="J237" s="21">
        <f t="shared" ref="J237" si="159">SUM(J228:J236)</f>
        <v>0</v>
      </c>
      <c r="K237" s="27"/>
      <c r="L237" s="21">
        <f t="shared" ref="L237" ca="1" si="160">SUM(L234:L242)</f>
        <v>0</v>
      </c>
    </row>
    <row r="238" spans="1:12" ht="15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5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5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5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5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5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5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5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5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5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5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5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5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5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5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5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5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5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5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>
      <c r="A257" s="31">
        <f>A216</f>
        <v>1</v>
      </c>
      <c r="B257" s="32">
        <f>B216</f>
        <v>6</v>
      </c>
      <c r="C257" s="63" t="s">
        <v>4</v>
      </c>
      <c r="D257" s="64"/>
      <c r="E257" s="33"/>
      <c r="F257" s="34">
        <f>F223+F227+F237+F242+F249+F256</f>
        <v>0</v>
      </c>
      <c r="G257" s="34">
        <f t="shared" ref="G257" si="176">G223+G227+G237+G242+G249+G256</f>
        <v>0</v>
      </c>
      <c r="H257" s="34">
        <f t="shared" ref="H257" si="177">H223+H227+H237+H242+H249+H256</f>
        <v>0</v>
      </c>
      <c r="I257" s="34">
        <f t="shared" ref="I257" si="178">I223+I227+I237+I242+I249+I256</f>
        <v>0</v>
      </c>
      <c r="J257" s="34">
        <f t="shared" ref="J257" si="179">J223+J227+J237+J242+J249+J256</f>
        <v>0</v>
      </c>
      <c r="K257" s="35"/>
      <c r="L257" s="34">
        <f t="shared" ref="L257" ca="1" si="180">L223+L227+L237+L242+L249+L256</f>
        <v>0</v>
      </c>
    </row>
    <row r="258" spans="1:12" ht="15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5">
      <c r="A259" s="25"/>
      <c r="B259" s="16"/>
      <c r="C259" s="11"/>
      <c r="D259" s="58" t="s">
        <v>35</v>
      </c>
      <c r="E259" s="50"/>
      <c r="F259" s="51"/>
      <c r="G259" s="51"/>
      <c r="H259" s="51"/>
      <c r="I259" s="51"/>
      <c r="J259" s="51"/>
      <c r="K259" s="52"/>
      <c r="L259" s="51"/>
    </row>
    <row r="260" spans="1:12" ht="15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5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5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5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5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5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5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5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5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5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5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5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5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5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5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5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5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5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5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5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5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5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5">
      <c r="A282" s="25"/>
      <c r="B282" s="16"/>
      <c r="C282" s="11"/>
      <c r="D282" s="58" t="s">
        <v>24</v>
      </c>
      <c r="E282" s="50"/>
      <c r="F282" s="51"/>
      <c r="G282" s="51"/>
      <c r="H282" s="51"/>
      <c r="I282" s="51"/>
      <c r="J282" s="51"/>
      <c r="K282" s="52"/>
      <c r="L282" s="51"/>
    </row>
    <row r="283" spans="1:12" ht="15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5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5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5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5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5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5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5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5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5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5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5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5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5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5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5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>
      <c r="A299" s="31">
        <f>A258</f>
        <v>1</v>
      </c>
      <c r="B299" s="32">
        <f>B258</f>
        <v>7</v>
      </c>
      <c r="C299" s="63" t="s">
        <v>4</v>
      </c>
      <c r="D299" s="64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5">
      <c r="A300" s="22">
        <v>2</v>
      </c>
      <c r="B300" s="23">
        <v>1</v>
      </c>
      <c r="C300" s="24" t="s">
        <v>20</v>
      </c>
      <c r="D300" s="5" t="s">
        <v>21</v>
      </c>
      <c r="E300" s="47" t="s">
        <v>46</v>
      </c>
      <c r="F300" s="48">
        <v>250</v>
      </c>
      <c r="G300" s="48">
        <v>12.91</v>
      </c>
      <c r="H300" s="48">
        <v>15.63</v>
      </c>
      <c r="I300" s="48">
        <v>41.02</v>
      </c>
      <c r="J300" s="48">
        <v>298.33999999999997</v>
      </c>
      <c r="K300" s="49">
        <v>302</v>
      </c>
      <c r="L300" s="48"/>
    </row>
    <row r="301" spans="1:12" ht="15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5">
      <c r="A302" s="25"/>
      <c r="B302" s="16"/>
      <c r="C302" s="11"/>
      <c r="D302" s="7" t="s">
        <v>22</v>
      </c>
      <c r="E302" s="50" t="s">
        <v>47</v>
      </c>
      <c r="F302" s="51">
        <v>200</v>
      </c>
      <c r="G302" s="51">
        <v>7.0000000000000007E-2</v>
      </c>
      <c r="H302" s="51">
        <v>0.02</v>
      </c>
      <c r="I302" s="51">
        <v>15</v>
      </c>
      <c r="J302" s="51">
        <v>60</v>
      </c>
      <c r="K302" s="52">
        <v>685</v>
      </c>
      <c r="L302" s="51"/>
    </row>
    <row r="303" spans="1:12" ht="15">
      <c r="A303" s="25"/>
      <c r="B303" s="16"/>
      <c r="C303" s="11"/>
      <c r="D303" s="7" t="s">
        <v>23</v>
      </c>
      <c r="E303" s="50" t="s">
        <v>48</v>
      </c>
      <c r="F303" s="51">
        <v>50</v>
      </c>
      <c r="G303" s="51">
        <v>3.9</v>
      </c>
      <c r="H303" s="51">
        <v>1.05</v>
      </c>
      <c r="I303" s="51">
        <v>26.5</v>
      </c>
      <c r="J303" s="51">
        <v>132.5</v>
      </c>
      <c r="K303" s="52"/>
      <c r="L303" s="51"/>
    </row>
    <row r="304" spans="1:12" ht="15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5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5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5">
      <c r="A307" s="26"/>
      <c r="B307" s="18"/>
      <c r="C307" s="8"/>
      <c r="D307" s="19" t="s">
        <v>39</v>
      </c>
      <c r="E307" s="9"/>
      <c r="F307" s="21">
        <f>SUM(F300:F306)</f>
        <v>500</v>
      </c>
      <c r="G307" s="21">
        <f t="shared" ref="G307" si="215">SUM(G300:G306)</f>
        <v>16.88</v>
      </c>
      <c r="H307" s="21">
        <f t="shared" ref="H307" si="216">SUM(H300:H306)</f>
        <v>16.7</v>
      </c>
      <c r="I307" s="21">
        <f t="shared" ref="I307" si="217">SUM(I300:I306)</f>
        <v>82.52000000000001</v>
      </c>
      <c r="J307" s="21">
        <f t="shared" ref="J307" si="218">SUM(J300:J306)</f>
        <v>490.84</v>
      </c>
      <c r="K307" s="27"/>
      <c r="L307" s="21">
        <f t="shared" ref="L307:L349" si="219">SUM(L300:L306)</f>
        <v>0</v>
      </c>
    </row>
    <row r="308" spans="1:12" ht="15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5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5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5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5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 t="s">
        <v>49</v>
      </c>
      <c r="F312" s="51">
        <v>60</v>
      </c>
      <c r="G312" s="51">
        <v>1.6</v>
      </c>
      <c r="H312" s="51">
        <v>6.1</v>
      </c>
      <c r="I312" s="51">
        <v>6.2</v>
      </c>
      <c r="J312" s="51">
        <v>85.7</v>
      </c>
      <c r="K312" s="52">
        <v>43</v>
      </c>
      <c r="L312" s="51"/>
    </row>
    <row r="313" spans="1:12" ht="15">
      <c r="A313" s="25"/>
      <c r="B313" s="16"/>
      <c r="C313" s="11"/>
      <c r="D313" s="7" t="s">
        <v>28</v>
      </c>
      <c r="E313" s="50" t="s">
        <v>50</v>
      </c>
      <c r="F313" s="51">
        <v>260</v>
      </c>
      <c r="G313" s="51">
        <v>5.6</v>
      </c>
      <c r="H313" s="51">
        <v>6.8</v>
      </c>
      <c r="I313" s="51">
        <v>20.38</v>
      </c>
      <c r="J313" s="51">
        <v>191.78</v>
      </c>
      <c r="K313" s="52">
        <v>139</v>
      </c>
      <c r="L313" s="51"/>
    </row>
    <row r="314" spans="1:12" ht="15">
      <c r="A314" s="25"/>
      <c r="B314" s="16"/>
      <c r="C314" s="11"/>
      <c r="D314" s="7" t="s">
        <v>29</v>
      </c>
      <c r="E314" s="50" t="s">
        <v>51</v>
      </c>
      <c r="F314" s="51">
        <v>90</v>
      </c>
      <c r="G314" s="51">
        <v>10.51</v>
      </c>
      <c r="H314" s="51">
        <v>5.7</v>
      </c>
      <c r="I314" s="51">
        <v>4.4000000000000004</v>
      </c>
      <c r="J314" s="51">
        <v>149</v>
      </c>
      <c r="K314" s="52">
        <v>493</v>
      </c>
      <c r="L314" s="51"/>
    </row>
    <row r="315" spans="1:12" ht="15">
      <c r="A315" s="25"/>
      <c r="B315" s="16"/>
      <c r="C315" s="11"/>
      <c r="D315" s="7" t="s">
        <v>30</v>
      </c>
      <c r="E315" s="50" t="s">
        <v>52</v>
      </c>
      <c r="F315" s="51">
        <v>150</v>
      </c>
      <c r="G315" s="51">
        <v>5.5</v>
      </c>
      <c r="H315" s="51">
        <v>8.5</v>
      </c>
      <c r="I315" s="51">
        <v>35.4</v>
      </c>
      <c r="J315" s="51">
        <v>204</v>
      </c>
      <c r="K315" s="52">
        <v>516</v>
      </c>
      <c r="L315" s="51"/>
    </row>
    <row r="316" spans="1:12" ht="15">
      <c r="A316" s="25"/>
      <c r="B316" s="16"/>
      <c r="C316" s="11"/>
      <c r="D316" s="7" t="s">
        <v>31</v>
      </c>
      <c r="E316" s="50" t="s">
        <v>53</v>
      </c>
      <c r="F316" s="51">
        <v>207</v>
      </c>
      <c r="G316" s="51">
        <v>0.13</v>
      </c>
      <c r="H316" s="51">
        <v>0.02</v>
      </c>
      <c r="I316" s="51">
        <v>15.2</v>
      </c>
      <c r="J316" s="51">
        <v>62</v>
      </c>
      <c r="K316" s="52">
        <v>686</v>
      </c>
      <c r="L316" s="51"/>
    </row>
    <row r="317" spans="1:12" ht="15">
      <c r="A317" s="25"/>
      <c r="B317" s="16"/>
      <c r="C317" s="11"/>
      <c r="D317" s="7" t="s">
        <v>32</v>
      </c>
      <c r="E317" s="50"/>
      <c r="F317" s="51"/>
      <c r="G317" s="51"/>
      <c r="H317" s="51"/>
      <c r="I317" s="51"/>
      <c r="J317" s="51"/>
      <c r="K317" s="52"/>
      <c r="L317" s="51"/>
    </row>
    <row r="318" spans="1:12" ht="15">
      <c r="A318" s="25"/>
      <c r="B318" s="16"/>
      <c r="C318" s="11"/>
      <c r="D318" s="7" t="s">
        <v>33</v>
      </c>
      <c r="E318" s="50" t="s">
        <v>54</v>
      </c>
      <c r="F318" s="51">
        <v>60</v>
      </c>
      <c r="G318" s="51">
        <v>5.2</v>
      </c>
      <c r="H318" s="51">
        <v>0.8</v>
      </c>
      <c r="I318" s="51">
        <v>24.6</v>
      </c>
      <c r="J318" s="51">
        <v>130</v>
      </c>
      <c r="K318" s="52"/>
      <c r="L318" s="51"/>
    </row>
    <row r="319" spans="1:12" ht="15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5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5">
      <c r="A321" s="26"/>
      <c r="B321" s="18"/>
      <c r="C321" s="8"/>
      <c r="D321" s="19" t="s">
        <v>39</v>
      </c>
      <c r="E321" s="9"/>
      <c r="F321" s="21">
        <f>SUM(F312:F320)</f>
        <v>827</v>
      </c>
      <c r="G321" s="21">
        <f t="shared" ref="G321" si="225">SUM(G312:G320)</f>
        <v>28.54</v>
      </c>
      <c r="H321" s="21">
        <f t="shared" ref="H321" si="226">SUM(H312:H320)</f>
        <v>27.919999999999998</v>
      </c>
      <c r="I321" s="21">
        <f t="shared" ref="I321" si="227">SUM(I312:I320)</f>
        <v>106.18</v>
      </c>
      <c r="J321" s="21">
        <f t="shared" ref="J321" si="228">SUM(J312:J320)</f>
        <v>822.48</v>
      </c>
      <c r="K321" s="27"/>
      <c r="L321" s="21">
        <f t="shared" ref="L321" ca="1" si="229">SUM(L318:L326)</f>
        <v>0</v>
      </c>
    </row>
    <row r="322" spans="1:12" ht="15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 t="s">
        <v>72</v>
      </c>
      <c r="F322" s="51">
        <v>100</v>
      </c>
      <c r="G322" s="51">
        <v>11.9</v>
      </c>
      <c r="H322" s="51">
        <v>15.1</v>
      </c>
      <c r="I322" s="51">
        <v>56.5</v>
      </c>
      <c r="J322" s="51">
        <v>327</v>
      </c>
      <c r="K322" s="52">
        <v>783</v>
      </c>
      <c r="L322" s="51"/>
    </row>
    <row r="323" spans="1:12" ht="15">
      <c r="A323" s="25"/>
      <c r="B323" s="16"/>
      <c r="C323" s="11"/>
      <c r="D323" s="12" t="s">
        <v>31</v>
      </c>
      <c r="E323" s="50" t="s">
        <v>56</v>
      </c>
      <c r="F323" s="51">
        <v>200</v>
      </c>
      <c r="G323" s="51">
        <v>1.4</v>
      </c>
      <c r="H323" s="51">
        <v>0.2</v>
      </c>
      <c r="I323" s="51">
        <v>26.4</v>
      </c>
      <c r="J323" s="51">
        <v>120</v>
      </c>
      <c r="K323" s="52"/>
      <c r="L323" s="51"/>
    </row>
    <row r="324" spans="1:12" ht="15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5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5">
      <c r="A326" s="26"/>
      <c r="B326" s="18"/>
      <c r="C326" s="8"/>
      <c r="D326" s="19" t="s">
        <v>39</v>
      </c>
      <c r="E326" s="9"/>
      <c r="F326" s="21">
        <f>SUM(F322:F325)</f>
        <v>300</v>
      </c>
      <c r="G326" s="21">
        <f t="shared" ref="G326" si="230">SUM(G322:G325)</f>
        <v>13.3</v>
      </c>
      <c r="H326" s="21">
        <f t="shared" ref="H326" si="231">SUM(H322:H325)</f>
        <v>15.299999999999999</v>
      </c>
      <c r="I326" s="21">
        <f t="shared" ref="I326" si="232">SUM(I322:I325)</f>
        <v>82.9</v>
      </c>
      <c r="J326" s="21">
        <f t="shared" ref="J326" si="233">SUM(J322:J325)</f>
        <v>447</v>
      </c>
      <c r="K326" s="27"/>
      <c r="L326" s="21">
        <f t="shared" ref="L326" ca="1" si="234">SUM(L319:L325)</f>
        <v>0</v>
      </c>
    </row>
    <row r="327" spans="1:12" ht="15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5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5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5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5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5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5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5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5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5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5">
      <c r="A337" s="25"/>
      <c r="B337" s="16"/>
      <c r="C337" s="11"/>
      <c r="D337" s="12" t="s">
        <v>24</v>
      </c>
      <c r="E337" s="50"/>
      <c r="F337" s="51"/>
      <c r="G337" s="51"/>
      <c r="H337" s="51"/>
      <c r="I337" s="51"/>
      <c r="J337" s="51"/>
      <c r="K337" s="52"/>
      <c r="L337" s="51"/>
    </row>
    <row r="338" spans="1:12" ht="15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5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5">
      <c r="A340" s="26"/>
      <c r="B340" s="18"/>
      <c r="C340" s="8"/>
      <c r="D340" s="20" t="s">
        <v>39</v>
      </c>
      <c r="E340" s="9"/>
      <c r="F340" s="21">
        <f>SUM(F334:F339)</f>
        <v>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0</v>
      </c>
      <c r="J340" s="21">
        <f t="shared" ref="J340" si="243">SUM(J334:J339)</f>
        <v>0</v>
      </c>
      <c r="K340" s="27"/>
      <c r="L340" s="21">
        <f t="shared" ref="L340" ca="1" si="244">SUM(L334:L342)</f>
        <v>0</v>
      </c>
    </row>
    <row r="341" spans="1:12" ht="15.75" customHeight="1">
      <c r="A341" s="31">
        <f>A300</f>
        <v>2</v>
      </c>
      <c r="B341" s="32">
        <f>B300</f>
        <v>1</v>
      </c>
      <c r="C341" s="63" t="s">
        <v>4</v>
      </c>
      <c r="D341" s="64"/>
      <c r="E341" s="33"/>
      <c r="F341" s="34">
        <f>F307+F311+F321+F326+F333+F340</f>
        <v>1627</v>
      </c>
      <c r="G341" s="34">
        <f t="shared" ref="G341" si="245">G307+G311+G321+G326+G333+G340</f>
        <v>58.72</v>
      </c>
      <c r="H341" s="34">
        <f t="shared" ref="H341" si="246">H307+H311+H321+H326+H333+H340</f>
        <v>59.919999999999995</v>
      </c>
      <c r="I341" s="34">
        <f t="shared" ref="I341" si="247">I307+I311+I321+I326+I333+I340</f>
        <v>271.60000000000002</v>
      </c>
      <c r="J341" s="34">
        <f t="shared" ref="J341" si="248">J307+J311+J321+J326+J333+J340</f>
        <v>1760.32</v>
      </c>
      <c r="K341" s="35"/>
      <c r="L341" s="34">
        <f t="shared" ref="L341" ca="1" si="249">L307+L311+L321+L326+L333+L340</f>
        <v>0</v>
      </c>
    </row>
    <row r="342" spans="1:12" ht="15">
      <c r="A342" s="15">
        <v>2</v>
      </c>
      <c r="B342" s="16">
        <v>2</v>
      </c>
      <c r="C342" s="24" t="s">
        <v>20</v>
      </c>
      <c r="D342" s="5" t="s">
        <v>21</v>
      </c>
      <c r="E342" s="47" t="s">
        <v>57</v>
      </c>
      <c r="F342" s="48">
        <v>205</v>
      </c>
      <c r="G342" s="48">
        <v>13.02</v>
      </c>
      <c r="H342" s="48">
        <v>14.55</v>
      </c>
      <c r="I342" s="48">
        <v>31.72</v>
      </c>
      <c r="J342" s="48">
        <v>301.11</v>
      </c>
      <c r="K342" s="49">
        <v>302</v>
      </c>
      <c r="L342" s="48"/>
    </row>
    <row r="343" spans="1:12" ht="15">
      <c r="A343" s="15"/>
      <c r="B343" s="16"/>
      <c r="C343" s="11"/>
      <c r="D343" s="58" t="s">
        <v>35</v>
      </c>
      <c r="E343" s="50" t="s">
        <v>67</v>
      </c>
      <c r="F343" s="51">
        <v>50</v>
      </c>
      <c r="G343" s="51">
        <v>1.2</v>
      </c>
      <c r="H343" s="51">
        <v>3.1</v>
      </c>
      <c r="I343" s="51">
        <v>21</v>
      </c>
      <c r="J343" s="51">
        <v>113.75</v>
      </c>
      <c r="K343" s="52">
        <v>2</v>
      </c>
      <c r="L343" s="51"/>
    </row>
    <row r="344" spans="1:12" ht="15">
      <c r="A344" s="15"/>
      <c r="B344" s="16"/>
      <c r="C344" s="11"/>
      <c r="D344" s="7" t="s">
        <v>22</v>
      </c>
      <c r="E344" s="50" t="s">
        <v>58</v>
      </c>
      <c r="F344" s="51">
        <v>200</v>
      </c>
      <c r="G344" s="51">
        <v>2.5</v>
      </c>
      <c r="H344" s="51">
        <v>3.6</v>
      </c>
      <c r="I344" s="51">
        <v>21.73</v>
      </c>
      <c r="J344" s="51">
        <v>102</v>
      </c>
      <c r="K344" s="52">
        <v>692</v>
      </c>
      <c r="L344" s="51"/>
    </row>
    <row r="345" spans="1:12" ht="15">
      <c r="A345" s="15"/>
      <c r="B345" s="16"/>
      <c r="C345" s="11"/>
      <c r="D345" s="7" t="s">
        <v>23</v>
      </c>
      <c r="E345" s="50" t="s">
        <v>48</v>
      </c>
      <c r="F345" s="51">
        <v>50</v>
      </c>
      <c r="G345" s="51">
        <v>3.9</v>
      </c>
      <c r="H345" s="51">
        <v>1.06</v>
      </c>
      <c r="I345" s="51">
        <v>26.5</v>
      </c>
      <c r="J345" s="51">
        <v>132.5</v>
      </c>
      <c r="K345" s="52"/>
      <c r="L345" s="51"/>
    </row>
    <row r="346" spans="1:12" ht="15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5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5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5">
      <c r="A349" s="17"/>
      <c r="B349" s="18"/>
      <c r="C349" s="8"/>
      <c r="D349" s="19" t="s">
        <v>39</v>
      </c>
      <c r="E349" s="9"/>
      <c r="F349" s="21">
        <f>SUM(F342:F348)</f>
        <v>505</v>
      </c>
      <c r="G349" s="21">
        <f t="shared" ref="G349" si="250">SUM(G342:G348)</f>
        <v>20.619999999999997</v>
      </c>
      <c r="H349" s="21">
        <f t="shared" ref="H349" si="251">SUM(H342:H348)</f>
        <v>22.310000000000002</v>
      </c>
      <c r="I349" s="21">
        <f t="shared" ref="I349" si="252">SUM(I342:I348)</f>
        <v>100.95</v>
      </c>
      <c r="J349" s="21">
        <f t="shared" ref="J349" si="253">SUM(J342:J348)</f>
        <v>649.36</v>
      </c>
      <c r="K349" s="27"/>
      <c r="L349" s="21">
        <f t="shared" si="219"/>
        <v>0</v>
      </c>
    </row>
    <row r="350" spans="1:12" ht="15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5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5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5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5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89</v>
      </c>
      <c r="F354" s="51">
        <v>60</v>
      </c>
      <c r="G354" s="51">
        <v>0.9</v>
      </c>
      <c r="H354" s="51">
        <v>4.5</v>
      </c>
      <c r="I354" s="51">
        <v>3.3</v>
      </c>
      <c r="J354" s="51">
        <v>59.88</v>
      </c>
      <c r="K354" s="52">
        <v>20</v>
      </c>
      <c r="L354" s="51"/>
    </row>
    <row r="355" spans="1:12" ht="15">
      <c r="A355" s="15"/>
      <c r="B355" s="16"/>
      <c r="C355" s="11"/>
      <c r="D355" s="7" t="s">
        <v>28</v>
      </c>
      <c r="E355" s="50" t="s">
        <v>60</v>
      </c>
      <c r="F355" s="51">
        <v>255</v>
      </c>
      <c r="G355" s="51">
        <v>1.83</v>
      </c>
      <c r="H355" s="51">
        <v>5.94</v>
      </c>
      <c r="I355" s="51">
        <v>7.78</v>
      </c>
      <c r="J355" s="51">
        <v>98.75</v>
      </c>
      <c r="K355" s="52">
        <v>140</v>
      </c>
      <c r="L355" s="51"/>
    </row>
    <row r="356" spans="1:12" ht="15">
      <c r="A356" s="15"/>
      <c r="B356" s="16"/>
      <c r="C356" s="11"/>
      <c r="D356" s="7" t="s">
        <v>29</v>
      </c>
      <c r="E356" s="50" t="s">
        <v>90</v>
      </c>
      <c r="F356" s="51">
        <v>90</v>
      </c>
      <c r="G356" s="51">
        <v>11.1</v>
      </c>
      <c r="H356" s="51">
        <v>12.5</v>
      </c>
      <c r="I356" s="51">
        <v>2.76</v>
      </c>
      <c r="J356" s="51">
        <v>191</v>
      </c>
      <c r="K356" s="52">
        <v>498</v>
      </c>
      <c r="L356" s="51"/>
    </row>
    <row r="357" spans="1:12" ht="15">
      <c r="A357" s="15"/>
      <c r="B357" s="16"/>
      <c r="C357" s="11"/>
      <c r="D357" s="7" t="s">
        <v>30</v>
      </c>
      <c r="E357" s="50" t="s">
        <v>86</v>
      </c>
      <c r="F357" s="51">
        <v>150</v>
      </c>
      <c r="G357" s="51">
        <v>8.58</v>
      </c>
      <c r="H357" s="51">
        <v>6</v>
      </c>
      <c r="I357" s="51">
        <v>40.25</v>
      </c>
      <c r="J357" s="51">
        <v>221.5</v>
      </c>
      <c r="K357" s="52">
        <v>302</v>
      </c>
      <c r="L357" s="51"/>
    </row>
    <row r="358" spans="1:12" ht="15">
      <c r="A358" s="15"/>
      <c r="B358" s="16"/>
      <c r="C358" s="11"/>
      <c r="D358" s="7" t="s">
        <v>31</v>
      </c>
      <c r="E358" s="50" t="s">
        <v>79</v>
      </c>
      <c r="F358" s="51">
        <v>200</v>
      </c>
      <c r="G358" s="51">
        <v>0.66</v>
      </c>
      <c r="H358" s="51">
        <v>0.09</v>
      </c>
      <c r="I358" s="51">
        <v>32</v>
      </c>
      <c r="J358" s="51">
        <v>116</v>
      </c>
      <c r="K358" s="52">
        <v>639</v>
      </c>
      <c r="L358" s="51"/>
    </row>
    <row r="359" spans="1:12" ht="15">
      <c r="A359" s="15"/>
      <c r="B359" s="16"/>
      <c r="C359" s="11"/>
      <c r="D359" s="7" t="s">
        <v>32</v>
      </c>
      <c r="E359" s="50"/>
      <c r="F359" s="51"/>
      <c r="G359" s="51"/>
      <c r="H359" s="51"/>
      <c r="I359" s="51"/>
      <c r="J359" s="51"/>
      <c r="K359" s="52"/>
      <c r="L359" s="51"/>
    </row>
    <row r="360" spans="1:12" ht="15">
      <c r="A360" s="15"/>
      <c r="B360" s="16"/>
      <c r="C360" s="11"/>
      <c r="D360" s="7" t="s">
        <v>33</v>
      </c>
      <c r="E360" s="50" t="s">
        <v>54</v>
      </c>
      <c r="F360" s="51">
        <v>60</v>
      </c>
      <c r="G360" s="51">
        <v>5.2</v>
      </c>
      <c r="H360" s="51">
        <v>0.8</v>
      </c>
      <c r="I360" s="51">
        <v>24.6</v>
      </c>
      <c r="J360" s="51">
        <v>130</v>
      </c>
      <c r="K360" s="52"/>
      <c r="L360" s="51"/>
    </row>
    <row r="361" spans="1:12" ht="15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5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5">
      <c r="A363" s="17"/>
      <c r="B363" s="18"/>
      <c r="C363" s="8"/>
      <c r="D363" s="19" t="s">
        <v>39</v>
      </c>
      <c r="E363" s="9"/>
      <c r="F363" s="21">
        <f>SUM(F354:F362)</f>
        <v>815</v>
      </c>
      <c r="G363" s="21">
        <f t="shared" ref="G363" si="259">SUM(G354:G362)</f>
        <v>28.27</v>
      </c>
      <c r="H363" s="21">
        <f t="shared" ref="H363" si="260">SUM(H354:H362)</f>
        <v>29.830000000000002</v>
      </c>
      <c r="I363" s="21">
        <f t="shared" ref="I363" si="261">SUM(I354:I362)</f>
        <v>110.69</v>
      </c>
      <c r="J363" s="21">
        <f t="shared" ref="J363" si="262">SUM(J354:J362)</f>
        <v>817.13</v>
      </c>
      <c r="K363" s="27"/>
      <c r="L363" s="21">
        <f t="shared" ref="L363" ca="1" si="263">SUM(L360:L368)</f>
        <v>0</v>
      </c>
    </row>
    <row r="364" spans="1:12" ht="15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 t="s">
        <v>65</v>
      </c>
      <c r="F364" s="51">
        <v>50</v>
      </c>
      <c r="G364" s="51">
        <v>8.65</v>
      </c>
      <c r="H364" s="51">
        <v>9.8000000000000007</v>
      </c>
      <c r="I364" s="51">
        <v>9.02</v>
      </c>
      <c r="J364" s="51">
        <v>176</v>
      </c>
      <c r="K364" s="52">
        <v>786</v>
      </c>
      <c r="L364" s="51"/>
    </row>
    <row r="365" spans="1:12" ht="15">
      <c r="A365" s="15"/>
      <c r="B365" s="16"/>
      <c r="C365" s="11"/>
      <c r="D365" s="12" t="s">
        <v>31</v>
      </c>
      <c r="E365" s="50" t="s">
        <v>80</v>
      </c>
      <c r="F365" s="51">
        <v>200</v>
      </c>
      <c r="G365" s="51">
        <v>0.2</v>
      </c>
      <c r="H365" s="51">
        <v>0.04</v>
      </c>
      <c r="I365" s="51">
        <v>25.73</v>
      </c>
      <c r="J365" s="51">
        <v>100</v>
      </c>
      <c r="K365" s="52">
        <v>699</v>
      </c>
      <c r="L365" s="51"/>
    </row>
    <row r="366" spans="1:12" ht="15">
      <c r="A366" s="15"/>
      <c r="B366" s="16"/>
      <c r="C366" s="11"/>
      <c r="D366" s="58" t="s">
        <v>24</v>
      </c>
      <c r="E366" s="50" t="s">
        <v>91</v>
      </c>
      <c r="F366" s="51">
        <v>100</v>
      </c>
      <c r="G366" s="51">
        <v>0.4</v>
      </c>
      <c r="H366" s="51">
        <v>0.4</v>
      </c>
      <c r="I366" s="51">
        <v>9.8000000000000007</v>
      </c>
      <c r="J366" s="51">
        <v>45</v>
      </c>
      <c r="K366" s="52"/>
      <c r="L366" s="51"/>
    </row>
    <row r="367" spans="1:12" ht="15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5">
      <c r="A368" s="17"/>
      <c r="B368" s="18"/>
      <c r="C368" s="8"/>
      <c r="D368" s="19" t="s">
        <v>39</v>
      </c>
      <c r="E368" s="9"/>
      <c r="F368" s="21">
        <f>SUM(F364:F367)</f>
        <v>350</v>
      </c>
      <c r="G368" s="21">
        <f t="shared" ref="G368" si="264">SUM(G364:G367)</f>
        <v>9.25</v>
      </c>
      <c r="H368" s="21">
        <f t="shared" ref="H368" si="265">SUM(H364:H367)</f>
        <v>10.24</v>
      </c>
      <c r="I368" s="21">
        <f t="shared" ref="I368" si="266">SUM(I364:I367)</f>
        <v>44.55</v>
      </c>
      <c r="J368" s="21">
        <f t="shared" ref="J368" si="267">SUM(J364:J367)</f>
        <v>321</v>
      </c>
      <c r="K368" s="27"/>
      <c r="L368" s="21">
        <f t="shared" ref="L368" ca="1" si="268">SUM(L361:L367)</f>
        <v>0</v>
      </c>
    </row>
    <row r="369" spans="1:12" ht="15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5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5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5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5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5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5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5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5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5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5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5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5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5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>
      <c r="A383" s="36">
        <f>A342</f>
        <v>2</v>
      </c>
      <c r="B383" s="36">
        <f>B342</f>
        <v>2</v>
      </c>
      <c r="C383" s="63" t="s">
        <v>4</v>
      </c>
      <c r="D383" s="64"/>
      <c r="E383" s="33"/>
      <c r="F383" s="34">
        <f>F349+F353+F363+F368+F375+F382</f>
        <v>1670</v>
      </c>
      <c r="G383" s="34">
        <f t="shared" ref="G383" si="279">G349+G353+G363+G368+G375+G382</f>
        <v>58.14</v>
      </c>
      <c r="H383" s="34">
        <f t="shared" ref="H383" si="280">H349+H353+H363+H368+H375+H382</f>
        <v>62.38</v>
      </c>
      <c r="I383" s="34">
        <f t="shared" ref="I383" si="281">I349+I353+I363+I368+I375+I382</f>
        <v>256.19</v>
      </c>
      <c r="J383" s="34">
        <f t="shared" ref="J383" si="282">J349+J353+J363+J368+J375+J382</f>
        <v>1787.49</v>
      </c>
      <c r="K383" s="35"/>
      <c r="L383" s="34">
        <f t="shared" ref="L383" ca="1" si="283">L349+L353+L363+L368+L375+L382</f>
        <v>0</v>
      </c>
    </row>
    <row r="384" spans="1:12" ht="15">
      <c r="A384" s="22">
        <v>2</v>
      </c>
      <c r="B384" s="23">
        <v>3</v>
      </c>
      <c r="C384" s="24" t="s">
        <v>20</v>
      </c>
      <c r="D384" s="5" t="s">
        <v>21</v>
      </c>
      <c r="E384" s="47" t="s">
        <v>66</v>
      </c>
      <c r="F384" s="48">
        <v>250</v>
      </c>
      <c r="G384" s="48">
        <v>16.559999999999999</v>
      </c>
      <c r="H384" s="48">
        <v>17.010000000000002</v>
      </c>
      <c r="I384" s="48">
        <v>38.72</v>
      </c>
      <c r="J384" s="48">
        <v>381.22</v>
      </c>
      <c r="K384" s="49">
        <v>302</v>
      </c>
      <c r="L384" s="48"/>
    </row>
    <row r="385" spans="1:12" ht="15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5">
      <c r="A386" s="25"/>
      <c r="B386" s="16"/>
      <c r="C386" s="11"/>
      <c r="D386" s="7" t="s">
        <v>22</v>
      </c>
      <c r="E386" s="50" t="s">
        <v>53</v>
      </c>
      <c r="F386" s="51">
        <v>207</v>
      </c>
      <c r="G386" s="51">
        <v>0.13</v>
      </c>
      <c r="H386" s="51">
        <v>0.02</v>
      </c>
      <c r="I386" s="51">
        <v>15.2</v>
      </c>
      <c r="J386" s="51">
        <v>62</v>
      </c>
      <c r="K386" s="52">
        <v>686</v>
      </c>
      <c r="L386" s="51"/>
    </row>
    <row r="387" spans="1:12" ht="15">
      <c r="A387" s="25"/>
      <c r="B387" s="16"/>
      <c r="C387" s="11"/>
      <c r="D387" s="7" t="s">
        <v>23</v>
      </c>
      <c r="E387" s="50" t="s">
        <v>48</v>
      </c>
      <c r="F387" s="51">
        <v>50</v>
      </c>
      <c r="G387" s="51">
        <v>3.9</v>
      </c>
      <c r="H387" s="51">
        <v>1.05</v>
      </c>
      <c r="I387" s="51">
        <v>26.5</v>
      </c>
      <c r="J387" s="51">
        <v>132.5</v>
      </c>
      <c r="K387" s="52"/>
      <c r="L387" s="51"/>
    </row>
    <row r="388" spans="1:12" ht="15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5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5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5">
      <c r="A391" s="26"/>
      <c r="B391" s="18"/>
      <c r="C391" s="8"/>
      <c r="D391" s="19" t="s">
        <v>39</v>
      </c>
      <c r="E391" s="9"/>
      <c r="F391" s="21">
        <f>SUM(F384:F390)</f>
        <v>507</v>
      </c>
      <c r="G391" s="21">
        <f t="shared" ref="G391" si="284">SUM(G384:G390)</f>
        <v>20.589999999999996</v>
      </c>
      <c r="H391" s="21">
        <f t="shared" ref="H391" si="285">SUM(H384:H390)</f>
        <v>18.080000000000002</v>
      </c>
      <c r="I391" s="21">
        <f t="shared" ref="I391" si="286">SUM(I384:I390)</f>
        <v>80.42</v>
      </c>
      <c r="J391" s="21">
        <f t="shared" ref="J391" si="287">SUM(J384:J390)</f>
        <v>575.72</v>
      </c>
      <c r="K391" s="27"/>
      <c r="L391" s="21">
        <f t="shared" ref="L391:L433" si="288">SUM(L384:L390)</f>
        <v>0</v>
      </c>
    </row>
    <row r="392" spans="1:12" ht="15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5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5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5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5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68</v>
      </c>
      <c r="F396" s="51">
        <v>60</v>
      </c>
      <c r="G396" s="51">
        <v>0.78</v>
      </c>
      <c r="H396" s="51">
        <v>3</v>
      </c>
      <c r="I396" s="51">
        <v>4.8</v>
      </c>
      <c r="J396" s="51">
        <v>50.4</v>
      </c>
      <c r="K396" s="52">
        <v>45</v>
      </c>
      <c r="L396" s="51"/>
    </row>
    <row r="397" spans="1:12" ht="15">
      <c r="A397" s="25"/>
      <c r="B397" s="16"/>
      <c r="C397" s="11"/>
      <c r="D397" s="7" t="s">
        <v>28</v>
      </c>
      <c r="E397" s="50" t="s">
        <v>92</v>
      </c>
      <c r="F397" s="51">
        <v>255</v>
      </c>
      <c r="G397" s="51">
        <v>4.84</v>
      </c>
      <c r="H397" s="51">
        <v>7.38</v>
      </c>
      <c r="I397" s="51">
        <v>11.29</v>
      </c>
      <c r="J397" s="51">
        <v>137.5</v>
      </c>
      <c r="K397" s="52">
        <v>110</v>
      </c>
      <c r="L397" s="51"/>
    </row>
    <row r="398" spans="1:12" ht="15">
      <c r="A398" s="25"/>
      <c r="B398" s="16"/>
      <c r="C398" s="11"/>
      <c r="D398" s="7" t="s">
        <v>29</v>
      </c>
      <c r="E398" s="50" t="s">
        <v>70</v>
      </c>
      <c r="F398" s="51">
        <v>90</v>
      </c>
      <c r="G398" s="51">
        <v>17.3</v>
      </c>
      <c r="H398" s="51">
        <v>16.12</v>
      </c>
      <c r="I398" s="51">
        <v>11.61</v>
      </c>
      <c r="J398" s="51">
        <v>150</v>
      </c>
      <c r="K398" s="52">
        <v>388</v>
      </c>
      <c r="L398" s="51"/>
    </row>
    <row r="399" spans="1:12" ht="15">
      <c r="A399" s="25"/>
      <c r="B399" s="16"/>
      <c r="C399" s="11"/>
      <c r="D399" s="7" t="s">
        <v>30</v>
      </c>
      <c r="E399" s="50" t="s">
        <v>71</v>
      </c>
      <c r="F399" s="51">
        <v>150</v>
      </c>
      <c r="G399" s="51">
        <v>5.6</v>
      </c>
      <c r="H399" s="51">
        <v>7.2</v>
      </c>
      <c r="I399" s="51">
        <v>29.6</v>
      </c>
      <c r="J399" s="51">
        <v>139.4</v>
      </c>
      <c r="K399" s="52">
        <v>520</v>
      </c>
      <c r="L399" s="51"/>
    </row>
    <row r="400" spans="1:12" ht="15">
      <c r="A400" s="25"/>
      <c r="B400" s="16"/>
      <c r="C400" s="11"/>
      <c r="D400" s="7" t="s">
        <v>31</v>
      </c>
      <c r="E400" s="50" t="s">
        <v>83</v>
      </c>
      <c r="F400" s="51">
        <v>200</v>
      </c>
      <c r="G400" s="51">
        <v>0.34</v>
      </c>
      <c r="H400" s="51">
        <v>0.02</v>
      </c>
      <c r="I400" s="51">
        <v>24.53</v>
      </c>
      <c r="J400" s="51">
        <v>95</v>
      </c>
      <c r="K400" s="52">
        <v>79</v>
      </c>
      <c r="L400" s="51"/>
    </row>
    <row r="401" spans="1:12" ht="15">
      <c r="A401" s="25"/>
      <c r="B401" s="16"/>
      <c r="C401" s="11"/>
      <c r="D401" s="7" t="s">
        <v>32</v>
      </c>
      <c r="E401" s="50"/>
      <c r="F401" s="51"/>
      <c r="G401" s="51"/>
      <c r="H401" s="51"/>
      <c r="I401" s="51"/>
      <c r="J401" s="51"/>
      <c r="K401" s="52"/>
      <c r="L401" s="51"/>
    </row>
    <row r="402" spans="1:12" ht="15">
      <c r="A402" s="25"/>
      <c r="B402" s="16"/>
      <c r="C402" s="11"/>
      <c r="D402" s="7" t="s">
        <v>33</v>
      </c>
      <c r="E402" s="50" t="s">
        <v>54</v>
      </c>
      <c r="F402" s="51">
        <v>60</v>
      </c>
      <c r="G402" s="51">
        <v>5.2</v>
      </c>
      <c r="H402" s="51">
        <v>0.8</v>
      </c>
      <c r="I402" s="51">
        <v>24.6</v>
      </c>
      <c r="J402" s="51">
        <v>130</v>
      </c>
      <c r="K402" s="52"/>
      <c r="L402" s="51"/>
    </row>
    <row r="403" spans="1:12" ht="15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5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5">
      <c r="A405" s="26"/>
      <c r="B405" s="18"/>
      <c r="C405" s="8"/>
      <c r="D405" s="19" t="s">
        <v>39</v>
      </c>
      <c r="E405" s="9"/>
      <c r="F405" s="21">
        <f>SUM(F396:F404)</f>
        <v>815</v>
      </c>
      <c r="G405" s="21">
        <f t="shared" ref="G405" si="294">SUM(G396:G404)</f>
        <v>34.06</v>
      </c>
      <c r="H405" s="21">
        <f t="shared" ref="H405" si="295">SUM(H396:H404)</f>
        <v>34.520000000000003</v>
      </c>
      <c r="I405" s="21">
        <f t="shared" ref="I405" si="296">SUM(I396:I404)</f>
        <v>106.43</v>
      </c>
      <c r="J405" s="21">
        <f t="shared" ref="J405" si="297">SUM(J396:J404)</f>
        <v>702.3</v>
      </c>
      <c r="K405" s="27"/>
      <c r="L405" s="21">
        <f t="shared" ref="L405" ca="1" si="298">SUM(L402:L410)</f>
        <v>0</v>
      </c>
    </row>
    <row r="406" spans="1:12" ht="15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 t="s">
        <v>93</v>
      </c>
      <c r="F406" s="51">
        <v>50</v>
      </c>
      <c r="G406" s="51">
        <v>5.0999999999999996</v>
      </c>
      <c r="H406" s="51">
        <v>1.9</v>
      </c>
      <c r="I406" s="51">
        <v>26.15</v>
      </c>
      <c r="J406" s="51">
        <v>136</v>
      </c>
      <c r="K406" s="52">
        <v>790</v>
      </c>
      <c r="L406" s="51"/>
    </row>
    <row r="407" spans="1:12" ht="15">
      <c r="A407" s="25"/>
      <c r="B407" s="16"/>
      <c r="C407" s="11"/>
      <c r="D407" s="12" t="s">
        <v>31</v>
      </c>
      <c r="E407" s="50" t="s">
        <v>80</v>
      </c>
      <c r="F407" s="51">
        <v>200</v>
      </c>
      <c r="G407" s="51">
        <v>0.2</v>
      </c>
      <c r="H407" s="51">
        <v>0.04</v>
      </c>
      <c r="I407" s="51">
        <v>25.73</v>
      </c>
      <c r="J407" s="51">
        <v>100</v>
      </c>
      <c r="K407" s="52">
        <v>699</v>
      </c>
      <c r="L407" s="51"/>
    </row>
    <row r="408" spans="1:12" ht="15">
      <c r="A408" s="25"/>
      <c r="B408" s="16"/>
      <c r="C408" s="11"/>
      <c r="D408" s="58" t="s">
        <v>24</v>
      </c>
      <c r="E408" s="50" t="s">
        <v>81</v>
      </c>
      <c r="F408" s="51">
        <v>100</v>
      </c>
      <c r="G408" s="51">
        <v>1.5</v>
      </c>
      <c r="H408" s="51">
        <v>0.05</v>
      </c>
      <c r="I408" s="51">
        <v>21</v>
      </c>
      <c r="J408" s="51">
        <v>96</v>
      </c>
      <c r="K408" s="52"/>
      <c r="L408" s="51"/>
    </row>
    <row r="409" spans="1:12" ht="15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5">
      <c r="A410" s="26"/>
      <c r="B410" s="18"/>
      <c r="C410" s="8"/>
      <c r="D410" s="19" t="s">
        <v>39</v>
      </c>
      <c r="E410" s="9"/>
      <c r="F410" s="21">
        <f>SUM(F406:F409)</f>
        <v>350</v>
      </c>
      <c r="G410" s="21">
        <f t="shared" ref="G410" si="299">SUM(G406:G409)</f>
        <v>6.8</v>
      </c>
      <c r="H410" s="21">
        <f t="shared" ref="H410" si="300">SUM(H406:H409)</f>
        <v>1.99</v>
      </c>
      <c r="I410" s="21">
        <f t="shared" ref="I410" si="301">SUM(I406:I409)</f>
        <v>72.88</v>
      </c>
      <c r="J410" s="21">
        <f t="shared" ref="J410" si="302">SUM(J406:J409)</f>
        <v>332</v>
      </c>
      <c r="K410" s="27"/>
      <c r="L410" s="21">
        <f t="shared" ref="L410" ca="1" si="303">SUM(L403:L409)</f>
        <v>0</v>
      </c>
    </row>
    <row r="411" spans="1:12" ht="15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5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5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5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5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5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5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5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5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5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5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5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5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5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>
      <c r="A425" s="31">
        <f>A384</f>
        <v>2</v>
      </c>
      <c r="B425" s="32">
        <f>B384</f>
        <v>3</v>
      </c>
      <c r="C425" s="63" t="s">
        <v>4</v>
      </c>
      <c r="D425" s="64"/>
      <c r="E425" s="33"/>
      <c r="F425" s="34">
        <f>F391+F395+F405+F410+F417+F424</f>
        <v>1672</v>
      </c>
      <c r="G425" s="34">
        <f t="shared" ref="G425" si="314">G391+G395+G405+G410+G417+G424</f>
        <v>61.449999999999996</v>
      </c>
      <c r="H425" s="34">
        <f t="shared" ref="H425" si="315">H391+H395+H405+H410+H417+H424</f>
        <v>54.590000000000011</v>
      </c>
      <c r="I425" s="34">
        <f t="shared" ref="I425" si="316">I391+I395+I405+I410+I417+I424</f>
        <v>259.73</v>
      </c>
      <c r="J425" s="34">
        <f t="shared" ref="J425" si="317">J391+J395+J405+J410+J417+J424</f>
        <v>1610.02</v>
      </c>
      <c r="K425" s="35"/>
      <c r="L425" s="34">
        <f t="shared" ref="L425" ca="1" si="318">L391+L395+L405+L410+L417+L424</f>
        <v>0</v>
      </c>
    </row>
    <row r="426" spans="1:12" ht="15">
      <c r="A426" s="22">
        <v>2</v>
      </c>
      <c r="B426" s="23">
        <v>4</v>
      </c>
      <c r="C426" s="24" t="s">
        <v>20</v>
      </c>
      <c r="D426" s="5" t="s">
        <v>21</v>
      </c>
      <c r="E426" s="47" t="s">
        <v>82</v>
      </c>
      <c r="F426" s="48">
        <v>255</v>
      </c>
      <c r="G426" s="48">
        <v>13.5</v>
      </c>
      <c r="H426" s="48">
        <v>16.02</v>
      </c>
      <c r="I426" s="48">
        <v>39.1</v>
      </c>
      <c r="J426" s="48">
        <v>345</v>
      </c>
      <c r="K426" s="49">
        <v>302</v>
      </c>
      <c r="L426" s="48"/>
    </row>
    <row r="427" spans="1:12" ht="15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5">
      <c r="A428" s="25"/>
      <c r="B428" s="16"/>
      <c r="C428" s="11"/>
      <c r="D428" s="7" t="s">
        <v>22</v>
      </c>
      <c r="E428" s="50" t="s">
        <v>47</v>
      </c>
      <c r="F428" s="51">
        <v>200</v>
      </c>
      <c r="G428" s="51">
        <v>7.0000000000000007E-2</v>
      </c>
      <c r="H428" s="51">
        <v>0.02</v>
      </c>
      <c r="I428" s="51">
        <v>15</v>
      </c>
      <c r="J428" s="51">
        <v>60</v>
      </c>
      <c r="K428" s="52">
        <v>685</v>
      </c>
      <c r="L428" s="51"/>
    </row>
    <row r="429" spans="1:12" ht="15">
      <c r="A429" s="25"/>
      <c r="B429" s="16"/>
      <c r="C429" s="11"/>
      <c r="D429" s="7" t="s">
        <v>23</v>
      </c>
      <c r="E429" s="50" t="s">
        <v>48</v>
      </c>
      <c r="F429" s="51"/>
      <c r="G429" s="51"/>
      <c r="H429" s="51"/>
      <c r="I429" s="51"/>
      <c r="J429" s="51"/>
      <c r="K429" s="52"/>
      <c r="L429" s="51"/>
    </row>
    <row r="430" spans="1:12" ht="15">
      <c r="A430" s="25"/>
      <c r="B430" s="16"/>
      <c r="C430" s="11"/>
      <c r="D430" s="7" t="s">
        <v>24</v>
      </c>
      <c r="E430" s="50"/>
      <c r="F430" s="51">
        <v>50</v>
      </c>
      <c r="G430" s="51">
        <v>3.9</v>
      </c>
      <c r="H430" s="51">
        <v>1.05</v>
      </c>
      <c r="I430" s="51">
        <v>26.5</v>
      </c>
      <c r="J430" s="51">
        <v>132.5</v>
      </c>
      <c r="K430" s="52"/>
      <c r="L430" s="51"/>
    </row>
    <row r="431" spans="1:12" ht="15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5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5">
      <c r="A433" s="26"/>
      <c r="B433" s="18"/>
      <c r="C433" s="8"/>
      <c r="D433" s="19" t="s">
        <v>39</v>
      </c>
      <c r="E433" s="9"/>
      <c r="F433" s="21">
        <f>SUM(F426:F432)</f>
        <v>505</v>
      </c>
      <c r="G433" s="21">
        <f t="shared" ref="G433" si="319">SUM(G426:G432)</f>
        <v>17.47</v>
      </c>
      <c r="H433" s="21">
        <f t="shared" ref="H433" si="320">SUM(H426:H432)</f>
        <v>17.09</v>
      </c>
      <c r="I433" s="21">
        <f t="shared" ref="I433" si="321">SUM(I426:I432)</f>
        <v>80.599999999999994</v>
      </c>
      <c r="J433" s="21">
        <f t="shared" ref="J433" si="322">SUM(J426:J432)</f>
        <v>537.5</v>
      </c>
      <c r="K433" s="27"/>
      <c r="L433" s="21">
        <f t="shared" si="288"/>
        <v>0</v>
      </c>
    </row>
    <row r="434" spans="1:12" ht="15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5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5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5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5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 t="s">
        <v>94</v>
      </c>
      <c r="F438" s="51">
        <v>60</v>
      </c>
      <c r="G438" s="51">
        <v>0.94</v>
      </c>
      <c r="H438" s="51">
        <v>3.09</v>
      </c>
      <c r="I438" s="51">
        <v>7.03</v>
      </c>
      <c r="J438" s="51">
        <v>59</v>
      </c>
      <c r="K438" s="52"/>
      <c r="L438" s="51"/>
    </row>
    <row r="439" spans="1:12" ht="15">
      <c r="A439" s="25"/>
      <c r="B439" s="16"/>
      <c r="C439" s="11"/>
      <c r="D439" s="7" t="s">
        <v>28</v>
      </c>
      <c r="E439" s="50" t="s">
        <v>95</v>
      </c>
      <c r="F439" s="51">
        <v>255</v>
      </c>
      <c r="G439" s="51">
        <v>11.8</v>
      </c>
      <c r="H439" s="51">
        <v>4.76</v>
      </c>
      <c r="I439" s="51">
        <v>20</v>
      </c>
      <c r="J439" s="51">
        <v>156</v>
      </c>
      <c r="K439" s="52">
        <v>142</v>
      </c>
      <c r="L439" s="51"/>
    </row>
    <row r="440" spans="1:12" ht="15">
      <c r="A440" s="25"/>
      <c r="B440" s="16"/>
      <c r="C440" s="11"/>
      <c r="D440" s="7" t="s">
        <v>29</v>
      </c>
      <c r="E440" s="50" t="s">
        <v>96</v>
      </c>
      <c r="F440" s="51">
        <v>90</v>
      </c>
      <c r="G440" s="51">
        <v>7.58</v>
      </c>
      <c r="H440" s="51">
        <v>13.02</v>
      </c>
      <c r="I440" s="51">
        <v>10.1</v>
      </c>
      <c r="J440" s="51">
        <v>179</v>
      </c>
      <c r="K440" s="52">
        <v>451</v>
      </c>
      <c r="L440" s="51"/>
    </row>
    <row r="441" spans="1:12" ht="15">
      <c r="A441" s="25"/>
      <c r="B441" s="16"/>
      <c r="C441" s="11"/>
      <c r="D441" s="7" t="s">
        <v>30</v>
      </c>
      <c r="E441" s="50" t="s">
        <v>97</v>
      </c>
      <c r="F441" s="51">
        <v>150</v>
      </c>
      <c r="G441" s="51">
        <v>8.58</v>
      </c>
      <c r="H441" s="51">
        <v>6</v>
      </c>
      <c r="I441" s="51">
        <v>40.25</v>
      </c>
      <c r="J441" s="51">
        <v>221.5</v>
      </c>
      <c r="K441" s="52">
        <v>302</v>
      </c>
      <c r="L441" s="51"/>
    </row>
    <row r="442" spans="1:12" ht="15">
      <c r="A442" s="25"/>
      <c r="B442" s="16"/>
      <c r="C442" s="11"/>
      <c r="D442" s="7" t="s">
        <v>31</v>
      </c>
      <c r="E442" s="50" t="s">
        <v>98</v>
      </c>
      <c r="F442" s="51">
        <v>200</v>
      </c>
      <c r="G442" s="51">
        <v>0.35</v>
      </c>
      <c r="H442" s="51">
        <v>0.1</v>
      </c>
      <c r="I442" s="51">
        <v>30</v>
      </c>
      <c r="J442" s="51">
        <v>122</v>
      </c>
      <c r="K442" s="52">
        <v>638</v>
      </c>
      <c r="L442" s="51"/>
    </row>
    <row r="443" spans="1:12" ht="15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5">
      <c r="A444" s="25"/>
      <c r="B444" s="16"/>
      <c r="C444" s="11"/>
      <c r="D444" s="7" t="s">
        <v>33</v>
      </c>
      <c r="E444" s="50" t="s">
        <v>54</v>
      </c>
      <c r="F444" s="51">
        <v>60</v>
      </c>
      <c r="G444" s="51">
        <v>5.2</v>
      </c>
      <c r="H444" s="51">
        <v>0.8</v>
      </c>
      <c r="I444" s="51">
        <v>24.6</v>
      </c>
      <c r="J444" s="51">
        <v>130</v>
      </c>
      <c r="K444" s="52"/>
      <c r="L444" s="51"/>
    </row>
    <row r="445" spans="1:12" ht="15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5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5">
      <c r="A447" s="26"/>
      <c r="B447" s="18"/>
      <c r="C447" s="8"/>
      <c r="D447" s="19" t="s">
        <v>39</v>
      </c>
      <c r="E447" s="9"/>
      <c r="F447" s="21">
        <f>SUM(F438:F446)</f>
        <v>815</v>
      </c>
      <c r="G447" s="21">
        <f t="shared" ref="G447" si="328">SUM(G438:G446)</f>
        <v>34.450000000000003</v>
      </c>
      <c r="H447" s="21">
        <f t="shared" ref="H447" si="329">SUM(H438:H446)</f>
        <v>27.77</v>
      </c>
      <c r="I447" s="21">
        <f t="shared" ref="I447" si="330">SUM(I438:I446)</f>
        <v>131.97999999999999</v>
      </c>
      <c r="J447" s="21">
        <f t="shared" ref="J447" si="331">SUM(J438:J446)</f>
        <v>867.5</v>
      </c>
      <c r="K447" s="27"/>
      <c r="L447" s="21">
        <f t="shared" ref="L447" ca="1" si="332">SUM(L444:L452)</f>
        <v>0</v>
      </c>
    </row>
    <row r="448" spans="1:12" ht="15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 t="s">
        <v>55</v>
      </c>
      <c r="F448" s="51">
        <v>100</v>
      </c>
      <c r="G448" s="51">
        <v>9.1300000000000008</v>
      </c>
      <c r="H448" s="51">
        <v>10.55</v>
      </c>
      <c r="I448" s="51">
        <v>25.33</v>
      </c>
      <c r="J448" s="51">
        <v>282.67</v>
      </c>
      <c r="K448" s="52">
        <v>741</v>
      </c>
      <c r="L448" s="51"/>
    </row>
    <row r="449" spans="1:12" ht="15">
      <c r="A449" s="25"/>
      <c r="B449" s="16"/>
      <c r="C449" s="11"/>
      <c r="D449" s="12" t="s">
        <v>31</v>
      </c>
      <c r="E449" s="50" t="s">
        <v>56</v>
      </c>
      <c r="F449" s="51">
        <v>200</v>
      </c>
      <c r="G449" s="51">
        <v>1.4</v>
      </c>
      <c r="H449" s="51">
        <v>0.2</v>
      </c>
      <c r="I449" s="51">
        <v>26.4</v>
      </c>
      <c r="J449" s="51">
        <v>120</v>
      </c>
      <c r="K449" s="52"/>
      <c r="L449" s="51"/>
    </row>
    <row r="450" spans="1:12" ht="15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5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5">
      <c r="A452" s="26"/>
      <c r="B452" s="18"/>
      <c r="C452" s="8"/>
      <c r="D452" s="19" t="s">
        <v>39</v>
      </c>
      <c r="E452" s="9"/>
      <c r="F452" s="21">
        <f>SUM(F448:F451)</f>
        <v>300</v>
      </c>
      <c r="G452" s="21">
        <f t="shared" ref="G452" si="333">SUM(G448:G451)</f>
        <v>10.530000000000001</v>
      </c>
      <c r="H452" s="21">
        <f t="shared" ref="H452" si="334">SUM(H448:H451)</f>
        <v>10.75</v>
      </c>
      <c r="I452" s="21">
        <f t="shared" ref="I452" si="335">SUM(I448:I451)</f>
        <v>51.73</v>
      </c>
      <c r="J452" s="21">
        <f t="shared" ref="J452" si="336">SUM(J448:J451)</f>
        <v>402.67</v>
      </c>
      <c r="K452" s="27"/>
      <c r="L452" s="21">
        <f t="shared" ref="L452" ca="1" si="337">SUM(L445:L451)</f>
        <v>0</v>
      </c>
    </row>
    <row r="453" spans="1:12" ht="15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5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5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5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5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5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5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5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5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5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5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5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5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5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>
      <c r="A467" s="31">
        <f>A426</f>
        <v>2</v>
      </c>
      <c r="B467" s="32">
        <f>B426</f>
        <v>4</v>
      </c>
      <c r="C467" s="63" t="s">
        <v>4</v>
      </c>
      <c r="D467" s="64"/>
      <c r="E467" s="33"/>
      <c r="F467" s="34">
        <f>F433+F437+F447+F452+F459+F466</f>
        <v>1620</v>
      </c>
      <c r="G467" s="34">
        <f t="shared" ref="G467" si="348">G433+G437+G447+G452+G459+G466</f>
        <v>62.45</v>
      </c>
      <c r="H467" s="34">
        <f t="shared" ref="H467" si="349">H433+H437+H447+H452+H459+H466</f>
        <v>55.61</v>
      </c>
      <c r="I467" s="34">
        <f t="shared" ref="I467" si="350">I433+I437+I447+I452+I459+I466</f>
        <v>264.31</v>
      </c>
      <c r="J467" s="34">
        <f t="shared" ref="J467" si="351">J433+J437+J447+J452+J459+J466</f>
        <v>1807.67</v>
      </c>
      <c r="K467" s="35"/>
      <c r="L467" s="34">
        <f t="shared" ref="L467" ca="1" si="352">L433+L437+L447+L452+L459+L466</f>
        <v>0</v>
      </c>
    </row>
    <row r="468" spans="1:12" ht="15">
      <c r="A468" s="22">
        <v>2</v>
      </c>
      <c r="B468" s="23">
        <v>5</v>
      </c>
      <c r="C468" s="24" t="s">
        <v>20</v>
      </c>
      <c r="D468" s="5" t="s">
        <v>21</v>
      </c>
      <c r="E468" s="47" t="s">
        <v>74</v>
      </c>
      <c r="F468" s="48">
        <v>250</v>
      </c>
      <c r="G468" s="48">
        <v>14.4</v>
      </c>
      <c r="H468" s="48">
        <v>7.4</v>
      </c>
      <c r="I468" s="48">
        <v>43</v>
      </c>
      <c r="J468" s="48">
        <v>382</v>
      </c>
      <c r="K468" s="49">
        <v>302</v>
      </c>
      <c r="L468" s="48"/>
    </row>
    <row r="469" spans="1:12" ht="15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5">
      <c r="A470" s="25"/>
      <c r="B470" s="16"/>
      <c r="C470" s="11"/>
      <c r="D470" s="7" t="s">
        <v>22</v>
      </c>
      <c r="E470" s="50" t="s">
        <v>83</v>
      </c>
      <c r="F470" s="51">
        <v>200</v>
      </c>
      <c r="G470" s="51">
        <v>0.34</v>
      </c>
      <c r="H470" s="51">
        <v>0.02</v>
      </c>
      <c r="I470" s="51">
        <v>24.53</v>
      </c>
      <c r="J470" s="51">
        <v>95</v>
      </c>
      <c r="K470" s="52">
        <v>79</v>
      </c>
      <c r="L470" s="51"/>
    </row>
    <row r="471" spans="1:12" ht="15">
      <c r="A471" s="25"/>
      <c r="B471" s="16"/>
      <c r="C471" s="11"/>
      <c r="D471" s="7" t="s">
        <v>23</v>
      </c>
      <c r="E471" s="50" t="s">
        <v>48</v>
      </c>
      <c r="F471" s="51">
        <v>50</v>
      </c>
      <c r="G471" s="51">
        <v>3.9</v>
      </c>
      <c r="H471" s="51">
        <v>1.05</v>
      </c>
      <c r="I471" s="51">
        <v>26.5</v>
      </c>
      <c r="J471" s="51">
        <v>132.5</v>
      </c>
      <c r="K471" s="52"/>
      <c r="L471" s="51"/>
    </row>
    <row r="472" spans="1:12" ht="15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5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5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5">
      <c r="A475" s="26"/>
      <c r="B475" s="18"/>
      <c r="C475" s="8"/>
      <c r="D475" s="19" t="s">
        <v>39</v>
      </c>
      <c r="E475" s="9"/>
      <c r="F475" s="21">
        <f>SUM(F468:F474)</f>
        <v>500</v>
      </c>
      <c r="G475" s="21">
        <f t="shared" ref="G475" si="353">SUM(G468:G474)</f>
        <v>18.64</v>
      </c>
      <c r="H475" s="21">
        <f t="shared" ref="H475" si="354">SUM(H468:H474)</f>
        <v>8.4700000000000006</v>
      </c>
      <c r="I475" s="21">
        <f t="shared" ref="I475" si="355">SUM(I468:I474)</f>
        <v>94.03</v>
      </c>
      <c r="J475" s="21">
        <f t="shared" ref="J475" si="356">SUM(J468:J474)</f>
        <v>609.5</v>
      </c>
      <c r="K475" s="27"/>
      <c r="L475" s="21">
        <f t="shared" ref="L475:L517" si="357">SUM(L468:L474)</f>
        <v>0</v>
      </c>
    </row>
    <row r="476" spans="1:12" ht="15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5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5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5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5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 t="s">
        <v>99</v>
      </c>
      <c r="F480" s="51">
        <v>60</v>
      </c>
      <c r="G480" s="51">
        <v>0.48</v>
      </c>
      <c r="H480" s="51">
        <v>0.06</v>
      </c>
      <c r="I480" s="51">
        <v>1.08</v>
      </c>
      <c r="J480" s="51">
        <v>14</v>
      </c>
      <c r="K480" s="52"/>
      <c r="L480" s="51"/>
    </row>
    <row r="481" spans="1:12" ht="15">
      <c r="A481" s="25"/>
      <c r="B481" s="16"/>
      <c r="C481" s="11"/>
      <c r="D481" s="7" t="s">
        <v>28</v>
      </c>
      <c r="E481" s="50" t="s">
        <v>69</v>
      </c>
      <c r="F481" s="51">
        <v>250</v>
      </c>
      <c r="G481" s="51">
        <v>3.63</v>
      </c>
      <c r="H481" s="51">
        <v>3.9</v>
      </c>
      <c r="I481" s="51">
        <v>17.38</v>
      </c>
      <c r="J481" s="51">
        <v>156.25</v>
      </c>
      <c r="K481" s="52">
        <v>140</v>
      </c>
      <c r="L481" s="51"/>
    </row>
    <row r="482" spans="1:12" ht="15">
      <c r="A482" s="25"/>
      <c r="B482" s="16"/>
      <c r="C482" s="11"/>
      <c r="D482" s="7" t="s">
        <v>29</v>
      </c>
      <c r="E482" s="50" t="s">
        <v>100</v>
      </c>
      <c r="F482" s="51">
        <v>220</v>
      </c>
      <c r="G482" s="51">
        <v>15.5</v>
      </c>
      <c r="H482" s="51">
        <v>16.77</v>
      </c>
      <c r="I482" s="51">
        <v>48.8</v>
      </c>
      <c r="J482" s="51">
        <v>404</v>
      </c>
      <c r="K482" s="52">
        <v>259</v>
      </c>
      <c r="L482" s="51"/>
    </row>
    <row r="483" spans="1:12" ht="15">
      <c r="A483" s="25"/>
      <c r="B483" s="16"/>
      <c r="C483" s="11"/>
      <c r="D483" s="7" t="s">
        <v>30</v>
      </c>
      <c r="E483" s="50"/>
      <c r="F483" s="51"/>
      <c r="G483" s="51"/>
      <c r="H483" s="51"/>
      <c r="I483" s="51"/>
      <c r="J483" s="51"/>
      <c r="K483" s="52"/>
      <c r="L483" s="51"/>
    </row>
    <row r="484" spans="1:12" ht="15">
      <c r="A484" s="25"/>
      <c r="B484" s="16"/>
      <c r="C484" s="11"/>
      <c r="D484" s="7" t="s">
        <v>31</v>
      </c>
      <c r="E484" s="50" t="s">
        <v>47</v>
      </c>
      <c r="F484" s="51">
        <v>200</v>
      </c>
      <c r="G484" s="51">
        <v>7.0000000000000007E-2</v>
      </c>
      <c r="H484" s="51">
        <v>0.02</v>
      </c>
      <c r="I484" s="51">
        <v>15</v>
      </c>
      <c r="J484" s="51">
        <v>60</v>
      </c>
      <c r="K484" s="52">
        <v>685</v>
      </c>
      <c r="L484" s="51"/>
    </row>
    <row r="485" spans="1:12" ht="15">
      <c r="A485" s="25"/>
      <c r="B485" s="16"/>
      <c r="C485" s="11"/>
      <c r="D485" s="7" t="s">
        <v>32</v>
      </c>
      <c r="E485" s="50"/>
      <c r="F485" s="51"/>
      <c r="G485" s="51"/>
      <c r="H485" s="51"/>
      <c r="I485" s="51"/>
      <c r="J485" s="51"/>
      <c r="K485" s="52"/>
      <c r="L485" s="51"/>
    </row>
    <row r="486" spans="1:12" ht="15">
      <c r="A486" s="25"/>
      <c r="B486" s="16"/>
      <c r="C486" s="11"/>
      <c r="D486" s="7" t="s">
        <v>33</v>
      </c>
      <c r="E486" s="50" t="s">
        <v>54</v>
      </c>
      <c r="F486" s="51">
        <v>60</v>
      </c>
      <c r="G486" s="51">
        <v>5.2</v>
      </c>
      <c r="H486" s="51">
        <v>0.8</v>
      </c>
      <c r="I486" s="51">
        <v>24.6</v>
      </c>
      <c r="J486" s="51">
        <v>130</v>
      </c>
      <c r="K486" s="52"/>
      <c r="L486" s="51"/>
    </row>
    <row r="487" spans="1:12" ht="15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5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5">
      <c r="A489" s="26"/>
      <c r="B489" s="18"/>
      <c r="C489" s="8"/>
      <c r="D489" s="19" t="s">
        <v>39</v>
      </c>
      <c r="E489" s="9"/>
      <c r="F489" s="21">
        <f>SUM(F480:F488)</f>
        <v>790</v>
      </c>
      <c r="G489" s="21">
        <f t="shared" ref="G489" si="363">SUM(G480:G488)</f>
        <v>24.88</v>
      </c>
      <c r="H489" s="21">
        <f t="shared" ref="H489" si="364">SUM(H480:H488)</f>
        <v>21.55</v>
      </c>
      <c r="I489" s="21">
        <f t="shared" ref="I489" si="365">SUM(I480:I488)</f>
        <v>106.85999999999999</v>
      </c>
      <c r="J489" s="21">
        <f t="shared" ref="J489" si="366">SUM(J480:J488)</f>
        <v>764.25</v>
      </c>
      <c r="K489" s="27"/>
      <c r="L489" s="21">
        <f t="shared" ref="L489" ca="1" si="367">SUM(L486:L494)</f>
        <v>0</v>
      </c>
    </row>
    <row r="490" spans="1:12" ht="15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 t="s">
        <v>101</v>
      </c>
      <c r="F490" s="51">
        <v>50</v>
      </c>
      <c r="G490" s="51">
        <v>8.7200000000000006</v>
      </c>
      <c r="H490" s="51">
        <v>10.58</v>
      </c>
      <c r="I490" s="51">
        <v>28.45</v>
      </c>
      <c r="J490" s="51">
        <v>196</v>
      </c>
      <c r="K490" s="52">
        <v>769</v>
      </c>
      <c r="L490" s="51"/>
    </row>
    <row r="491" spans="1:12" ht="15">
      <c r="A491" s="25"/>
      <c r="B491" s="16"/>
      <c r="C491" s="11"/>
      <c r="D491" s="12" t="s">
        <v>31</v>
      </c>
      <c r="E491" s="50" t="s">
        <v>64</v>
      </c>
      <c r="F491" s="51">
        <v>200</v>
      </c>
      <c r="G491" s="51">
        <v>0.34</v>
      </c>
      <c r="H491" s="51">
        <v>0.2</v>
      </c>
      <c r="I491" s="51">
        <v>22</v>
      </c>
      <c r="J491" s="51">
        <v>143</v>
      </c>
      <c r="K491" s="52"/>
      <c r="L491" s="51"/>
    </row>
    <row r="492" spans="1:12" ht="15">
      <c r="A492" s="25"/>
      <c r="B492" s="16"/>
      <c r="C492" s="11"/>
      <c r="D492" s="59" t="s">
        <v>24</v>
      </c>
      <c r="E492" s="50" t="s">
        <v>91</v>
      </c>
      <c r="F492" s="51">
        <v>100</v>
      </c>
      <c r="G492" s="51">
        <v>0.4</v>
      </c>
      <c r="H492" s="51">
        <v>0.4</v>
      </c>
      <c r="I492" s="51">
        <v>9.8000000000000007</v>
      </c>
      <c r="J492" s="51">
        <v>45</v>
      </c>
      <c r="K492" s="52"/>
      <c r="L492" s="51"/>
    </row>
    <row r="493" spans="1:12" ht="15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5">
      <c r="A494" s="26"/>
      <c r="B494" s="18"/>
      <c r="C494" s="8"/>
      <c r="D494" s="19" t="s">
        <v>39</v>
      </c>
      <c r="E494" s="9"/>
      <c r="F494" s="21">
        <f>SUM(F490:F493)</f>
        <v>350</v>
      </c>
      <c r="G494" s="21">
        <f t="shared" ref="G494" si="368">SUM(G490:G493)</f>
        <v>9.4600000000000009</v>
      </c>
      <c r="H494" s="21">
        <f t="shared" ref="H494" si="369">SUM(H490:H493)</f>
        <v>11.18</v>
      </c>
      <c r="I494" s="21">
        <f t="shared" ref="I494" si="370">SUM(I490:I493)</f>
        <v>60.25</v>
      </c>
      <c r="J494" s="21">
        <f t="shared" ref="J494" si="371">SUM(J490:J493)</f>
        <v>384</v>
      </c>
      <c r="K494" s="27"/>
      <c r="L494" s="21">
        <f t="shared" ref="L494" ca="1" si="372">SUM(L487:L493)</f>
        <v>0</v>
      </c>
    </row>
    <row r="495" spans="1:12" ht="15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5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5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5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5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5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5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5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5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5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5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5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5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5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>
      <c r="A509" s="31">
        <f>A468</f>
        <v>2</v>
      </c>
      <c r="B509" s="32">
        <f>B468</f>
        <v>5</v>
      </c>
      <c r="C509" s="63" t="s">
        <v>4</v>
      </c>
      <c r="D509" s="64"/>
      <c r="E509" s="33"/>
      <c r="F509" s="34">
        <f>F475+F479+F489+F494+F501+F508</f>
        <v>1640</v>
      </c>
      <c r="G509" s="34">
        <f t="shared" ref="G509" si="383">G475+G479+G489+G494+G501+G508</f>
        <v>52.98</v>
      </c>
      <c r="H509" s="34">
        <f t="shared" ref="H509" si="384">H475+H479+H489+H494+H501+H508</f>
        <v>41.2</v>
      </c>
      <c r="I509" s="34">
        <f t="shared" ref="I509" si="385">I475+I479+I489+I494+I501+I508</f>
        <v>261.14</v>
      </c>
      <c r="J509" s="34">
        <f t="shared" ref="J509" si="386">J475+J479+J489+J494+J501+J508</f>
        <v>1757.75</v>
      </c>
      <c r="K509" s="35"/>
      <c r="L509" s="34">
        <f t="shared" ref="L509" ca="1" si="387">L475+L479+L489+L494+L501+L508</f>
        <v>0</v>
      </c>
    </row>
    <row r="510" spans="1:12" ht="15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5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5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5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5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5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5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5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5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5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5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5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5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5">
      <c r="A523" s="25"/>
      <c r="B523" s="16"/>
      <c r="C523" s="11"/>
      <c r="D523" s="7" t="s">
        <v>28</v>
      </c>
      <c r="E523" s="50"/>
      <c r="F523" s="51"/>
      <c r="G523" s="51"/>
      <c r="H523" s="51"/>
      <c r="I523" s="51"/>
      <c r="J523" s="51"/>
      <c r="K523" s="52"/>
      <c r="L523" s="51"/>
    </row>
    <row r="524" spans="1:12" ht="15">
      <c r="A524" s="25"/>
      <c r="B524" s="16"/>
      <c r="C524" s="11"/>
      <c r="D524" s="7" t="s">
        <v>29</v>
      </c>
      <c r="E524" s="50"/>
      <c r="F524" s="51"/>
      <c r="G524" s="51"/>
      <c r="H524" s="51"/>
      <c r="I524" s="51"/>
      <c r="J524" s="51"/>
      <c r="K524" s="52"/>
      <c r="L524" s="51"/>
    </row>
    <row r="525" spans="1:12" ht="15">
      <c r="A525" s="25"/>
      <c r="B525" s="16"/>
      <c r="C525" s="11"/>
      <c r="D525" s="7" t="s">
        <v>30</v>
      </c>
      <c r="E525" s="50"/>
      <c r="F525" s="51"/>
      <c r="G525" s="51"/>
      <c r="H525" s="51"/>
      <c r="I525" s="51"/>
      <c r="J525" s="51"/>
      <c r="K525" s="52"/>
      <c r="L525" s="51"/>
    </row>
    <row r="526" spans="1:12" ht="15">
      <c r="A526" s="25"/>
      <c r="B526" s="16"/>
      <c r="C526" s="11"/>
      <c r="D526" s="7" t="s">
        <v>31</v>
      </c>
      <c r="E526" s="50"/>
      <c r="F526" s="51"/>
      <c r="G526" s="51"/>
      <c r="H526" s="51"/>
      <c r="I526" s="51"/>
      <c r="J526" s="51"/>
      <c r="K526" s="52"/>
      <c r="L526" s="51"/>
    </row>
    <row r="527" spans="1:12" ht="15">
      <c r="A527" s="25"/>
      <c r="B527" s="16"/>
      <c r="C527" s="11"/>
      <c r="D527" s="7" t="s">
        <v>32</v>
      </c>
      <c r="E527" s="50"/>
      <c r="F527" s="51"/>
      <c r="G527" s="51"/>
      <c r="H527" s="51"/>
      <c r="I527" s="51"/>
      <c r="J527" s="51"/>
      <c r="K527" s="52"/>
      <c r="L527" s="51"/>
    </row>
    <row r="528" spans="1:12" ht="15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5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5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5">
      <c r="A531" s="26"/>
      <c r="B531" s="18"/>
      <c r="C531" s="8"/>
      <c r="D531" s="19" t="s">
        <v>39</v>
      </c>
      <c r="E531" s="9"/>
      <c r="F531" s="21">
        <f>SUM(F522:F530)</f>
        <v>0</v>
      </c>
      <c r="G531" s="21">
        <f t="shared" ref="G531" si="397">SUM(G522:G530)</f>
        <v>0</v>
      </c>
      <c r="H531" s="21">
        <f t="shared" ref="H531" si="398">SUM(H522:H530)</f>
        <v>0</v>
      </c>
      <c r="I531" s="21">
        <f t="shared" ref="I531" si="399">SUM(I522:I530)</f>
        <v>0</v>
      </c>
      <c r="J531" s="21">
        <f t="shared" ref="J531" si="400">SUM(J522:J530)</f>
        <v>0</v>
      </c>
      <c r="K531" s="27"/>
      <c r="L531" s="21">
        <f t="shared" ref="L531" ca="1" si="401">SUM(L528:L536)</f>
        <v>0</v>
      </c>
    </row>
    <row r="532" spans="1:12" ht="15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5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5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5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5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5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5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5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5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5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5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5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5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5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5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5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5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5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5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>
      <c r="A551" s="31">
        <f>A510</f>
        <v>2</v>
      </c>
      <c r="B551" s="32">
        <f>B510</f>
        <v>6</v>
      </c>
      <c r="C551" s="63" t="s">
        <v>4</v>
      </c>
      <c r="D551" s="64"/>
      <c r="E551" s="33"/>
      <c r="F551" s="34">
        <f>F517+F521+F531+F536+F543+F550</f>
        <v>0</v>
      </c>
      <c r="G551" s="34">
        <f t="shared" ref="G551" si="417">G517+G521+G531+G536+G543+G550</f>
        <v>0</v>
      </c>
      <c r="H551" s="34">
        <f t="shared" ref="H551" si="418">H517+H521+H531+H536+H543+H550</f>
        <v>0</v>
      </c>
      <c r="I551" s="34">
        <f t="shared" ref="I551" si="419">I517+I521+I531+I536+I543+I550</f>
        <v>0</v>
      </c>
      <c r="J551" s="34">
        <f t="shared" ref="J551" si="420">J517+J521+J531+J536+J543+J550</f>
        <v>0</v>
      </c>
      <c r="K551" s="35"/>
      <c r="L551" s="34">
        <f t="shared" ref="L551" ca="1" si="421">L517+L521+L531+L536+L543+L550</f>
        <v>0</v>
      </c>
    </row>
    <row r="552" spans="1:12" ht="15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5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5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5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5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5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5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5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5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5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5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5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5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/>
      <c r="F564" s="51"/>
      <c r="G564" s="51"/>
      <c r="H564" s="51"/>
      <c r="I564" s="51"/>
      <c r="J564" s="51"/>
      <c r="K564" s="52"/>
      <c r="L564" s="51"/>
    </row>
    <row r="565" spans="1:12" ht="15">
      <c r="A565" s="25"/>
      <c r="B565" s="16"/>
      <c r="C565" s="11"/>
      <c r="D565" s="7" t="s">
        <v>28</v>
      </c>
      <c r="E565" s="50"/>
      <c r="F565" s="51"/>
      <c r="G565" s="51"/>
      <c r="H565" s="51"/>
      <c r="I565" s="51"/>
      <c r="J565" s="51"/>
      <c r="K565" s="52"/>
      <c r="L565" s="51"/>
    </row>
    <row r="566" spans="1:12" ht="15">
      <c r="A566" s="25"/>
      <c r="B566" s="16"/>
      <c r="C566" s="11"/>
      <c r="D566" s="7" t="s">
        <v>29</v>
      </c>
      <c r="E566" s="50"/>
      <c r="F566" s="51"/>
      <c r="G566" s="51"/>
      <c r="H566" s="51"/>
      <c r="I566" s="51"/>
      <c r="J566" s="51"/>
      <c r="K566" s="52"/>
      <c r="L566" s="51"/>
    </row>
    <row r="567" spans="1:12" ht="15">
      <c r="A567" s="25"/>
      <c r="B567" s="16"/>
      <c r="C567" s="11"/>
      <c r="D567" s="7" t="s">
        <v>30</v>
      </c>
      <c r="E567" s="50"/>
      <c r="F567" s="51"/>
      <c r="G567" s="51"/>
      <c r="H567" s="51"/>
      <c r="I567" s="51"/>
      <c r="J567" s="51"/>
      <c r="K567" s="52"/>
      <c r="L567" s="51"/>
    </row>
    <row r="568" spans="1:12" ht="15">
      <c r="A568" s="25"/>
      <c r="B568" s="16"/>
      <c r="C568" s="11"/>
      <c r="D568" s="7" t="s">
        <v>31</v>
      </c>
      <c r="E568" s="50"/>
      <c r="F568" s="51"/>
      <c r="G568" s="51"/>
      <c r="H568" s="51"/>
      <c r="I568" s="51"/>
      <c r="J568" s="51"/>
      <c r="K568" s="52"/>
      <c r="L568" s="51"/>
    </row>
    <row r="569" spans="1:12" ht="15">
      <c r="A569" s="25"/>
      <c r="B569" s="16"/>
      <c r="C569" s="11"/>
      <c r="D569" s="7" t="s">
        <v>32</v>
      </c>
      <c r="E569" s="50"/>
      <c r="F569" s="51"/>
      <c r="G569" s="51"/>
      <c r="H569" s="51"/>
      <c r="I569" s="51"/>
      <c r="J569" s="51"/>
      <c r="K569" s="52"/>
      <c r="L569" s="51"/>
    </row>
    <row r="570" spans="1:12" ht="15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5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5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5">
      <c r="A573" s="26"/>
      <c r="B573" s="18"/>
      <c r="C573" s="8"/>
      <c r="D573" s="19" t="s">
        <v>39</v>
      </c>
      <c r="E573" s="9"/>
      <c r="F573" s="21">
        <f>SUM(F564:F572)</f>
        <v>0</v>
      </c>
      <c r="G573" s="21">
        <f t="shared" ref="G573" si="432">SUM(G564:G572)</f>
        <v>0</v>
      </c>
      <c r="H573" s="21">
        <f t="shared" ref="H573" si="433">SUM(H564:H572)</f>
        <v>0</v>
      </c>
      <c r="I573" s="21">
        <f t="shared" ref="I573" si="434">SUM(I564:I572)</f>
        <v>0</v>
      </c>
      <c r="J573" s="21">
        <f t="shared" ref="J573" si="435">SUM(J564:J572)</f>
        <v>0</v>
      </c>
      <c r="K573" s="27"/>
      <c r="L573" s="21">
        <f t="shared" ref="L573" ca="1" si="436">SUM(L570:L578)</f>
        <v>0</v>
      </c>
    </row>
    <row r="574" spans="1:12" ht="15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5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5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5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5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5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5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5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5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5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5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5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5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5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5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5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5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5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5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5">
      <c r="A593" s="37">
        <f>A552</f>
        <v>2</v>
      </c>
      <c r="B593" s="38">
        <f>B552</f>
        <v>7</v>
      </c>
      <c r="C593" s="60" t="s">
        <v>4</v>
      </c>
      <c r="D593" s="61"/>
      <c r="E593" s="39"/>
      <c r="F593" s="40">
        <f>F559+F563+F573+F578+F585+F592</f>
        <v>0</v>
      </c>
      <c r="G593" s="40">
        <f t="shared" ref="G593" si="452">G559+G563+G573+G578+G585+G592</f>
        <v>0</v>
      </c>
      <c r="H593" s="40">
        <f t="shared" ref="H593" si="453">H559+H563+H573+H578+H585+H592</f>
        <v>0</v>
      </c>
      <c r="I593" s="40">
        <f t="shared" ref="I593" si="454">I559+I563+I573+I578+I585+I592</f>
        <v>0</v>
      </c>
      <c r="J593" s="40">
        <f t="shared" ref="J593" si="455">J559+J563+J573+J578+J585+J592</f>
        <v>0</v>
      </c>
      <c r="K593" s="41"/>
      <c r="L593" s="34">
        <f ca="1">L559+L563+L573+L578+L585+L592</f>
        <v>0</v>
      </c>
    </row>
    <row r="594" spans="1:12">
      <c r="A594" s="29"/>
      <c r="B594" s="30"/>
      <c r="C594" s="62" t="s">
        <v>5</v>
      </c>
      <c r="D594" s="62"/>
      <c r="E594" s="62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1650.3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58.14</v>
      </c>
      <c r="H594" s="42">
        <f t="shared" si="456"/>
        <v>55.846000000000004</v>
      </c>
      <c r="I594" s="42">
        <f t="shared" si="456"/>
        <v>261.91399999999999</v>
      </c>
      <c r="J594" s="42">
        <f t="shared" si="456"/>
        <v>1755.11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dcterms:created xsi:type="dcterms:W3CDTF">2022-05-16T14:23:56Z</dcterms:created>
  <dcterms:modified xsi:type="dcterms:W3CDTF">2023-10-18T09:16:52Z</dcterms:modified>
</cp:coreProperties>
</file>