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5"/>
  </bookViews>
  <sheets>
    <sheet name="7 кл.Дев." sheetId="9" r:id="rId1"/>
    <sheet name="7 кл.Юн" sheetId="3" r:id="rId2"/>
    <sheet name="8 кл.Дев" sheetId="4" r:id="rId3"/>
    <sheet name="8 кл. Юн" sheetId="8" r:id="rId4"/>
    <sheet name="9-11 кл.Дев" sheetId="5" r:id="rId5"/>
    <sheet name="9-11 кл.Юн" sheetId="6" r:id="rId6"/>
  </sheets>
  <definedNames>
    <definedName name="_xlnm.Print_Area" localSheetId="0">'7 кл.Дев.'!$A$1:$O$29</definedName>
    <definedName name="_xlnm.Print_Area" localSheetId="1">'7 кл.Юн'!$A$1:$O$29</definedName>
    <definedName name="_xlnm.Print_Area" localSheetId="2">'8 кл.Дев'!$A$1:$O$18</definedName>
  </definedNames>
  <calcPr calcId="152511"/>
</workbook>
</file>

<file path=xl/calcChain.xml><?xml version="1.0" encoding="utf-8"?>
<calcChain xmlns="http://schemas.openxmlformats.org/spreadsheetml/2006/main">
  <c r="L19" i="9" l="1"/>
  <c r="N19" i="9" s="1"/>
  <c r="L12" i="9"/>
  <c r="N12" i="9" s="1"/>
  <c r="L15" i="9"/>
  <c r="N15" i="9" s="1"/>
  <c r="L20" i="9"/>
  <c r="N20" i="9" s="1"/>
  <c r="L21" i="9"/>
  <c r="N21" i="9" s="1"/>
  <c r="L16" i="9"/>
  <c r="N16" i="9" s="1"/>
  <c r="L13" i="9"/>
  <c r="N13" i="9" s="1"/>
  <c r="L17" i="9"/>
  <c r="N17" i="9" s="1"/>
  <c r="L11" i="9"/>
  <c r="N11" i="9" s="1"/>
  <c r="L25" i="9"/>
  <c r="N25" i="9" s="1"/>
  <c r="L24" i="9"/>
  <c r="N24" i="9" s="1"/>
  <c r="L23" i="9"/>
  <c r="N23" i="9" s="1"/>
  <c r="L22" i="9"/>
  <c r="N22" i="9" s="1"/>
  <c r="L18" i="9"/>
  <c r="N18" i="9" s="1"/>
  <c r="L23" i="3" l="1"/>
  <c r="N23" i="3" s="1"/>
  <c r="L22" i="3"/>
  <c r="L21" i="3"/>
  <c r="N21" i="3" s="1"/>
  <c r="L17" i="3"/>
  <c r="N17" i="3" s="1"/>
  <c r="L18" i="3"/>
  <c r="N18" i="3" s="1"/>
  <c r="L13" i="3"/>
  <c r="N13" i="3" s="1"/>
  <c r="L16" i="3"/>
  <c r="N16" i="3" s="1"/>
  <c r="L24" i="3"/>
  <c r="N24" i="3" s="1"/>
  <c r="L20" i="3"/>
  <c r="N20" i="3" s="1"/>
  <c r="L15" i="3"/>
  <c r="L12" i="3"/>
  <c r="L19" i="3"/>
  <c r="L14" i="3"/>
  <c r="N22" i="3"/>
  <c r="L11" i="4"/>
  <c r="L13" i="4"/>
  <c r="L14" i="4"/>
  <c r="L12" i="4"/>
  <c r="L14" i="8"/>
  <c r="N14" i="8" s="1"/>
  <c r="L12" i="8"/>
  <c r="N12" i="8" s="1"/>
  <c r="L11" i="8"/>
  <c r="N11" i="8" s="1"/>
  <c r="L13" i="8"/>
  <c r="N13" i="8" s="1"/>
  <c r="L12" i="5" l="1"/>
  <c r="N12" i="5" s="1"/>
  <c r="L16" i="5"/>
  <c r="N16" i="5" s="1"/>
  <c r="L15" i="5"/>
  <c r="N15" i="5" s="1"/>
  <c r="L13" i="5"/>
  <c r="N13" i="5" s="1"/>
  <c r="L16" i="6"/>
  <c r="N16" i="6" s="1"/>
  <c r="L18" i="6"/>
  <c r="N18" i="6" s="1"/>
  <c r="L15" i="6"/>
  <c r="N15" i="6" s="1"/>
  <c r="L13" i="6"/>
  <c r="N13" i="6" s="1"/>
  <c r="L11" i="6"/>
  <c r="N11" i="6" s="1"/>
  <c r="L18" i="5"/>
  <c r="N18" i="5" s="1"/>
  <c r="L20" i="6"/>
  <c r="N20" i="6" s="1"/>
  <c r="L21" i="6"/>
  <c r="N21" i="6" s="1"/>
  <c r="L14" i="6"/>
  <c r="N14" i="6" s="1"/>
  <c r="L14" i="9"/>
  <c r="N14" i="9" s="1"/>
  <c r="N19" i="3" l="1"/>
  <c r="N12" i="3"/>
  <c r="N15" i="3"/>
  <c r="N14" i="3"/>
  <c r="L11" i="3"/>
  <c r="N11" i="3" s="1"/>
  <c r="L14" i="5" l="1"/>
  <c r="N14" i="5" s="1"/>
  <c r="L17" i="5"/>
  <c r="N17" i="5" s="1"/>
  <c r="L11" i="5"/>
  <c r="N11" i="5" s="1"/>
  <c r="L12" i="6"/>
  <c r="N12" i="6" s="1"/>
  <c r="L19" i="6"/>
  <c r="N19" i="6" s="1"/>
  <c r="L17" i="6"/>
  <c r="N17" i="6" s="1"/>
</calcChain>
</file>

<file path=xl/sharedStrings.xml><?xml version="1.0" encoding="utf-8"?>
<sst xmlns="http://schemas.openxmlformats.org/spreadsheetml/2006/main" count="515" uniqueCount="88">
  <si>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</si>
  <si>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</si>
  <si>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</si>
  <si>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</si>
  <si>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</si>
  <si>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</si>
  <si>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</si>
  <si>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</si>
  <si>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</si>
  <si>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</si>
  <si>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</si>
  <si>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</si>
  <si>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</si>
  <si>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</si>
  <si>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Тест</t>
  </si>
  <si>
    <t>Практика 1</t>
  </si>
  <si>
    <t>Практика 2</t>
  </si>
  <si>
    <t>Наименование ОО</t>
  </si>
  <si>
    <t>Новочебоксарск</t>
  </si>
  <si>
    <t>МБОУ"СОШ №9"</t>
  </si>
  <si>
    <t>Носов Александр Николаевич</t>
  </si>
  <si>
    <t>участник</t>
  </si>
  <si>
    <t>МБОУ "СОШ № 9"</t>
  </si>
  <si>
    <t>МБОУ "СОШ №9"</t>
  </si>
  <si>
    <t>Ф-8-1</t>
  </si>
  <si>
    <t>Ф-8-2</t>
  </si>
  <si>
    <t>Ф-8-3</t>
  </si>
  <si>
    <r>
      <t xml:space="preserve">Председатель жюри: </t>
    </r>
    <r>
      <rPr>
        <b/>
        <i/>
        <sz val="11"/>
        <color rgb="FFFF0000"/>
        <rFont val="Arial"/>
        <family val="2"/>
        <charset val="204"/>
      </rPr>
      <t>Носов Александр Николаевич,учитель физкультуры</t>
    </r>
  </si>
  <si>
    <r>
      <t xml:space="preserve">Место проведения: </t>
    </r>
    <r>
      <rPr>
        <b/>
        <i/>
        <sz val="11"/>
        <color rgb="FFFF0000"/>
        <rFont val="Arial"/>
        <family val="2"/>
        <charset val="204"/>
      </rPr>
      <t>МБОУ"СОШ №9"</t>
    </r>
  </si>
  <si>
    <t>Ф-7-1</t>
  </si>
  <si>
    <t>Ф-7-2</t>
  </si>
  <si>
    <t>Ф-7-3</t>
  </si>
  <si>
    <t>Ф-7-4</t>
  </si>
  <si>
    <t>Ф-7-5</t>
  </si>
  <si>
    <t>7 Б</t>
  </si>
  <si>
    <t>7 А</t>
  </si>
  <si>
    <t>8 А</t>
  </si>
  <si>
    <t>Призер</t>
  </si>
  <si>
    <t>8 В</t>
  </si>
  <si>
    <t>9 В</t>
  </si>
  <si>
    <t>Победитель</t>
  </si>
  <si>
    <t>9 А</t>
  </si>
  <si>
    <t>9 Б</t>
  </si>
  <si>
    <t>Ф-9-1</t>
  </si>
  <si>
    <t>Ф-9-2</t>
  </si>
  <si>
    <t>Ф-9-3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</si>
  <si>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физической культуре (девушки)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</si>
  <si>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физической культуре (юноши)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</si>
  <si>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физической культуре (девушки)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</si>
  <si>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физической культуре (юноши) 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</si>
  <si>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t>Ф-9-4</t>
  </si>
  <si>
    <t>Ф-9-5</t>
  </si>
  <si>
    <t>Ф-9-6</t>
  </si>
  <si>
    <t>Дата проведения: 29.09.2023</t>
  </si>
  <si>
    <r>
      <t xml:space="preserve">Члены жюри: </t>
    </r>
    <r>
      <rPr>
        <b/>
        <i/>
        <sz val="11"/>
        <color rgb="FFFF0000"/>
        <rFont val="Arial"/>
        <family val="2"/>
        <charset val="204"/>
      </rPr>
      <t>Владимирова Любовь Сергеевна, учитель физкультуры</t>
    </r>
  </si>
  <si>
    <t>призер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</si>
  <si>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физической культуре</t>
    </r>
    <r>
      <rPr>
        <b/>
        <sz val="11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(юноши)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9-11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</si>
  <si>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физической культуре (девушки)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9-11 </t>
    </r>
    <r>
      <rPr>
        <b/>
        <sz val="11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</si>
  <si>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1"/>
        <color rgb="FFFF0000"/>
        <rFont val="Arial"/>
        <family val="2"/>
        <charset val="204"/>
      </rPr>
      <t>29.092023</t>
    </r>
  </si>
  <si>
    <t>Ф-9-7</t>
  </si>
  <si>
    <t>Ф-9-8</t>
  </si>
  <si>
    <t>Ф-9-9</t>
  </si>
  <si>
    <t>Ф-9-10</t>
  </si>
  <si>
    <t>Ф-9-11</t>
  </si>
  <si>
    <t>10 А</t>
  </si>
  <si>
    <t>Владимирова Любовь Сергеевна</t>
  </si>
  <si>
    <r>
      <t>Количество участников:</t>
    </r>
    <r>
      <rPr>
        <b/>
        <sz val="11"/>
        <color rgb="FFFF0000"/>
        <rFont val="Arial"/>
        <family val="2"/>
        <charset val="204"/>
      </rPr>
      <t xml:space="preserve"> 11</t>
    </r>
  </si>
  <si>
    <t>Количество участников: 8</t>
  </si>
  <si>
    <t>Ф-8-4</t>
  </si>
  <si>
    <r>
      <t>Количество участников:</t>
    </r>
    <r>
      <rPr>
        <b/>
        <sz val="11"/>
        <color rgb="FFFF0000"/>
        <rFont val="Arial"/>
        <family val="2"/>
        <charset val="204"/>
      </rPr>
      <t xml:space="preserve"> 4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</si>
  <si>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4</t>
    </r>
  </si>
  <si>
    <r>
      <rPr>
        <b/>
        <sz val="11"/>
        <rFont val="Arial"/>
        <family val="2"/>
        <charset val="204"/>
      </rPr>
      <t>Дата проведения</t>
    </r>
    <r>
      <rPr>
        <b/>
        <sz val="11"/>
        <color rgb="FFFF0000"/>
        <rFont val="Arial"/>
        <family val="2"/>
        <charset val="204"/>
      </rPr>
      <t xml:space="preserve"> 29.09.2023</t>
    </r>
  </si>
  <si>
    <t>8 Б</t>
  </si>
  <si>
    <t>Ф-7-6</t>
  </si>
  <si>
    <t>Ф-7-7</t>
  </si>
  <si>
    <t>Ф-7-8</t>
  </si>
  <si>
    <t>Ф-7-9</t>
  </si>
  <si>
    <t>Ф-7-10</t>
  </si>
  <si>
    <t>Ф-7-11</t>
  </si>
  <si>
    <t>Ф-7-12</t>
  </si>
  <si>
    <t>Ф-7-13</t>
  </si>
  <si>
    <t>Ф-7-14</t>
  </si>
  <si>
    <t>7 В</t>
  </si>
  <si>
    <t>Председатель жюри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</si>
  <si>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14</t>
    </r>
  </si>
  <si>
    <r>
      <t xml:space="preserve">Дата проведения: </t>
    </r>
    <r>
      <rPr>
        <b/>
        <i/>
        <sz val="11"/>
        <color rgb="FFFF0000"/>
        <rFont val="Arial"/>
        <family val="2"/>
        <charset val="204"/>
      </rPr>
      <t>29.09.2023</t>
    </r>
  </si>
  <si>
    <t>Ф-7-15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</si>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</sst>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4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21" fillId="0" borderId="12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17" fillId="25" borderId="11" xfId="38" applyFont="1" applyFill="1" applyBorder="1" applyAlignment="1">
      <alignment horizontal="center" vertical="top" wrapText="1"/>
    </xf>
    <xf numFmtId="0" fontId="21" fillId="25" borderId="11" xfId="38" applyFont="1" applyFill="1" applyBorder="1" applyAlignment="1">
      <alignment horizontal="left" vertical="top" wrapText="1"/>
    </xf>
    <xf numFmtId="0" fontId="17" fillId="25" borderId="11" xfId="38" applyFont="1" applyFill="1" applyBorder="1" applyAlignment="1">
      <alignment horizontal="left" vertical="top" wrapText="1"/>
    </xf>
    <xf numFmtId="1" fontId="21" fillId="25" borderId="11" xfId="38" applyNumberFormat="1" applyFont="1" applyFill="1" applyBorder="1" applyAlignment="1">
      <alignment horizontal="center" vertical="top" wrapText="1"/>
    </xf>
    <xf numFmtId="0" fontId="21" fillId="25" borderId="11" xfId="3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38" applyAlignment="1">
      <alignment horizontal="center"/>
    </xf>
    <xf numFmtId="0" fontId="21" fillId="0" borderId="0" xfId="38" applyFont="1" applyFill="1" applyBorder="1" applyAlignment="1">
      <alignment horizontal="center" vertical="top"/>
    </xf>
    <xf numFmtId="0" fontId="17" fillId="25" borderId="10" xfId="38" applyFont="1" applyFill="1" applyBorder="1" applyAlignment="1">
      <alignment horizontal="center" vertical="top" wrapText="1"/>
    </xf>
    <xf numFmtId="0" fontId="21" fillId="25" borderId="10" xfId="38" applyFont="1" applyFill="1" applyBorder="1" applyAlignment="1">
      <alignment horizontal="left" vertical="top" wrapText="1"/>
    </xf>
    <xf numFmtId="0" fontId="17" fillId="25" borderId="10" xfId="38" applyFont="1" applyFill="1" applyBorder="1" applyAlignment="1">
      <alignment horizontal="left" vertical="top" wrapText="1"/>
    </xf>
    <xf numFmtId="1" fontId="21" fillId="25" borderId="10" xfId="38" applyNumberFormat="1" applyFont="1" applyFill="1" applyBorder="1" applyAlignment="1">
      <alignment horizontal="center" vertical="top" wrapText="1"/>
    </xf>
    <xf numFmtId="0" fontId="21" fillId="25" borderId="10" xfId="38" applyFont="1" applyFill="1" applyBorder="1" applyAlignment="1">
      <alignment horizontal="center" vertical="top" wrapText="1"/>
    </xf>
    <xf numFmtId="0" fontId="21" fillId="24" borderId="10" xfId="38" applyFont="1" applyFill="1" applyBorder="1" applyAlignment="1">
      <alignment horizontal="left" vertical="top" wrapText="1"/>
    </xf>
    <xf numFmtId="0" fontId="17" fillId="24" borderId="10" xfId="38" applyFont="1" applyFill="1" applyBorder="1" applyAlignment="1">
      <alignment horizontal="left" vertical="top" wrapText="1"/>
    </xf>
    <xf numFmtId="0" fontId="17" fillId="24" borderId="10" xfId="38" applyFont="1" applyFill="1" applyBorder="1" applyAlignment="1">
      <alignment horizontal="center" vertical="top" wrapText="1"/>
    </xf>
    <xf numFmtId="1" fontId="21" fillId="24" borderId="10" xfId="38" applyNumberFormat="1" applyFont="1" applyFill="1" applyBorder="1" applyAlignment="1">
      <alignment horizontal="center" vertical="top" wrapText="1"/>
    </xf>
    <xf numFmtId="0" fontId="21" fillId="24" borderId="10" xfId="38" applyFont="1" applyFill="1" applyBorder="1" applyAlignment="1">
      <alignment horizontal="center" vertical="top" wrapText="1"/>
    </xf>
    <xf numFmtId="0" fontId="0" fillId="24" borderId="0" xfId="0" applyFill="1"/>
    <xf numFmtId="0" fontId="17" fillId="24" borderId="17" xfId="38" applyFont="1" applyFill="1" applyBorder="1" applyAlignment="1">
      <alignment horizontal="center" vertical="top" wrapText="1"/>
    </xf>
    <xf numFmtId="0" fontId="17" fillId="24" borderId="16" xfId="38" applyFont="1" applyFill="1" applyBorder="1" applyAlignment="1">
      <alignment horizontal="left" vertical="center" wrapText="1"/>
    </xf>
    <xf numFmtId="0" fontId="28" fillId="0" borderId="0" xfId="0" applyFont="1"/>
    <xf numFmtId="0" fontId="17" fillId="25" borderId="11" xfId="38" applyFont="1" applyFill="1" applyBorder="1" applyAlignment="1">
      <alignment horizontal="center" vertical="top" wrapText="1" shrinkToFit="1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17" fillId="24" borderId="11" xfId="38" applyFont="1" applyFill="1" applyBorder="1" applyAlignment="1">
      <alignment horizontal="left" vertical="top" wrapText="1"/>
    </xf>
    <xf numFmtId="0" fontId="29" fillId="24" borderId="10" xfId="0" applyFont="1" applyFill="1" applyBorder="1"/>
    <xf numFmtId="0" fontId="29" fillId="25" borderId="11" xfId="0" applyFont="1" applyFill="1" applyBorder="1"/>
    <xf numFmtId="0" fontId="29" fillId="25" borderId="10" xfId="0" applyFont="1" applyFill="1" applyBorder="1"/>
    <xf numFmtId="0" fontId="17" fillId="24" borderId="11" xfId="38" applyFont="1" applyFill="1" applyBorder="1" applyAlignment="1">
      <alignment horizontal="center" vertical="top" wrapText="1" shrinkToFit="1"/>
    </xf>
    <xf numFmtId="0" fontId="21" fillId="24" borderId="0" xfId="38" applyFont="1" applyFill="1" applyBorder="1" applyAlignment="1">
      <alignment vertical="top"/>
    </xf>
    <xf numFmtId="0" fontId="21" fillId="24" borderId="0" xfId="38" applyFont="1" applyFill="1" applyBorder="1" applyAlignment="1">
      <alignment horizontal="center" vertical="top"/>
    </xf>
    <xf numFmtId="0" fontId="17" fillId="24" borderId="0" xfId="38" applyFont="1" applyFill="1" applyBorder="1" applyAlignment="1">
      <alignment horizontal="left" vertical="top" wrapText="1"/>
    </xf>
    <xf numFmtId="0" fontId="17" fillId="24" borderId="16" xfId="38" applyFont="1" applyFill="1" applyBorder="1" applyAlignment="1">
      <alignment horizontal="left" vertical="top" wrapText="1"/>
    </xf>
    <xf numFmtId="0" fontId="17" fillId="24" borderId="10" xfId="38" applyFont="1" applyFill="1" applyBorder="1" applyAlignment="1">
      <alignment horizontal="left" vertical="center" wrapText="1"/>
    </xf>
    <xf numFmtId="0" fontId="17" fillId="25" borderId="17" xfId="38" applyFont="1" applyFill="1" applyBorder="1" applyAlignment="1">
      <alignment horizontal="center" vertical="top" wrapText="1"/>
    </xf>
    <xf numFmtId="0" fontId="17" fillId="25" borderId="16" xfId="38" applyFont="1" applyFill="1" applyBorder="1" applyAlignment="1">
      <alignment horizontal="left" vertical="center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6" fillId="0" borderId="0" xfId="38" applyFont="1" applyFill="1" applyBorder="1" applyAlignment="1">
      <alignment horizontal="left" vertical="top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60" zoomScaleNormal="100" workbookViewId="0">
      <selection activeCell="C11" sqref="C11:C25"/>
    </sheetView>
  </sheetViews>
  <sheetFormatPr defaultRowHeight="12" x14ac:dyDescent="0.2"/>
  <cols>
    <col min="1" max="1" width="7.1640625" customWidth="1"/>
    <col min="2" max="2" width="9" customWidth="1"/>
    <col min="3" max="3" width="41.33203125" bestFit="1" customWidth="1"/>
    <col min="4" max="4" width="18.6640625" customWidth="1"/>
    <col min="5" max="5" width="21.5" customWidth="1"/>
    <col min="6" max="6" width="7.83203125" customWidth="1"/>
    <col min="7" max="7" width="7.33203125" customWidth="1"/>
    <col min="8" max="8" width="39.6640625" customWidth="1"/>
    <col min="14" max="14" width="12" customWidth="1"/>
    <col min="15" max="15" width="17.5" customWidth="1"/>
  </cols>
  <sheetData>
    <row r="1" spans="1:15" x14ac:dyDescent="0.2">
      <c r="F1" s="27"/>
      <c r="G1" s="27"/>
    </row>
    <row r="2" spans="1:15" ht="15" x14ac:dyDescent="0.2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x14ac:dyDescent="0.2">
      <c r="A4" s="61" t="s">
        <v>87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1" t="s">
        <v>85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77.25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7.25" customHeight="1" x14ac:dyDescent="0.2">
      <c r="A11" s="22">
        <v>1</v>
      </c>
      <c r="B11" s="23" t="s">
        <v>77</v>
      </c>
      <c r="C11" s="49"/>
      <c r="D11" s="24" t="s">
        <v>18</v>
      </c>
      <c r="E11" s="24" t="s">
        <v>19</v>
      </c>
      <c r="F11" s="22" t="s">
        <v>34</v>
      </c>
      <c r="G11" s="22">
        <v>7</v>
      </c>
      <c r="H11" s="22" t="s">
        <v>65</v>
      </c>
      <c r="I11" s="22">
        <v>40</v>
      </c>
      <c r="J11" s="22">
        <v>10</v>
      </c>
      <c r="K11" s="22">
        <v>9</v>
      </c>
      <c r="L11" s="25">
        <f t="shared" ref="L11:L25" si="0">SUM(I11:K11)</f>
        <v>59</v>
      </c>
      <c r="M11" s="25">
        <v>62</v>
      </c>
      <c r="N11" s="25">
        <f t="shared" ref="N11:N25" si="1">L11*100/M11</f>
        <v>95.161290322580641</v>
      </c>
      <c r="O11" s="26" t="s">
        <v>40</v>
      </c>
    </row>
    <row r="12" spans="1:15" s="40" customFormat="1" ht="17.25" customHeight="1" x14ac:dyDescent="0.2">
      <c r="A12" s="22">
        <v>2</v>
      </c>
      <c r="B12" s="31" t="s">
        <v>31</v>
      </c>
      <c r="C12" s="50"/>
      <c r="D12" s="32" t="s">
        <v>18</v>
      </c>
      <c r="E12" s="32" t="s">
        <v>19</v>
      </c>
      <c r="F12" s="30" t="s">
        <v>35</v>
      </c>
      <c r="G12" s="30">
        <v>7</v>
      </c>
      <c r="H12" s="30" t="s">
        <v>65</v>
      </c>
      <c r="I12" s="30">
        <v>38</v>
      </c>
      <c r="J12" s="30">
        <v>5</v>
      </c>
      <c r="K12" s="30">
        <v>8</v>
      </c>
      <c r="L12" s="33">
        <f t="shared" si="0"/>
        <v>51</v>
      </c>
      <c r="M12" s="33">
        <v>62</v>
      </c>
      <c r="N12" s="33">
        <f t="shared" si="1"/>
        <v>82.258064516129039</v>
      </c>
      <c r="O12" s="34" t="s">
        <v>55</v>
      </c>
    </row>
    <row r="13" spans="1:15" s="40" customFormat="1" ht="17.25" customHeight="1" x14ac:dyDescent="0.2">
      <c r="A13" s="22">
        <v>3</v>
      </c>
      <c r="B13" s="31" t="s">
        <v>75</v>
      </c>
      <c r="C13" s="50"/>
      <c r="D13" s="32" t="s">
        <v>18</v>
      </c>
      <c r="E13" s="32" t="s">
        <v>19</v>
      </c>
      <c r="F13" s="30" t="s">
        <v>34</v>
      </c>
      <c r="G13" s="30">
        <v>7</v>
      </c>
      <c r="H13" s="30" t="s">
        <v>65</v>
      </c>
      <c r="I13" s="30">
        <v>37</v>
      </c>
      <c r="J13" s="30">
        <v>7</v>
      </c>
      <c r="K13" s="30">
        <v>6</v>
      </c>
      <c r="L13" s="33">
        <f t="shared" si="0"/>
        <v>50</v>
      </c>
      <c r="M13" s="33">
        <v>62</v>
      </c>
      <c r="N13" s="33">
        <f t="shared" si="1"/>
        <v>80.645161290322577</v>
      </c>
      <c r="O13" s="34" t="s">
        <v>55</v>
      </c>
    </row>
    <row r="14" spans="1:15" s="40" customFormat="1" ht="17.25" customHeight="1" x14ac:dyDescent="0.2">
      <c r="A14" s="22">
        <v>4</v>
      </c>
      <c r="B14" s="31" t="s">
        <v>29</v>
      </c>
      <c r="C14" s="50"/>
      <c r="D14" s="32" t="s">
        <v>18</v>
      </c>
      <c r="E14" s="32" t="s">
        <v>19</v>
      </c>
      <c r="F14" s="30" t="s">
        <v>35</v>
      </c>
      <c r="G14" s="30">
        <v>7</v>
      </c>
      <c r="H14" s="30" t="s">
        <v>65</v>
      </c>
      <c r="I14" s="30">
        <v>35</v>
      </c>
      <c r="J14" s="30">
        <v>8</v>
      </c>
      <c r="K14" s="30">
        <v>6</v>
      </c>
      <c r="L14" s="33">
        <f t="shared" si="0"/>
        <v>49</v>
      </c>
      <c r="M14" s="33">
        <v>62</v>
      </c>
      <c r="N14" s="33">
        <f t="shared" si="1"/>
        <v>79.032258064516128</v>
      </c>
      <c r="O14" s="34" t="s">
        <v>55</v>
      </c>
    </row>
    <row r="15" spans="1:15" s="40" customFormat="1" ht="17.25" customHeight="1" x14ac:dyDescent="0.2">
      <c r="A15" s="45">
        <v>5</v>
      </c>
      <c r="B15" s="35" t="s">
        <v>32</v>
      </c>
      <c r="C15" s="48"/>
      <c r="D15" s="36" t="s">
        <v>18</v>
      </c>
      <c r="E15" s="36" t="s">
        <v>19</v>
      </c>
      <c r="F15" s="37" t="s">
        <v>35</v>
      </c>
      <c r="G15" s="37">
        <v>7</v>
      </c>
      <c r="H15" s="37" t="s">
        <v>65</v>
      </c>
      <c r="I15" s="37">
        <v>33</v>
      </c>
      <c r="J15" s="37">
        <v>8</v>
      </c>
      <c r="K15" s="37">
        <v>7</v>
      </c>
      <c r="L15" s="38">
        <f t="shared" si="0"/>
        <v>48</v>
      </c>
      <c r="M15" s="38">
        <v>62</v>
      </c>
      <c r="N15" s="38">
        <f t="shared" si="1"/>
        <v>77.41935483870968</v>
      </c>
      <c r="O15" s="39" t="s">
        <v>21</v>
      </c>
    </row>
    <row r="16" spans="1:15" s="40" customFormat="1" ht="17.25" customHeight="1" x14ac:dyDescent="0.2">
      <c r="A16" s="45">
        <v>6</v>
      </c>
      <c r="B16" s="35" t="s">
        <v>74</v>
      </c>
      <c r="C16" s="48"/>
      <c r="D16" s="36" t="s">
        <v>18</v>
      </c>
      <c r="E16" s="36" t="s">
        <v>19</v>
      </c>
      <c r="F16" s="37" t="s">
        <v>34</v>
      </c>
      <c r="G16" s="37">
        <v>7</v>
      </c>
      <c r="H16" s="37" t="s">
        <v>65</v>
      </c>
      <c r="I16" s="37">
        <v>34</v>
      </c>
      <c r="J16" s="37">
        <v>6</v>
      </c>
      <c r="K16" s="37">
        <v>8</v>
      </c>
      <c r="L16" s="38">
        <f t="shared" si="0"/>
        <v>48</v>
      </c>
      <c r="M16" s="38">
        <v>62</v>
      </c>
      <c r="N16" s="38">
        <f t="shared" si="1"/>
        <v>77.41935483870968</v>
      </c>
      <c r="O16" s="39" t="s">
        <v>21</v>
      </c>
    </row>
    <row r="17" spans="1:15" s="40" customFormat="1" ht="17.25" customHeight="1" x14ac:dyDescent="0.2">
      <c r="A17" s="45">
        <v>7</v>
      </c>
      <c r="B17" s="35" t="s">
        <v>76</v>
      </c>
      <c r="C17" s="48"/>
      <c r="D17" s="36" t="s">
        <v>18</v>
      </c>
      <c r="E17" s="36" t="s">
        <v>19</v>
      </c>
      <c r="F17" s="37" t="s">
        <v>34</v>
      </c>
      <c r="G17" s="37">
        <v>7</v>
      </c>
      <c r="H17" s="37" t="s">
        <v>65</v>
      </c>
      <c r="I17" s="37">
        <v>30</v>
      </c>
      <c r="J17" s="37">
        <v>8</v>
      </c>
      <c r="K17" s="37">
        <v>9</v>
      </c>
      <c r="L17" s="38">
        <f t="shared" si="0"/>
        <v>47</v>
      </c>
      <c r="M17" s="38">
        <v>62</v>
      </c>
      <c r="N17" s="38">
        <f t="shared" si="1"/>
        <v>75.806451612903231</v>
      </c>
      <c r="O17" s="39" t="s">
        <v>21</v>
      </c>
    </row>
    <row r="18" spans="1:15" s="40" customFormat="1" ht="17.25" customHeight="1" x14ac:dyDescent="0.2">
      <c r="A18" s="45">
        <v>8</v>
      </c>
      <c r="B18" s="35" t="s">
        <v>86</v>
      </c>
      <c r="C18" s="48"/>
      <c r="D18" s="36" t="s">
        <v>18</v>
      </c>
      <c r="E18" s="36" t="s">
        <v>19</v>
      </c>
      <c r="F18" s="37" t="s">
        <v>82</v>
      </c>
      <c r="G18" s="37">
        <v>7</v>
      </c>
      <c r="H18" s="37" t="s">
        <v>65</v>
      </c>
      <c r="I18" s="37">
        <v>33</v>
      </c>
      <c r="J18" s="37">
        <v>7</v>
      </c>
      <c r="K18" s="37">
        <v>7</v>
      </c>
      <c r="L18" s="38">
        <f t="shared" si="0"/>
        <v>47</v>
      </c>
      <c r="M18" s="38">
        <v>62</v>
      </c>
      <c r="N18" s="38">
        <f t="shared" si="1"/>
        <v>75.806451612903231</v>
      </c>
      <c r="O18" s="39" t="s">
        <v>21</v>
      </c>
    </row>
    <row r="19" spans="1:15" s="40" customFormat="1" ht="17.25" customHeight="1" x14ac:dyDescent="0.2">
      <c r="A19" s="45">
        <v>9</v>
      </c>
      <c r="B19" s="35" t="s">
        <v>30</v>
      </c>
      <c r="C19" s="48"/>
      <c r="D19" s="36" t="s">
        <v>18</v>
      </c>
      <c r="E19" s="36" t="s">
        <v>19</v>
      </c>
      <c r="F19" s="37" t="s">
        <v>35</v>
      </c>
      <c r="G19" s="37">
        <v>7</v>
      </c>
      <c r="H19" s="37" t="s">
        <v>65</v>
      </c>
      <c r="I19" s="37">
        <v>34</v>
      </c>
      <c r="J19" s="37">
        <v>6</v>
      </c>
      <c r="K19" s="37">
        <v>5</v>
      </c>
      <c r="L19" s="38">
        <f t="shared" si="0"/>
        <v>45</v>
      </c>
      <c r="M19" s="38">
        <v>62</v>
      </c>
      <c r="N19" s="38">
        <f t="shared" si="1"/>
        <v>72.58064516129032</v>
      </c>
      <c r="O19" s="39" t="s">
        <v>21</v>
      </c>
    </row>
    <row r="20" spans="1:15" s="40" customFormat="1" ht="17.25" customHeight="1" x14ac:dyDescent="0.2">
      <c r="A20" s="45">
        <v>10</v>
      </c>
      <c r="B20" s="35" t="s">
        <v>33</v>
      </c>
      <c r="C20" s="48"/>
      <c r="D20" s="36" t="s">
        <v>18</v>
      </c>
      <c r="E20" s="36" t="s">
        <v>19</v>
      </c>
      <c r="F20" s="37" t="s">
        <v>35</v>
      </c>
      <c r="G20" s="37">
        <v>7</v>
      </c>
      <c r="H20" s="37" t="s">
        <v>65</v>
      </c>
      <c r="I20" s="37">
        <v>30</v>
      </c>
      <c r="J20" s="37">
        <v>8</v>
      </c>
      <c r="K20" s="37">
        <v>6</v>
      </c>
      <c r="L20" s="38">
        <f t="shared" si="0"/>
        <v>44</v>
      </c>
      <c r="M20" s="38">
        <v>62</v>
      </c>
      <c r="N20" s="38">
        <f t="shared" si="1"/>
        <v>70.967741935483872</v>
      </c>
      <c r="O20" s="39" t="s">
        <v>21</v>
      </c>
    </row>
    <row r="21" spans="1:15" s="40" customFormat="1" ht="17.25" customHeight="1" x14ac:dyDescent="0.2">
      <c r="A21" s="45">
        <v>11</v>
      </c>
      <c r="B21" s="35" t="s">
        <v>73</v>
      </c>
      <c r="C21" s="48"/>
      <c r="D21" s="36" t="s">
        <v>18</v>
      </c>
      <c r="E21" s="36" t="s">
        <v>19</v>
      </c>
      <c r="F21" s="37" t="s">
        <v>34</v>
      </c>
      <c r="G21" s="37">
        <v>7</v>
      </c>
      <c r="H21" s="37" t="s">
        <v>65</v>
      </c>
      <c r="I21" s="37">
        <v>25</v>
      </c>
      <c r="J21" s="37">
        <v>9</v>
      </c>
      <c r="K21" s="37">
        <v>8</v>
      </c>
      <c r="L21" s="38">
        <f t="shared" si="0"/>
        <v>42</v>
      </c>
      <c r="M21" s="38">
        <v>62</v>
      </c>
      <c r="N21" s="38">
        <f t="shared" si="1"/>
        <v>67.741935483870961</v>
      </c>
      <c r="O21" s="39" t="s">
        <v>21</v>
      </c>
    </row>
    <row r="22" spans="1:15" s="40" customFormat="1" ht="17.25" customHeight="1" x14ac:dyDescent="0.2">
      <c r="A22" s="45">
        <v>12</v>
      </c>
      <c r="B22" s="35" t="s">
        <v>81</v>
      </c>
      <c r="C22" s="48"/>
      <c r="D22" s="36" t="s">
        <v>18</v>
      </c>
      <c r="E22" s="36" t="s">
        <v>19</v>
      </c>
      <c r="F22" s="37" t="s">
        <v>82</v>
      </c>
      <c r="G22" s="37">
        <v>7</v>
      </c>
      <c r="H22" s="37" t="s">
        <v>65</v>
      </c>
      <c r="I22" s="37">
        <v>30</v>
      </c>
      <c r="J22" s="37">
        <v>6</v>
      </c>
      <c r="K22" s="37">
        <v>6</v>
      </c>
      <c r="L22" s="38">
        <f t="shared" si="0"/>
        <v>42</v>
      </c>
      <c r="M22" s="38">
        <v>62</v>
      </c>
      <c r="N22" s="38">
        <f t="shared" si="1"/>
        <v>67.741935483870961</v>
      </c>
      <c r="O22" s="39" t="s">
        <v>21</v>
      </c>
    </row>
    <row r="23" spans="1:15" s="40" customFormat="1" ht="17.25" customHeight="1" x14ac:dyDescent="0.2">
      <c r="A23" s="45">
        <v>13</v>
      </c>
      <c r="B23" s="35" t="s">
        <v>80</v>
      </c>
      <c r="C23" s="48"/>
      <c r="D23" s="36" t="s">
        <v>18</v>
      </c>
      <c r="E23" s="36" t="s">
        <v>19</v>
      </c>
      <c r="F23" s="37" t="s">
        <v>82</v>
      </c>
      <c r="G23" s="37">
        <v>7</v>
      </c>
      <c r="H23" s="37" t="s">
        <v>65</v>
      </c>
      <c r="I23" s="37">
        <v>26</v>
      </c>
      <c r="J23" s="37">
        <v>7</v>
      </c>
      <c r="K23" s="37">
        <v>8</v>
      </c>
      <c r="L23" s="38">
        <f t="shared" si="0"/>
        <v>41</v>
      </c>
      <c r="M23" s="38">
        <v>62</v>
      </c>
      <c r="N23" s="38">
        <f t="shared" si="1"/>
        <v>66.129032258064512</v>
      </c>
      <c r="O23" s="39" t="s">
        <v>21</v>
      </c>
    </row>
    <row r="24" spans="1:15" s="40" customFormat="1" ht="17.25" customHeight="1" x14ac:dyDescent="0.2">
      <c r="A24" s="45">
        <v>14</v>
      </c>
      <c r="B24" s="35" t="s">
        <v>79</v>
      </c>
      <c r="C24" s="48"/>
      <c r="D24" s="36" t="s">
        <v>18</v>
      </c>
      <c r="E24" s="36" t="s">
        <v>19</v>
      </c>
      <c r="F24" s="37" t="s">
        <v>82</v>
      </c>
      <c r="G24" s="37">
        <v>7</v>
      </c>
      <c r="H24" s="37" t="s">
        <v>65</v>
      </c>
      <c r="I24" s="37">
        <v>25</v>
      </c>
      <c r="J24" s="37">
        <v>5</v>
      </c>
      <c r="K24" s="37">
        <v>7</v>
      </c>
      <c r="L24" s="38">
        <f t="shared" si="0"/>
        <v>37</v>
      </c>
      <c r="M24" s="38">
        <v>62</v>
      </c>
      <c r="N24" s="38">
        <f t="shared" si="1"/>
        <v>59.677419354838712</v>
      </c>
      <c r="O24" s="39" t="s">
        <v>21</v>
      </c>
    </row>
    <row r="25" spans="1:15" s="40" customFormat="1" ht="17.25" customHeight="1" x14ac:dyDescent="0.2">
      <c r="A25" s="45">
        <v>15</v>
      </c>
      <c r="B25" s="35" t="s">
        <v>78</v>
      </c>
      <c r="C25" s="48"/>
      <c r="D25" s="36" t="s">
        <v>18</v>
      </c>
      <c r="E25" s="36" t="s">
        <v>19</v>
      </c>
      <c r="F25" s="37" t="s">
        <v>82</v>
      </c>
      <c r="G25" s="37">
        <v>7</v>
      </c>
      <c r="H25" s="37" t="s">
        <v>65</v>
      </c>
      <c r="I25" s="37">
        <v>21</v>
      </c>
      <c r="J25" s="37">
        <v>8</v>
      </c>
      <c r="K25" s="37">
        <v>7</v>
      </c>
      <c r="L25" s="38">
        <f t="shared" si="0"/>
        <v>36</v>
      </c>
      <c r="M25" s="38">
        <v>62</v>
      </c>
      <c r="N25" s="38">
        <f t="shared" si="1"/>
        <v>58.064516129032256</v>
      </c>
      <c r="O25" s="39" t="s">
        <v>21</v>
      </c>
    </row>
    <row r="26" spans="1:15" ht="12.75" x14ac:dyDescent="0.2">
      <c r="I26" s="5"/>
      <c r="J26" s="5"/>
      <c r="K26" s="5"/>
      <c r="L26" s="5"/>
      <c r="M26" s="5"/>
      <c r="N26" s="5"/>
      <c r="O26" s="5"/>
    </row>
    <row r="28" spans="1:15" ht="22.5" customHeight="1" x14ac:dyDescent="0.2">
      <c r="A28" s="10" t="s">
        <v>7</v>
      </c>
      <c r="B28" s="6"/>
      <c r="C28" s="6"/>
      <c r="D28" s="6"/>
      <c r="E28" s="8"/>
      <c r="F28" s="8"/>
      <c r="G28" s="6" t="s">
        <v>8</v>
      </c>
    </row>
    <row r="29" spans="1:15" ht="12.75" x14ac:dyDescent="0.2">
      <c r="A29" s="12" t="s">
        <v>9</v>
      </c>
      <c r="B29" s="11"/>
      <c r="C29" s="3"/>
      <c r="D29" s="3"/>
      <c r="E29" s="28"/>
      <c r="F29" s="28"/>
      <c r="G29" s="3"/>
    </row>
    <row r="30" spans="1:15" ht="51" x14ac:dyDescent="0.2">
      <c r="A30" s="5"/>
      <c r="B30" s="5"/>
      <c r="C30" s="5"/>
      <c r="D30" s="5"/>
      <c r="E30" s="29"/>
      <c r="F30" s="29"/>
      <c r="G30" s="6" t="s">
        <v>8</v>
      </c>
    </row>
    <row r="31" spans="1:15" ht="51" x14ac:dyDescent="0.2">
      <c r="A31" s="5"/>
      <c r="B31" s="5"/>
      <c r="C31" s="5"/>
      <c r="D31" s="5"/>
      <c r="E31" s="29"/>
      <c r="F31" s="29"/>
      <c r="G31" s="6" t="s">
        <v>8</v>
      </c>
    </row>
    <row r="32" spans="1:15" ht="51" x14ac:dyDescent="0.2">
      <c r="A32" s="5"/>
      <c r="B32" s="5"/>
      <c r="C32" s="5"/>
      <c r="D32" s="5"/>
      <c r="E32" s="29"/>
      <c r="F32" s="29"/>
      <c r="G32" s="6" t="s">
        <v>8</v>
      </c>
    </row>
    <row r="33" spans="1:7" ht="51" x14ac:dyDescent="0.2">
      <c r="A33" s="5"/>
      <c r="B33" s="5"/>
      <c r="C33" s="5"/>
      <c r="D33" s="5"/>
      <c r="E33" s="29"/>
      <c r="F33" s="29"/>
      <c r="G33" s="6" t="s">
        <v>8</v>
      </c>
    </row>
    <row r="34" spans="1:7" ht="51" x14ac:dyDescent="0.2">
      <c r="A34" s="5"/>
      <c r="B34" s="5"/>
      <c r="C34" s="5"/>
      <c r="D34" s="5"/>
      <c r="E34" s="29"/>
      <c r="F34" s="29"/>
      <c r="G34" s="6" t="s">
        <v>8</v>
      </c>
    </row>
    <row r="35" spans="1:7" ht="51" x14ac:dyDescent="0.2">
      <c r="A35" s="5"/>
      <c r="B35" s="5"/>
      <c r="C35" s="5"/>
      <c r="D35" s="5"/>
      <c r="E35" s="29"/>
      <c r="F35" s="29"/>
      <c r="G35" s="6" t="s">
        <v>8</v>
      </c>
    </row>
    <row r="36" spans="1:7" ht="51" x14ac:dyDescent="0.2">
      <c r="A36" s="5"/>
      <c r="B36" s="5"/>
      <c r="C36" s="5"/>
      <c r="D36" s="5"/>
      <c r="E36" s="29"/>
      <c r="F36" s="29"/>
      <c r="G36" s="6" t="s">
        <v>8</v>
      </c>
    </row>
    <row r="37" spans="1:7" ht="51" x14ac:dyDescent="0.2">
      <c r="A37" s="5"/>
      <c r="B37" s="5"/>
      <c r="C37" s="5"/>
      <c r="D37" s="5"/>
      <c r="E37" s="29"/>
      <c r="F37" s="29"/>
      <c r="G37" s="6" t="s">
        <v>8</v>
      </c>
    </row>
    <row r="38" spans="1:7" ht="51" x14ac:dyDescent="0.2">
      <c r="A38" s="5"/>
      <c r="B38" s="5"/>
      <c r="C38" s="5"/>
      <c r="D38" s="5"/>
      <c r="E38" s="29"/>
      <c r="F38" s="29"/>
      <c r="G38" s="6" t="s">
        <v>8</v>
      </c>
    </row>
  </sheetData>
  <sortState ref="A11:O25">
    <sortCondition descending="1" ref="L11:L25"/>
  </sortState>
  <mergeCells count="6">
    <mergeCell ref="A8:K8"/>
    <mergeCell ref="A2:O2"/>
    <mergeCell ref="A4:O4"/>
    <mergeCell ref="A5:O5"/>
    <mergeCell ref="A6:O6"/>
    <mergeCell ref="A7:O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view="pageBreakPreview" topLeftCell="A4" zoomScale="60" zoomScaleNormal="80" workbookViewId="0">
      <selection activeCell="C11" sqref="C11:C24"/>
    </sheetView>
  </sheetViews>
  <sheetFormatPr defaultRowHeight="12" x14ac:dyDescent="0.2"/>
  <cols>
    <col min="1" max="1" width="7.1640625" customWidth="1"/>
    <col min="3" max="3" width="39.1640625" bestFit="1" customWidth="1"/>
    <col min="4" max="4" width="19.6640625" customWidth="1"/>
    <col min="5" max="5" width="20.33203125" customWidth="1"/>
    <col min="6" max="6" width="10.6640625" style="27" customWidth="1"/>
    <col min="7" max="7" width="8.33203125" style="27" customWidth="1"/>
    <col min="8" max="8" width="42.1640625" customWidth="1"/>
    <col min="9" max="12" width="10.5" customWidth="1"/>
    <col min="13" max="13" width="12.5" customWidth="1"/>
    <col min="14" max="14" width="9.83203125" customWidth="1"/>
    <col min="15" max="15" width="17.33203125" customWidth="1"/>
  </cols>
  <sheetData>
    <row r="2" spans="1:15" ht="15" x14ac:dyDescent="0.2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"/>
      <c r="B3" s="1"/>
      <c r="C3" s="1"/>
      <c r="D3" s="1"/>
      <c r="E3" s="1"/>
      <c r="F3" s="19"/>
      <c r="G3" s="19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61" t="s">
        <v>84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1" t="s">
        <v>85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72" customHeight="1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5.75" customHeight="1" x14ac:dyDescent="0.2">
      <c r="A11" s="22">
        <v>1</v>
      </c>
      <c r="B11" s="23" t="s">
        <v>29</v>
      </c>
      <c r="C11" s="24"/>
      <c r="D11" s="24" t="s">
        <v>18</v>
      </c>
      <c r="E11" s="24" t="s">
        <v>19</v>
      </c>
      <c r="F11" s="22" t="s">
        <v>34</v>
      </c>
      <c r="G11" s="30">
        <v>7</v>
      </c>
      <c r="H11" s="44" t="s">
        <v>65</v>
      </c>
      <c r="I11" s="22">
        <v>40</v>
      </c>
      <c r="J11" s="22">
        <v>10</v>
      </c>
      <c r="K11" s="22">
        <v>10</v>
      </c>
      <c r="L11" s="25">
        <f>SUM(I11:K11)</f>
        <v>60</v>
      </c>
      <c r="M11" s="25">
        <v>62</v>
      </c>
      <c r="N11" s="25">
        <f t="shared" ref="N11:N24" si="0">L11*100/M11</f>
        <v>96.774193548387103</v>
      </c>
      <c r="O11" s="26" t="s">
        <v>40</v>
      </c>
    </row>
    <row r="12" spans="1:15" s="40" customFormat="1" ht="15.75" customHeight="1" x14ac:dyDescent="0.2">
      <c r="A12" s="22">
        <v>2</v>
      </c>
      <c r="B12" s="23" t="s">
        <v>32</v>
      </c>
      <c r="C12" s="32"/>
      <c r="D12" s="32" t="s">
        <v>18</v>
      </c>
      <c r="E12" s="32" t="s">
        <v>19</v>
      </c>
      <c r="F12" s="22" t="s">
        <v>34</v>
      </c>
      <c r="G12" s="30">
        <v>7</v>
      </c>
      <c r="H12" s="44" t="s">
        <v>65</v>
      </c>
      <c r="I12" s="30">
        <v>38</v>
      </c>
      <c r="J12" s="30">
        <v>5</v>
      </c>
      <c r="K12" s="30">
        <v>8</v>
      </c>
      <c r="L12" s="33">
        <f t="shared" ref="L12:L24" si="1">I12+J12+K12</f>
        <v>51</v>
      </c>
      <c r="M12" s="25">
        <v>62</v>
      </c>
      <c r="N12" s="33">
        <f t="shared" si="0"/>
        <v>82.258064516129039</v>
      </c>
      <c r="O12" s="34" t="s">
        <v>55</v>
      </c>
    </row>
    <row r="13" spans="1:15" s="40" customFormat="1" ht="15.75" customHeight="1" x14ac:dyDescent="0.2">
      <c r="A13" s="22">
        <v>3</v>
      </c>
      <c r="B13" s="23" t="s">
        <v>76</v>
      </c>
      <c r="C13" s="32"/>
      <c r="D13" s="32" t="s">
        <v>18</v>
      </c>
      <c r="E13" s="32" t="s">
        <v>19</v>
      </c>
      <c r="F13" s="22" t="s">
        <v>35</v>
      </c>
      <c r="G13" s="30">
        <v>7</v>
      </c>
      <c r="H13" s="44" t="s">
        <v>65</v>
      </c>
      <c r="I13" s="30">
        <v>37</v>
      </c>
      <c r="J13" s="30">
        <v>7</v>
      </c>
      <c r="K13" s="30">
        <v>6</v>
      </c>
      <c r="L13" s="33">
        <f t="shared" si="1"/>
        <v>50</v>
      </c>
      <c r="M13" s="25">
        <v>62</v>
      </c>
      <c r="N13" s="33">
        <f t="shared" si="0"/>
        <v>80.645161290322577</v>
      </c>
      <c r="O13" s="34" t="s">
        <v>55</v>
      </c>
    </row>
    <row r="14" spans="1:15" s="40" customFormat="1" ht="15.75" customHeight="1" x14ac:dyDescent="0.2">
      <c r="A14" s="22">
        <v>4</v>
      </c>
      <c r="B14" s="23" t="s">
        <v>30</v>
      </c>
      <c r="C14" s="32"/>
      <c r="D14" s="32" t="s">
        <v>18</v>
      </c>
      <c r="E14" s="32" t="s">
        <v>19</v>
      </c>
      <c r="F14" s="22" t="s">
        <v>34</v>
      </c>
      <c r="G14" s="30">
        <v>7</v>
      </c>
      <c r="H14" s="44" t="s">
        <v>65</v>
      </c>
      <c r="I14" s="30">
        <v>35</v>
      </c>
      <c r="J14" s="30">
        <v>8</v>
      </c>
      <c r="K14" s="30">
        <v>6</v>
      </c>
      <c r="L14" s="33">
        <f t="shared" si="1"/>
        <v>49</v>
      </c>
      <c r="M14" s="25">
        <v>62</v>
      </c>
      <c r="N14" s="33">
        <f t="shared" si="0"/>
        <v>79.032258064516128</v>
      </c>
      <c r="O14" s="34" t="s">
        <v>55</v>
      </c>
    </row>
    <row r="15" spans="1:15" s="40" customFormat="1" ht="15.75" customHeight="1" x14ac:dyDescent="0.2">
      <c r="A15" s="45">
        <v>5</v>
      </c>
      <c r="B15" s="46" t="s">
        <v>33</v>
      </c>
      <c r="C15" s="36"/>
      <c r="D15" s="36" t="s">
        <v>18</v>
      </c>
      <c r="E15" s="36" t="s">
        <v>19</v>
      </c>
      <c r="F15" s="45" t="s">
        <v>34</v>
      </c>
      <c r="G15" s="37">
        <v>7</v>
      </c>
      <c r="H15" s="51" t="s">
        <v>65</v>
      </c>
      <c r="I15" s="37">
        <v>33</v>
      </c>
      <c r="J15" s="37">
        <v>8</v>
      </c>
      <c r="K15" s="37">
        <v>7</v>
      </c>
      <c r="L15" s="38">
        <f t="shared" si="1"/>
        <v>48</v>
      </c>
      <c r="M15" s="21">
        <v>62</v>
      </c>
      <c r="N15" s="38">
        <f t="shared" si="0"/>
        <v>77.41935483870968</v>
      </c>
      <c r="O15" s="39" t="s">
        <v>21</v>
      </c>
    </row>
    <row r="16" spans="1:15" s="40" customFormat="1" ht="15.75" customHeight="1" x14ac:dyDescent="0.2">
      <c r="A16" s="45">
        <v>6</v>
      </c>
      <c r="B16" s="46" t="s">
        <v>75</v>
      </c>
      <c r="C16" s="47"/>
      <c r="D16" s="47" t="s">
        <v>18</v>
      </c>
      <c r="E16" s="47" t="s">
        <v>19</v>
      </c>
      <c r="F16" s="45" t="s">
        <v>35</v>
      </c>
      <c r="G16" s="37">
        <v>7</v>
      </c>
      <c r="H16" s="51" t="s">
        <v>65</v>
      </c>
      <c r="I16" s="37">
        <v>34</v>
      </c>
      <c r="J16" s="37">
        <v>6</v>
      </c>
      <c r="K16" s="37">
        <v>8</v>
      </c>
      <c r="L16" s="38">
        <f t="shared" si="1"/>
        <v>48</v>
      </c>
      <c r="M16" s="21">
        <v>62</v>
      </c>
      <c r="N16" s="21">
        <f t="shared" si="0"/>
        <v>77.41935483870968</v>
      </c>
      <c r="O16" s="39" t="s">
        <v>21</v>
      </c>
    </row>
    <row r="17" spans="1:15" s="40" customFormat="1" ht="15.75" customHeight="1" x14ac:dyDescent="0.2">
      <c r="A17" s="45">
        <v>7</v>
      </c>
      <c r="B17" s="46" t="s">
        <v>78</v>
      </c>
      <c r="C17" s="36"/>
      <c r="D17" s="36" t="s">
        <v>18</v>
      </c>
      <c r="E17" s="36" t="s">
        <v>19</v>
      </c>
      <c r="F17" s="45" t="s">
        <v>82</v>
      </c>
      <c r="G17" s="37">
        <v>7</v>
      </c>
      <c r="H17" s="51" t="s">
        <v>65</v>
      </c>
      <c r="I17" s="37">
        <v>34</v>
      </c>
      <c r="J17" s="37">
        <v>8</v>
      </c>
      <c r="K17" s="37">
        <v>6</v>
      </c>
      <c r="L17" s="38">
        <f t="shared" si="1"/>
        <v>48</v>
      </c>
      <c r="M17" s="21">
        <v>62</v>
      </c>
      <c r="N17" s="38">
        <f t="shared" si="0"/>
        <v>77.41935483870968</v>
      </c>
      <c r="O17" s="39" t="s">
        <v>21</v>
      </c>
    </row>
    <row r="18" spans="1:15" s="40" customFormat="1" ht="15.75" customHeight="1" x14ac:dyDescent="0.2">
      <c r="A18" s="45">
        <v>8</v>
      </c>
      <c r="B18" s="46" t="s">
        <v>77</v>
      </c>
      <c r="C18" s="36"/>
      <c r="D18" s="36" t="s">
        <v>18</v>
      </c>
      <c r="E18" s="36" t="s">
        <v>19</v>
      </c>
      <c r="F18" s="45" t="s">
        <v>35</v>
      </c>
      <c r="G18" s="37">
        <v>7</v>
      </c>
      <c r="H18" s="51" t="s">
        <v>65</v>
      </c>
      <c r="I18" s="37">
        <v>30</v>
      </c>
      <c r="J18" s="37">
        <v>8</v>
      </c>
      <c r="K18" s="37">
        <v>9</v>
      </c>
      <c r="L18" s="38">
        <f t="shared" si="1"/>
        <v>47</v>
      </c>
      <c r="M18" s="21">
        <v>62</v>
      </c>
      <c r="N18" s="38">
        <f t="shared" si="0"/>
        <v>75.806451612903231</v>
      </c>
      <c r="O18" s="39" t="s">
        <v>21</v>
      </c>
    </row>
    <row r="19" spans="1:15" s="40" customFormat="1" ht="15.75" customHeight="1" x14ac:dyDescent="0.2">
      <c r="A19" s="45">
        <v>9</v>
      </c>
      <c r="B19" s="46" t="s">
        <v>31</v>
      </c>
      <c r="C19" s="36"/>
      <c r="D19" s="36" t="s">
        <v>18</v>
      </c>
      <c r="E19" s="36" t="s">
        <v>19</v>
      </c>
      <c r="F19" s="45" t="s">
        <v>34</v>
      </c>
      <c r="G19" s="37">
        <v>7</v>
      </c>
      <c r="H19" s="51" t="s">
        <v>65</v>
      </c>
      <c r="I19" s="37">
        <v>34</v>
      </c>
      <c r="J19" s="37">
        <v>6</v>
      </c>
      <c r="K19" s="37">
        <v>5</v>
      </c>
      <c r="L19" s="38">
        <f t="shared" si="1"/>
        <v>45</v>
      </c>
      <c r="M19" s="21">
        <v>62</v>
      </c>
      <c r="N19" s="38">
        <f t="shared" si="0"/>
        <v>72.58064516129032</v>
      </c>
      <c r="O19" s="39" t="s">
        <v>21</v>
      </c>
    </row>
    <row r="20" spans="1:15" s="40" customFormat="1" ht="15.75" customHeight="1" x14ac:dyDescent="0.2">
      <c r="A20" s="45">
        <v>10</v>
      </c>
      <c r="B20" s="46" t="s">
        <v>73</v>
      </c>
      <c r="C20" s="36"/>
      <c r="D20" s="36" t="s">
        <v>18</v>
      </c>
      <c r="E20" s="36" t="s">
        <v>19</v>
      </c>
      <c r="F20" s="45" t="s">
        <v>35</v>
      </c>
      <c r="G20" s="37">
        <v>7</v>
      </c>
      <c r="H20" s="51" t="s">
        <v>65</v>
      </c>
      <c r="I20" s="37">
        <v>30</v>
      </c>
      <c r="J20" s="37">
        <v>8</v>
      </c>
      <c r="K20" s="37">
        <v>6</v>
      </c>
      <c r="L20" s="38">
        <f t="shared" si="1"/>
        <v>44</v>
      </c>
      <c r="M20" s="21">
        <v>62</v>
      </c>
      <c r="N20" s="38">
        <f t="shared" si="0"/>
        <v>70.967741935483872</v>
      </c>
      <c r="O20" s="39" t="s">
        <v>21</v>
      </c>
    </row>
    <row r="21" spans="1:15" s="40" customFormat="1" ht="15.75" customHeight="1" x14ac:dyDescent="0.2">
      <c r="A21" s="45">
        <v>11</v>
      </c>
      <c r="B21" s="46" t="s">
        <v>79</v>
      </c>
      <c r="C21" s="36"/>
      <c r="D21" s="36" t="s">
        <v>18</v>
      </c>
      <c r="E21" s="36" t="s">
        <v>19</v>
      </c>
      <c r="F21" s="45" t="s">
        <v>82</v>
      </c>
      <c r="G21" s="37">
        <v>7</v>
      </c>
      <c r="H21" s="51" t="s">
        <v>65</v>
      </c>
      <c r="I21" s="37">
        <v>30</v>
      </c>
      <c r="J21" s="37">
        <v>8</v>
      </c>
      <c r="K21" s="37">
        <v>6</v>
      </c>
      <c r="L21" s="38">
        <f t="shared" si="1"/>
        <v>44</v>
      </c>
      <c r="M21" s="21">
        <v>62</v>
      </c>
      <c r="N21" s="38">
        <f t="shared" si="0"/>
        <v>70.967741935483872</v>
      </c>
      <c r="O21" s="39" t="s">
        <v>21</v>
      </c>
    </row>
    <row r="22" spans="1:15" s="40" customFormat="1" ht="15.75" customHeight="1" x14ac:dyDescent="0.2">
      <c r="A22" s="45">
        <v>12</v>
      </c>
      <c r="B22" s="46" t="s">
        <v>80</v>
      </c>
      <c r="C22" s="36"/>
      <c r="D22" s="36" t="s">
        <v>18</v>
      </c>
      <c r="E22" s="36" t="s">
        <v>19</v>
      </c>
      <c r="F22" s="45" t="s">
        <v>82</v>
      </c>
      <c r="G22" s="37">
        <v>7</v>
      </c>
      <c r="H22" s="51" t="s">
        <v>65</v>
      </c>
      <c r="I22" s="37">
        <v>29</v>
      </c>
      <c r="J22" s="37">
        <v>7</v>
      </c>
      <c r="K22" s="37">
        <v>8</v>
      </c>
      <c r="L22" s="38">
        <f t="shared" si="1"/>
        <v>44</v>
      </c>
      <c r="M22" s="21">
        <v>62</v>
      </c>
      <c r="N22" s="38">
        <f t="shared" si="0"/>
        <v>70.967741935483872</v>
      </c>
      <c r="O22" s="39" t="s">
        <v>21</v>
      </c>
    </row>
    <row r="23" spans="1:15" s="40" customFormat="1" ht="15.75" customHeight="1" x14ac:dyDescent="0.2">
      <c r="A23" s="45">
        <v>13</v>
      </c>
      <c r="B23" s="46" t="s">
        <v>81</v>
      </c>
      <c r="C23" s="36"/>
      <c r="D23" s="36" t="s">
        <v>18</v>
      </c>
      <c r="E23" s="36" t="s">
        <v>19</v>
      </c>
      <c r="F23" s="45" t="s">
        <v>82</v>
      </c>
      <c r="G23" s="37">
        <v>7</v>
      </c>
      <c r="H23" s="51" t="s">
        <v>65</v>
      </c>
      <c r="I23" s="37">
        <v>28</v>
      </c>
      <c r="J23" s="37">
        <v>8</v>
      </c>
      <c r="K23" s="37">
        <v>7</v>
      </c>
      <c r="L23" s="38">
        <f t="shared" si="1"/>
        <v>43</v>
      </c>
      <c r="M23" s="21">
        <v>62</v>
      </c>
      <c r="N23" s="38">
        <f t="shared" si="0"/>
        <v>69.354838709677423</v>
      </c>
      <c r="O23" s="39" t="s">
        <v>21</v>
      </c>
    </row>
    <row r="24" spans="1:15" s="40" customFormat="1" ht="15.75" customHeight="1" x14ac:dyDescent="0.2">
      <c r="A24" s="45">
        <v>14</v>
      </c>
      <c r="B24" s="46" t="s">
        <v>74</v>
      </c>
      <c r="C24" s="36"/>
      <c r="D24" s="36" t="s">
        <v>18</v>
      </c>
      <c r="E24" s="36" t="s">
        <v>19</v>
      </c>
      <c r="F24" s="45" t="s">
        <v>35</v>
      </c>
      <c r="G24" s="37">
        <v>7</v>
      </c>
      <c r="H24" s="51" t="s">
        <v>65</v>
      </c>
      <c r="I24" s="37">
        <v>25</v>
      </c>
      <c r="J24" s="37">
        <v>9</v>
      </c>
      <c r="K24" s="37">
        <v>8</v>
      </c>
      <c r="L24" s="38">
        <f t="shared" si="1"/>
        <v>42</v>
      </c>
      <c r="M24" s="21">
        <v>62</v>
      </c>
      <c r="N24" s="38">
        <f t="shared" si="0"/>
        <v>67.741935483870961</v>
      </c>
      <c r="O24" s="39" t="s">
        <v>21</v>
      </c>
    </row>
    <row r="25" spans="1:15" ht="12.75" x14ac:dyDescent="0.2">
      <c r="I25" s="5"/>
      <c r="J25" s="5"/>
      <c r="K25" s="5"/>
      <c r="L25" s="5"/>
      <c r="M25" s="5"/>
      <c r="N25" s="5"/>
      <c r="O25" s="5"/>
    </row>
    <row r="27" spans="1:15" ht="15" x14ac:dyDescent="0.25">
      <c r="B27" s="43" t="s">
        <v>83</v>
      </c>
    </row>
    <row r="28" spans="1:15" ht="12.75" x14ac:dyDescent="0.2">
      <c r="B28" s="12" t="s">
        <v>9</v>
      </c>
      <c r="C28" s="11"/>
      <c r="D28" s="3"/>
      <c r="E28" s="3"/>
      <c r="F28" s="28"/>
      <c r="G28" s="28"/>
      <c r="H28" s="3"/>
    </row>
    <row r="29" spans="1:15" ht="12.75" x14ac:dyDescent="0.2">
      <c r="B29" s="5"/>
      <c r="C29" s="5"/>
      <c r="D29" s="5"/>
      <c r="E29" s="5"/>
      <c r="F29" s="29"/>
      <c r="G29" s="29"/>
      <c r="H29" s="6" t="s">
        <v>8</v>
      </c>
    </row>
    <row r="30" spans="1:15" ht="12.75" x14ac:dyDescent="0.2">
      <c r="B30" s="5"/>
      <c r="C30" s="5"/>
      <c r="D30" s="5"/>
      <c r="E30" s="5"/>
      <c r="F30" s="29"/>
      <c r="G30" s="29"/>
      <c r="H30" s="6" t="s">
        <v>8</v>
      </c>
    </row>
    <row r="31" spans="1:15" ht="12.75" x14ac:dyDescent="0.2">
      <c r="B31" s="5"/>
      <c r="C31" s="5"/>
      <c r="D31" s="5"/>
      <c r="E31" s="5"/>
      <c r="F31" s="29"/>
      <c r="G31" s="29"/>
      <c r="H31" s="6" t="s">
        <v>8</v>
      </c>
    </row>
    <row r="32" spans="1:15" ht="12.75" x14ac:dyDescent="0.2">
      <c r="B32" s="5"/>
      <c r="C32" s="5"/>
      <c r="D32" s="5"/>
      <c r="E32" s="5"/>
      <c r="F32" s="29"/>
      <c r="G32" s="29"/>
      <c r="H32" s="6" t="s">
        <v>8</v>
      </c>
    </row>
    <row r="33" spans="2:8" ht="12.75" x14ac:dyDescent="0.2">
      <c r="B33" s="5"/>
      <c r="C33" s="5"/>
      <c r="D33" s="5"/>
      <c r="E33" s="5"/>
      <c r="F33" s="29"/>
      <c r="G33" s="29"/>
      <c r="H33" s="6" t="s">
        <v>8</v>
      </c>
    </row>
  </sheetData>
  <sortState ref="A11:O24">
    <sortCondition descending="1" ref="L11:L24"/>
  </sortState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view="pageBreakPreview" topLeftCell="A4" zoomScaleNormal="80" zoomScaleSheetLayoutView="100" workbookViewId="0">
      <selection activeCell="C11" sqref="C11:C14"/>
    </sheetView>
  </sheetViews>
  <sheetFormatPr defaultRowHeight="12" x14ac:dyDescent="0.2"/>
  <cols>
    <col min="1" max="1" width="7.1640625" customWidth="1"/>
    <col min="3" max="3" width="43" customWidth="1"/>
    <col min="4" max="4" width="20.83203125" customWidth="1"/>
    <col min="5" max="5" width="20.6640625" customWidth="1"/>
    <col min="6" max="6" width="12.83203125" style="27" customWidth="1"/>
    <col min="7" max="7" width="11.1640625" style="27" customWidth="1"/>
    <col min="8" max="8" width="34.5" bestFit="1" customWidth="1"/>
    <col min="9" max="9" width="10.6640625" customWidth="1"/>
    <col min="10" max="10" width="12" customWidth="1"/>
    <col min="11" max="11" width="11" customWidth="1"/>
    <col min="12" max="12" width="11.1640625" customWidth="1"/>
    <col min="13" max="13" width="11.33203125" customWidth="1"/>
    <col min="14" max="14" width="12.1640625" customWidth="1"/>
    <col min="15" max="15" width="17.33203125" customWidth="1"/>
  </cols>
  <sheetData>
    <row r="2" spans="1:15" ht="15" x14ac:dyDescent="0.2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"/>
      <c r="B3" s="1"/>
      <c r="C3" s="1"/>
      <c r="D3" s="1"/>
      <c r="E3" s="1"/>
      <c r="F3" s="19"/>
      <c r="G3" s="19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61" t="s">
        <v>70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3" t="s">
        <v>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64.5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8.75" customHeight="1" x14ac:dyDescent="0.2">
      <c r="A11" s="22">
        <v>1</v>
      </c>
      <c r="B11" s="26" t="s">
        <v>68</v>
      </c>
      <c r="C11" s="24"/>
      <c r="D11" s="24" t="s">
        <v>18</v>
      </c>
      <c r="E11" s="24" t="s">
        <v>22</v>
      </c>
      <c r="F11" s="22" t="s">
        <v>72</v>
      </c>
      <c r="G11" s="22">
        <v>8</v>
      </c>
      <c r="H11" s="24" t="s">
        <v>20</v>
      </c>
      <c r="I11" s="22">
        <v>25</v>
      </c>
      <c r="J11" s="22">
        <v>6</v>
      </c>
      <c r="K11" s="22">
        <v>4</v>
      </c>
      <c r="L11" s="25">
        <f>I11+J11+K11</f>
        <v>35</v>
      </c>
      <c r="M11" s="25">
        <v>62</v>
      </c>
      <c r="N11" s="25">
        <v>35</v>
      </c>
      <c r="O11" s="26" t="s">
        <v>55</v>
      </c>
    </row>
    <row r="12" spans="1:15" s="40" customFormat="1" ht="18.75" customHeight="1" x14ac:dyDescent="0.2">
      <c r="A12" s="37">
        <v>2</v>
      </c>
      <c r="B12" s="39" t="s">
        <v>24</v>
      </c>
      <c r="C12" s="36"/>
      <c r="D12" s="36" t="s">
        <v>18</v>
      </c>
      <c r="E12" s="36" t="s">
        <v>22</v>
      </c>
      <c r="F12" s="37" t="s">
        <v>36</v>
      </c>
      <c r="G12" s="37">
        <v>8</v>
      </c>
      <c r="H12" s="36" t="s">
        <v>20</v>
      </c>
      <c r="I12" s="37">
        <v>23</v>
      </c>
      <c r="J12" s="37">
        <v>5</v>
      </c>
      <c r="K12" s="37">
        <v>6</v>
      </c>
      <c r="L12" s="38">
        <f>I12+J12+K12</f>
        <v>34</v>
      </c>
      <c r="M12" s="21">
        <v>62</v>
      </c>
      <c r="N12" s="38">
        <v>80</v>
      </c>
      <c r="O12" s="39" t="s">
        <v>21</v>
      </c>
    </row>
    <row r="13" spans="1:15" s="40" customFormat="1" ht="18.75" customHeight="1" x14ac:dyDescent="0.2">
      <c r="A13" s="37">
        <v>3</v>
      </c>
      <c r="B13" s="39" t="s">
        <v>26</v>
      </c>
      <c r="C13" s="36"/>
      <c r="D13" s="36" t="s">
        <v>18</v>
      </c>
      <c r="E13" s="36" t="s">
        <v>22</v>
      </c>
      <c r="F13" s="37" t="s">
        <v>38</v>
      </c>
      <c r="G13" s="37">
        <v>8</v>
      </c>
      <c r="H13" s="36" t="s">
        <v>20</v>
      </c>
      <c r="I13" s="37">
        <v>20</v>
      </c>
      <c r="J13" s="37">
        <v>6</v>
      </c>
      <c r="K13" s="37">
        <v>6</v>
      </c>
      <c r="L13" s="38">
        <f>I13+J13+K13</f>
        <v>32</v>
      </c>
      <c r="M13" s="21">
        <v>62</v>
      </c>
      <c r="N13" s="38">
        <v>35</v>
      </c>
      <c r="O13" s="39" t="s">
        <v>21</v>
      </c>
    </row>
    <row r="14" spans="1:15" s="40" customFormat="1" ht="12.75" x14ac:dyDescent="0.2">
      <c r="A14" s="37">
        <v>4</v>
      </c>
      <c r="B14" s="39" t="s">
        <v>25</v>
      </c>
      <c r="C14" s="36"/>
      <c r="D14" s="36" t="s">
        <v>18</v>
      </c>
      <c r="E14" s="36" t="s">
        <v>22</v>
      </c>
      <c r="F14" s="37" t="s">
        <v>36</v>
      </c>
      <c r="G14" s="37">
        <v>8</v>
      </c>
      <c r="H14" s="36" t="s">
        <v>20</v>
      </c>
      <c r="I14" s="37">
        <v>20</v>
      </c>
      <c r="J14" s="37">
        <v>5</v>
      </c>
      <c r="K14" s="37">
        <v>6</v>
      </c>
      <c r="L14" s="38">
        <f>I14+J14+K14</f>
        <v>31</v>
      </c>
      <c r="M14" s="21">
        <v>62</v>
      </c>
      <c r="N14" s="38">
        <v>38</v>
      </c>
      <c r="O14" s="39" t="s">
        <v>21</v>
      </c>
    </row>
    <row r="15" spans="1:15" ht="12.75" x14ac:dyDescent="0.2">
      <c r="A15" s="6"/>
      <c r="B15" s="7"/>
      <c r="C15" s="6"/>
      <c r="D15" s="6"/>
      <c r="E15" s="6"/>
      <c r="F15" s="8"/>
      <c r="G15" s="8"/>
      <c r="H15" s="6"/>
      <c r="I15" s="8"/>
      <c r="J15" s="8"/>
      <c r="K15" s="8"/>
      <c r="L15" s="9"/>
      <c r="M15" s="9"/>
      <c r="N15" s="9"/>
      <c r="O15" s="8"/>
    </row>
    <row r="16" spans="1:15" ht="12.75" x14ac:dyDescent="0.2">
      <c r="A16" s="6"/>
      <c r="B16" s="10" t="s">
        <v>7</v>
      </c>
      <c r="C16" s="6"/>
      <c r="D16" s="6"/>
      <c r="E16" s="6"/>
      <c r="F16" s="8"/>
      <c r="G16" s="8"/>
      <c r="H16" s="6" t="s">
        <v>8</v>
      </c>
      <c r="I16" s="8"/>
      <c r="J16" s="8"/>
      <c r="K16" s="8"/>
      <c r="L16" s="9"/>
      <c r="M16" s="9"/>
      <c r="N16" s="9"/>
      <c r="O16" s="8"/>
    </row>
    <row r="17" spans="2:15" ht="12.75" x14ac:dyDescent="0.2">
      <c r="B17" s="12" t="s">
        <v>9</v>
      </c>
      <c r="C17" s="11"/>
      <c r="D17" s="3"/>
      <c r="E17" s="3"/>
      <c r="F17" s="28"/>
      <c r="G17" s="28"/>
      <c r="H17" s="3"/>
      <c r="I17" s="3"/>
      <c r="J17" s="3"/>
      <c r="K17" s="3"/>
      <c r="L17" s="3"/>
      <c r="M17" s="3"/>
      <c r="N17" s="3"/>
      <c r="O17" s="3"/>
    </row>
    <row r="18" spans="2:15" ht="12.75" x14ac:dyDescent="0.2">
      <c r="B18" s="5"/>
      <c r="C18" s="5"/>
      <c r="D18" s="5"/>
      <c r="E18" s="5"/>
      <c r="F18" s="29"/>
      <c r="G18" s="29"/>
      <c r="H18" s="6" t="s">
        <v>8</v>
      </c>
      <c r="I18" s="5"/>
      <c r="J18" s="5"/>
      <c r="K18" s="5"/>
      <c r="L18" s="5"/>
      <c r="M18" s="5"/>
      <c r="N18" s="5"/>
      <c r="O18" s="5"/>
    </row>
    <row r="19" spans="2:15" ht="12.75" x14ac:dyDescent="0.2">
      <c r="B19" s="5"/>
      <c r="C19" s="5"/>
      <c r="D19" s="5"/>
      <c r="E19" s="5"/>
      <c r="F19" s="29"/>
      <c r="G19" s="29"/>
      <c r="H19" s="6" t="s">
        <v>8</v>
      </c>
      <c r="I19" s="5"/>
      <c r="J19" s="5"/>
      <c r="K19" s="5"/>
      <c r="L19" s="5"/>
      <c r="M19" s="5"/>
      <c r="N19" s="5"/>
      <c r="O19" s="5"/>
    </row>
    <row r="20" spans="2:15" ht="12.75" x14ac:dyDescent="0.2">
      <c r="B20" s="5"/>
      <c r="C20" s="5"/>
      <c r="D20" s="5"/>
      <c r="E20" s="5"/>
      <c r="F20" s="29"/>
      <c r="G20" s="29"/>
      <c r="H20" s="6" t="s">
        <v>8</v>
      </c>
      <c r="I20" s="5"/>
      <c r="J20" s="5"/>
      <c r="K20" s="5"/>
      <c r="L20" s="5"/>
      <c r="M20" s="5"/>
      <c r="N20" s="5"/>
      <c r="O20" s="5"/>
    </row>
    <row r="21" spans="2:15" ht="12.75" x14ac:dyDescent="0.2">
      <c r="B21" s="5"/>
      <c r="C21" s="5"/>
      <c r="D21" s="5"/>
      <c r="E21" s="5"/>
      <c r="F21" s="29"/>
      <c r="G21" s="29"/>
      <c r="H21" s="6" t="s">
        <v>8</v>
      </c>
      <c r="I21" s="5"/>
      <c r="J21" s="5"/>
      <c r="K21" s="5"/>
      <c r="L21" s="5"/>
      <c r="M21" s="5"/>
      <c r="N21" s="5"/>
      <c r="O21" s="5"/>
    </row>
    <row r="22" spans="2:15" ht="12.75" x14ac:dyDescent="0.2">
      <c r="B22" s="5"/>
      <c r="C22" s="5"/>
      <c r="D22" s="5"/>
      <c r="E22" s="5"/>
      <c r="F22" s="29"/>
      <c r="G22" s="29"/>
      <c r="H22" s="6" t="s">
        <v>8</v>
      </c>
      <c r="I22" s="5"/>
      <c r="J22" s="5"/>
      <c r="K22" s="5"/>
      <c r="L22" s="5"/>
      <c r="M22" s="5"/>
      <c r="N22" s="5"/>
      <c r="O22" s="5"/>
    </row>
    <row r="23" spans="2:15" ht="12.75" x14ac:dyDescent="0.2">
      <c r="B23" s="5"/>
      <c r="C23" s="5"/>
      <c r="D23" s="5"/>
      <c r="E23" s="5"/>
      <c r="F23" s="29"/>
      <c r="G23" s="29"/>
      <c r="H23" s="6" t="s">
        <v>8</v>
      </c>
      <c r="I23" s="5"/>
      <c r="J23" s="5"/>
      <c r="K23" s="5"/>
      <c r="L23" s="5"/>
      <c r="M23" s="5"/>
      <c r="N23" s="5"/>
      <c r="O23" s="5"/>
    </row>
    <row r="24" spans="2:15" ht="12.75" x14ac:dyDescent="0.2">
      <c r="B24" s="5"/>
      <c r="C24" s="5"/>
      <c r="D24" s="5"/>
      <c r="E24" s="5"/>
      <c r="F24" s="29"/>
      <c r="G24" s="29"/>
      <c r="H24" s="6" t="s">
        <v>8</v>
      </c>
      <c r="I24" s="5"/>
      <c r="J24" s="5"/>
      <c r="K24" s="5"/>
      <c r="L24" s="5"/>
      <c r="M24" s="5"/>
      <c r="N24" s="5"/>
      <c r="O24" s="5"/>
    </row>
    <row r="25" spans="2:15" ht="12.75" x14ac:dyDescent="0.2">
      <c r="B25" s="5"/>
      <c r="C25" s="5"/>
      <c r="D25" s="5"/>
      <c r="E25" s="5"/>
      <c r="F25" s="29"/>
      <c r="G25" s="29"/>
      <c r="H25" s="6" t="s">
        <v>8</v>
      </c>
      <c r="I25" s="5"/>
      <c r="J25" s="5"/>
      <c r="K25" s="5"/>
      <c r="L25" s="5"/>
      <c r="M25" s="5"/>
      <c r="N25" s="5"/>
      <c r="O25" s="5"/>
    </row>
    <row r="26" spans="2:15" ht="12.75" x14ac:dyDescent="0.2">
      <c r="B26" s="5"/>
      <c r="C26" s="5"/>
      <c r="D26" s="5"/>
      <c r="E26" s="5"/>
      <c r="F26" s="29"/>
      <c r="G26" s="29"/>
      <c r="H26" s="6" t="s">
        <v>8</v>
      </c>
      <c r="I26" s="5"/>
      <c r="J26" s="5"/>
      <c r="K26" s="5"/>
      <c r="L26" s="5"/>
      <c r="M26" s="5"/>
      <c r="N26" s="5"/>
      <c r="O26" s="5"/>
    </row>
  </sheetData>
  <sortState ref="A11:O14">
    <sortCondition descending="1" ref="L11:L14"/>
  </sortState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view="pageBreakPreview" zoomScale="60" zoomScaleNormal="100" workbookViewId="0">
      <selection activeCell="C11" sqref="C11:C14"/>
    </sheetView>
  </sheetViews>
  <sheetFormatPr defaultRowHeight="12" x14ac:dyDescent="0.2"/>
  <cols>
    <col min="1" max="1" width="5.1640625" customWidth="1"/>
    <col min="2" max="2" width="9.6640625" customWidth="1"/>
    <col min="3" max="3" width="39.5" bestFit="1" customWidth="1"/>
    <col min="4" max="4" width="17.83203125" bestFit="1" customWidth="1"/>
    <col min="5" max="5" width="20" bestFit="1" customWidth="1"/>
    <col min="6" max="6" width="9" style="27" bestFit="1" customWidth="1"/>
    <col min="7" max="7" width="9.33203125" style="27"/>
    <col min="8" max="8" width="32.1640625" bestFit="1" customWidth="1"/>
    <col min="14" max="14" width="9.1640625" bestFit="1" customWidth="1"/>
    <col min="15" max="15" width="14.33203125" bestFit="1" customWidth="1"/>
  </cols>
  <sheetData>
    <row r="2" spans="1:15" ht="15" x14ac:dyDescent="0.2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x14ac:dyDescent="0.2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1" t="s">
        <v>53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77.25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3.5" customHeight="1" x14ac:dyDescent="0.2">
      <c r="A11" s="30">
        <v>1</v>
      </c>
      <c r="B11" s="31" t="s">
        <v>25</v>
      </c>
      <c r="C11" s="32"/>
      <c r="D11" s="32" t="s">
        <v>18</v>
      </c>
      <c r="E11" s="32" t="s">
        <v>22</v>
      </c>
      <c r="F11" s="30" t="s">
        <v>36</v>
      </c>
      <c r="G11" s="30">
        <v>8</v>
      </c>
      <c r="H11" s="32" t="s">
        <v>20</v>
      </c>
      <c r="I11" s="30">
        <v>20</v>
      </c>
      <c r="J11" s="30">
        <v>6</v>
      </c>
      <c r="K11" s="30">
        <v>8</v>
      </c>
      <c r="L11" s="33">
        <f>I11+J11+K11</f>
        <v>34</v>
      </c>
      <c r="M11" s="25">
        <v>62</v>
      </c>
      <c r="N11" s="33">
        <f>L11*100/M11</f>
        <v>54.838709677419352</v>
      </c>
      <c r="O11" s="34" t="s">
        <v>55</v>
      </c>
    </row>
    <row r="12" spans="1:15" s="40" customFormat="1" ht="13.5" customHeight="1" x14ac:dyDescent="0.2">
      <c r="A12" s="37">
        <v>2</v>
      </c>
      <c r="B12" s="35" t="s">
        <v>26</v>
      </c>
      <c r="C12" s="36"/>
      <c r="D12" s="36" t="s">
        <v>18</v>
      </c>
      <c r="E12" s="36" t="s">
        <v>22</v>
      </c>
      <c r="F12" s="37" t="s">
        <v>36</v>
      </c>
      <c r="G12" s="37">
        <v>8</v>
      </c>
      <c r="H12" s="36" t="s">
        <v>20</v>
      </c>
      <c r="I12" s="37">
        <v>16</v>
      </c>
      <c r="J12" s="37">
        <v>5</v>
      </c>
      <c r="K12" s="37">
        <v>9</v>
      </c>
      <c r="L12" s="38">
        <f>I12+J12+K12</f>
        <v>30</v>
      </c>
      <c r="M12" s="21">
        <v>62</v>
      </c>
      <c r="N12" s="38">
        <f>L12*100/M12</f>
        <v>48.387096774193552</v>
      </c>
      <c r="O12" s="39" t="s">
        <v>21</v>
      </c>
    </row>
    <row r="13" spans="1:15" s="40" customFormat="1" ht="13.5" customHeight="1" x14ac:dyDescent="0.2">
      <c r="A13" s="37">
        <v>3</v>
      </c>
      <c r="B13" s="35" t="s">
        <v>24</v>
      </c>
      <c r="C13" s="36"/>
      <c r="D13" s="36" t="s">
        <v>18</v>
      </c>
      <c r="E13" s="36" t="s">
        <v>22</v>
      </c>
      <c r="F13" s="37" t="s">
        <v>36</v>
      </c>
      <c r="G13" s="37">
        <v>8</v>
      </c>
      <c r="H13" s="36" t="s">
        <v>20</v>
      </c>
      <c r="I13" s="37">
        <v>18</v>
      </c>
      <c r="J13" s="37">
        <v>4</v>
      </c>
      <c r="K13" s="37">
        <v>5</v>
      </c>
      <c r="L13" s="38">
        <f>I13+J13+K13</f>
        <v>27</v>
      </c>
      <c r="M13" s="21">
        <v>62</v>
      </c>
      <c r="N13" s="38">
        <f>L13*100/M13</f>
        <v>43.548387096774192</v>
      </c>
      <c r="O13" s="39" t="s">
        <v>21</v>
      </c>
    </row>
    <row r="14" spans="1:15" s="40" customFormat="1" ht="13.5" customHeight="1" x14ac:dyDescent="0.2">
      <c r="A14" s="37">
        <v>4</v>
      </c>
      <c r="B14" s="35" t="s">
        <v>68</v>
      </c>
      <c r="C14" s="36"/>
      <c r="D14" s="36" t="s">
        <v>18</v>
      </c>
      <c r="E14" s="36" t="s">
        <v>22</v>
      </c>
      <c r="F14" s="37" t="s">
        <v>36</v>
      </c>
      <c r="G14" s="37">
        <v>8</v>
      </c>
      <c r="H14" s="36" t="s">
        <v>20</v>
      </c>
      <c r="I14" s="37">
        <v>14</v>
      </c>
      <c r="J14" s="37">
        <v>4</v>
      </c>
      <c r="K14" s="37">
        <v>5</v>
      </c>
      <c r="L14" s="38">
        <f>I14+J14+K14</f>
        <v>23</v>
      </c>
      <c r="M14" s="21">
        <v>62</v>
      </c>
      <c r="N14" s="38">
        <f>L14*100/M14</f>
        <v>37.096774193548384</v>
      </c>
      <c r="O14" s="39" t="s">
        <v>21</v>
      </c>
    </row>
    <row r="15" spans="1:15" ht="12.75" x14ac:dyDescent="0.2">
      <c r="I15" s="5"/>
      <c r="J15" s="5"/>
      <c r="K15" s="5"/>
      <c r="L15" s="5"/>
      <c r="M15" s="5"/>
      <c r="N15" s="5"/>
      <c r="O15" s="5"/>
    </row>
    <row r="16" spans="1:15" ht="51" x14ac:dyDescent="0.2">
      <c r="A16" s="10" t="s">
        <v>7</v>
      </c>
      <c r="B16" s="6"/>
      <c r="C16" s="6"/>
      <c r="D16" s="6"/>
      <c r="E16" s="8"/>
      <c r="F16" s="8"/>
      <c r="G16" s="6" t="s">
        <v>8</v>
      </c>
    </row>
    <row r="17" spans="1:7" ht="12.75" x14ac:dyDescent="0.2">
      <c r="A17" s="12" t="s">
        <v>9</v>
      </c>
      <c r="B17" s="11"/>
      <c r="C17" s="3"/>
      <c r="D17" s="3"/>
      <c r="E17" s="28"/>
      <c r="F17" s="28"/>
      <c r="G17" s="3"/>
    </row>
    <row r="18" spans="1:7" ht="51" x14ac:dyDescent="0.2">
      <c r="A18" s="5"/>
      <c r="B18" s="5"/>
      <c r="C18" s="5"/>
      <c r="D18" s="5"/>
      <c r="E18" s="29"/>
      <c r="F18" s="29"/>
      <c r="G18" s="6" t="s">
        <v>8</v>
      </c>
    </row>
    <row r="19" spans="1:7" x14ac:dyDescent="0.2">
      <c r="E19" s="27"/>
      <c r="G19"/>
    </row>
  </sheetData>
  <sortState ref="A11:O14">
    <sortCondition descending="1" ref="L11:L14"/>
  </sortState>
  <mergeCells count="6">
    <mergeCell ref="A8:K8"/>
    <mergeCell ref="A2:O2"/>
    <mergeCell ref="A4:O4"/>
    <mergeCell ref="A5:O5"/>
    <mergeCell ref="A6:O6"/>
    <mergeCell ref="A7:O7"/>
  </mergeCells>
  <pageMargins left="0.25" right="0.25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view="pageBreakPreview" topLeftCell="A3" zoomScale="60" zoomScaleNormal="90" workbookViewId="0">
      <selection activeCell="C11" sqref="C11:C18"/>
    </sheetView>
  </sheetViews>
  <sheetFormatPr defaultRowHeight="12" x14ac:dyDescent="0.2"/>
  <cols>
    <col min="1" max="1" width="7.1640625" customWidth="1"/>
    <col min="3" max="3" width="42" bestFit="1" customWidth="1"/>
    <col min="4" max="4" width="20.83203125" customWidth="1"/>
    <col min="5" max="5" width="22.1640625" customWidth="1"/>
    <col min="6" max="6" width="11.5" style="27" customWidth="1"/>
    <col min="7" max="7" width="10.33203125" style="27" customWidth="1"/>
    <col min="8" max="8" width="37.33203125" bestFit="1" customWidth="1"/>
    <col min="9" max="9" width="10" customWidth="1"/>
    <col min="10" max="10" width="10.1640625" customWidth="1"/>
    <col min="11" max="11" width="8.6640625" customWidth="1"/>
    <col min="12" max="12" width="11.6640625" customWidth="1"/>
    <col min="13" max="13" width="13.6640625" customWidth="1"/>
    <col min="14" max="14" width="13.83203125" customWidth="1"/>
    <col min="15" max="15" width="17.33203125" customWidth="1"/>
  </cols>
  <sheetData>
    <row r="2" spans="1:15" ht="15" x14ac:dyDescent="0.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"/>
      <c r="B3" s="1"/>
      <c r="C3" s="1"/>
      <c r="D3" s="1"/>
      <c r="E3" s="1"/>
      <c r="F3" s="19"/>
      <c r="G3" s="19"/>
      <c r="H3" s="1"/>
      <c r="I3" s="1"/>
      <c r="J3" s="1"/>
      <c r="K3" s="1"/>
      <c r="L3" s="1"/>
      <c r="M3" s="1"/>
      <c r="N3" s="1"/>
      <c r="O3" s="1"/>
    </row>
    <row r="4" spans="1:15" ht="15" x14ac:dyDescent="0.2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1" t="s">
        <v>58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72" customHeight="1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6.5" customHeight="1" x14ac:dyDescent="0.2">
      <c r="A11" s="22">
        <v>1</v>
      </c>
      <c r="B11" s="23" t="s">
        <v>43</v>
      </c>
      <c r="C11" s="24"/>
      <c r="D11" s="24" t="s">
        <v>18</v>
      </c>
      <c r="E11" s="24" t="s">
        <v>22</v>
      </c>
      <c r="F11" s="22" t="s">
        <v>39</v>
      </c>
      <c r="G11" s="22">
        <v>9</v>
      </c>
      <c r="H11" s="24" t="s">
        <v>20</v>
      </c>
      <c r="I11" s="22">
        <v>49</v>
      </c>
      <c r="J11" s="22">
        <v>10</v>
      </c>
      <c r="K11" s="22">
        <v>10</v>
      </c>
      <c r="L11" s="25">
        <f t="shared" ref="L11:L18" si="0">SUM(I11:K11)</f>
        <v>69</v>
      </c>
      <c r="M11" s="25">
        <v>73</v>
      </c>
      <c r="N11" s="25">
        <f t="shared" ref="N11:N18" si="1">L11*100/M11</f>
        <v>94.520547945205479</v>
      </c>
      <c r="O11" s="26" t="s">
        <v>40</v>
      </c>
    </row>
    <row r="12" spans="1:15" s="40" customFormat="1" ht="16.5" customHeight="1" x14ac:dyDescent="0.2">
      <c r="A12" s="22">
        <v>2</v>
      </c>
      <c r="B12" s="23" t="s">
        <v>60</v>
      </c>
      <c r="C12" s="32"/>
      <c r="D12" s="32" t="s">
        <v>18</v>
      </c>
      <c r="E12" s="32" t="s">
        <v>22</v>
      </c>
      <c r="F12" s="30" t="s">
        <v>64</v>
      </c>
      <c r="G12" s="30">
        <v>10</v>
      </c>
      <c r="H12" s="32" t="s">
        <v>65</v>
      </c>
      <c r="I12" s="30">
        <v>48</v>
      </c>
      <c r="J12" s="30">
        <v>10</v>
      </c>
      <c r="K12" s="30">
        <v>10</v>
      </c>
      <c r="L12" s="25">
        <f t="shared" si="0"/>
        <v>68</v>
      </c>
      <c r="M12" s="25">
        <v>73</v>
      </c>
      <c r="N12" s="25">
        <f t="shared" si="1"/>
        <v>93.150684931506845</v>
      </c>
      <c r="O12" s="34" t="s">
        <v>37</v>
      </c>
    </row>
    <row r="13" spans="1:15" s="40" customFormat="1" ht="15" customHeight="1" x14ac:dyDescent="0.2">
      <c r="A13" s="45">
        <v>3</v>
      </c>
      <c r="B13" s="46" t="s">
        <v>51</v>
      </c>
      <c r="C13" s="36"/>
      <c r="D13" s="36" t="s">
        <v>18</v>
      </c>
      <c r="E13" s="36" t="s">
        <v>22</v>
      </c>
      <c r="F13" s="37" t="s">
        <v>64</v>
      </c>
      <c r="G13" s="37">
        <v>10</v>
      </c>
      <c r="H13" s="36" t="s">
        <v>65</v>
      </c>
      <c r="I13" s="37">
        <v>35</v>
      </c>
      <c r="J13" s="37">
        <v>8</v>
      </c>
      <c r="K13" s="37">
        <v>9</v>
      </c>
      <c r="L13" s="21">
        <f t="shared" si="0"/>
        <v>52</v>
      </c>
      <c r="M13" s="21">
        <v>73</v>
      </c>
      <c r="N13" s="21">
        <f t="shared" si="1"/>
        <v>71.232876712328761</v>
      </c>
      <c r="O13" s="39" t="s">
        <v>21</v>
      </c>
    </row>
    <row r="14" spans="1:15" s="40" customFormat="1" ht="15" customHeight="1" x14ac:dyDescent="0.2">
      <c r="A14" s="45">
        <v>4</v>
      </c>
      <c r="B14" s="46" t="s">
        <v>44</v>
      </c>
      <c r="C14" s="36"/>
      <c r="D14" s="36" t="s">
        <v>18</v>
      </c>
      <c r="E14" s="36" t="s">
        <v>22</v>
      </c>
      <c r="F14" s="37" t="s">
        <v>41</v>
      </c>
      <c r="G14" s="37">
        <v>9</v>
      </c>
      <c r="H14" s="36" t="s">
        <v>20</v>
      </c>
      <c r="I14" s="37">
        <v>35</v>
      </c>
      <c r="J14" s="37">
        <v>3</v>
      </c>
      <c r="K14" s="37">
        <v>8</v>
      </c>
      <c r="L14" s="21">
        <f t="shared" si="0"/>
        <v>46</v>
      </c>
      <c r="M14" s="21">
        <v>73</v>
      </c>
      <c r="N14" s="21">
        <f t="shared" si="1"/>
        <v>63.013698630136986</v>
      </c>
      <c r="O14" s="39" t="s">
        <v>21</v>
      </c>
    </row>
    <row r="15" spans="1:15" s="40" customFormat="1" ht="15" customHeight="1" x14ac:dyDescent="0.2">
      <c r="A15" s="45">
        <v>5</v>
      </c>
      <c r="B15" s="46" t="s">
        <v>52</v>
      </c>
      <c r="C15" s="47"/>
      <c r="D15" s="47" t="s">
        <v>18</v>
      </c>
      <c r="E15" s="47" t="s">
        <v>22</v>
      </c>
      <c r="F15" s="45" t="s">
        <v>64</v>
      </c>
      <c r="G15" s="45">
        <v>10</v>
      </c>
      <c r="H15" s="47" t="s">
        <v>65</v>
      </c>
      <c r="I15" s="45">
        <v>33</v>
      </c>
      <c r="J15" s="45">
        <v>3</v>
      </c>
      <c r="K15" s="45">
        <v>8</v>
      </c>
      <c r="L15" s="21">
        <f t="shared" si="0"/>
        <v>44</v>
      </c>
      <c r="M15" s="21">
        <v>73</v>
      </c>
      <c r="N15" s="21">
        <f t="shared" si="1"/>
        <v>60.273972602739725</v>
      </c>
      <c r="O15" s="39" t="s">
        <v>21</v>
      </c>
    </row>
    <row r="16" spans="1:15" s="40" customFormat="1" ht="15" customHeight="1" x14ac:dyDescent="0.2">
      <c r="A16" s="45">
        <v>6</v>
      </c>
      <c r="B16" s="46" t="s">
        <v>59</v>
      </c>
      <c r="C16" s="36"/>
      <c r="D16" s="36" t="s">
        <v>18</v>
      </c>
      <c r="E16" s="36" t="s">
        <v>22</v>
      </c>
      <c r="F16" s="45" t="s">
        <v>64</v>
      </c>
      <c r="G16" s="45">
        <v>10</v>
      </c>
      <c r="H16" s="47" t="s">
        <v>65</v>
      </c>
      <c r="I16" s="37">
        <v>28</v>
      </c>
      <c r="J16" s="37">
        <v>8</v>
      </c>
      <c r="K16" s="37">
        <v>6</v>
      </c>
      <c r="L16" s="21">
        <f t="shared" si="0"/>
        <v>42</v>
      </c>
      <c r="M16" s="21">
        <v>73</v>
      </c>
      <c r="N16" s="21">
        <f t="shared" si="1"/>
        <v>57.534246575342465</v>
      </c>
      <c r="O16" s="39" t="s">
        <v>21</v>
      </c>
    </row>
    <row r="17" spans="1:15" s="40" customFormat="1" ht="15" customHeight="1" x14ac:dyDescent="0.2">
      <c r="A17" s="45">
        <v>7</v>
      </c>
      <c r="B17" s="46" t="s">
        <v>45</v>
      </c>
      <c r="C17" s="36"/>
      <c r="D17" s="36" t="s">
        <v>18</v>
      </c>
      <c r="E17" s="36" t="s">
        <v>22</v>
      </c>
      <c r="F17" s="45" t="s">
        <v>41</v>
      </c>
      <c r="G17" s="45">
        <v>9</v>
      </c>
      <c r="H17" s="47" t="s">
        <v>20</v>
      </c>
      <c r="I17" s="37">
        <v>25</v>
      </c>
      <c r="J17" s="37">
        <v>8</v>
      </c>
      <c r="K17" s="37">
        <v>6</v>
      </c>
      <c r="L17" s="21">
        <f t="shared" si="0"/>
        <v>39</v>
      </c>
      <c r="M17" s="21">
        <v>73</v>
      </c>
      <c r="N17" s="21">
        <f t="shared" si="1"/>
        <v>53.424657534246577</v>
      </c>
      <c r="O17" s="39" t="s">
        <v>21</v>
      </c>
    </row>
    <row r="18" spans="1:15" s="40" customFormat="1" ht="15" customHeight="1" x14ac:dyDescent="0.2">
      <c r="A18" s="45">
        <v>8</v>
      </c>
      <c r="B18" s="46" t="s">
        <v>50</v>
      </c>
      <c r="C18" s="36"/>
      <c r="D18" s="36" t="s">
        <v>18</v>
      </c>
      <c r="E18" s="36" t="s">
        <v>22</v>
      </c>
      <c r="F18" s="45" t="s">
        <v>41</v>
      </c>
      <c r="G18" s="45">
        <v>9</v>
      </c>
      <c r="H18" s="47" t="s">
        <v>20</v>
      </c>
      <c r="I18" s="37">
        <v>25</v>
      </c>
      <c r="J18" s="37">
        <v>8</v>
      </c>
      <c r="K18" s="37">
        <v>6</v>
      </c>
      <c r="L18" s="21">
        <f t="shared" si="0"/>
        <v>39</v>
      </c>
      <c r="M18" s="21">
        <v>73</v>
      </c>
      <c r="N18" s="21">
        <f t="shared" si="1"/>
        <v>53.424657534246577</v>
      </c>
      <c r="O18" s="39" t="s">
        <v>21</v>
      </c>
    </row>
    <row r="19" spans="1:15" ht="12.75" x14ac:dyDescent="0.2">
      <c r="B19" s="5"/>
      <c r="C19" s="5"/>
      <c r="D19" s="5"/>
      <c r="E19" s="5"/>
      <c r="F19" s="29"/>
      <c r="G19" s="29"/>
      <c r="H19" s="6" t="s">
        <v>8</v>
      </c>
      <c r="I19" s="5"/>
      <c r="J19" s="5"/>
      <c r="K19" s="5"/>
      <c r="L19" s="5"/>
      <c r="M19" s="5"/>
      <c r="N19" s="5"/>
      <c r="O19" s="5"/>
    </row>
    <row r="20" spans="1:15" ht="12.75" x14ac:dyDescent="0.2">
      <c r="B20" s="5"/>
      <c r="C20" s="5"/>
      <c r="D20" s="5"/>
      <c r="E20" s="5"/>
      <c r="F20" s="29"/>
      <c r="G20" s="29"/>
      <c r="H20" s="6" t="s">
        <v>8</v>
      </c>
      <c r="I20" s="5"/>
      <c r="J20" s="5"/>
      <c r="K20" s="5"/>
      <c r="L20" s="5"/>
      <c r="M20" s="5"/>
      <c r="N20" s="5"/>
      <c r="O20" s="5"/>
    </row>
    <row r="21" spans="1:15" ht="12.75" x14ac:dyDescent="0.2">
      <c r="B21" s="5"/>
      <c r="C21" s="5"/>
      <c r="D21" s="5"/>
      <c r="E21" s="5"/>
      <c r="F21" s="29"/>
      <c r="G21" s="29"/>
      <c r="H21" s="6" t="s">
        <v>8</v>
      </c>
      <c r="I21" s="5"/>
      <c r="J21" s="5"/>
      <c r="K21" s="5"/>
      <c r="L21" s="5"/>
      <c r="M21" s="5"/>
      <c r="N21" s="5"/>
      <c r="O21" s="5"/>
    </row>
    <row r="22" spans="1:15" ht="12.75" x14ac:dyDescent="0.2">
      <c r="B22" s="5"/>
      <c r="C22" s="5"/>
      <c r="D22" s="5"/>
      <c r="E22" s="5"/>
      <c r="F22" s="29"/>
      <c r="G22" s="29"/>
      <c r="H22" s="6" t="s">
        <v>8</v>
      </c>
      <c r="I22" s="5"/>
      <c r="J22" s="5"/>
      <c r="K22" s="5"/>
      <c r="L22" s="5"/>
      <c r="M22" s="5"/>
      <c r="N22" s="5"/>
      <c r="O22" s="5"/>
    </row>
    <row r="23" spans="1:15" ht="12.75" x14ac:dyDescent="0.2">
      <c r="A23" s="10" t="s">
        <v>7</v>
      </c>
      <c r="B23" s="6"/>
      <c r="C23" s="5"/>
      <c r="D23" s="5"/>
      <c r="E23" s="5"/>
      <c r="F23" s="29"/>
      <c r="G23" s="29"/>
      <c r="H23" s="6" t="s">
        <v>8</v>
      </c>
      <c r="I23" s="5"/>
      <c r="J23" s="5"/>
      <c r="K23" s="5"/>
      <c r="L23" s="5"/>
      <c r="M23" s="5"/>
      <c r="N23" s="5"/>
      <c r="O23" s="5"/>
    </row>
    <row r="24" spans="1:15" ht="12.75" x14ac:dyDescent="0.2">
      <c r="A24" s="12" t="s">
        <v>9</v>
      </c>
      <c r="B24" s="11"/>
      <c r="C24" s="5"/>
      <c r="D24" s="5"/>
      <c r="E24" s="5"/>
      <c r="F24" s="29"/>
      <c r="G24" s="29"/>
      <c r="H24" s="6" t="s">
        <v>8</v>
      </c>
      <c r="I24" s="5"/>
      <c r="J24" s="5"/>
      <c r="K24" s="5"/>
      <c r="L24" s="5"/>
      <c r="M24" s="5"/>
      <c r="N24" s="5"/>
      <c r="O24" s="5"/>
    </row>
    <row r="25" spans="1:15" ht="12.75" x14ac:dyDescent="0.2">
      <c r="B25" s="5"/>
      <c r="C25" s="5"/>
      <c r="D25" s="5"/>
      <c r="E25" s="5"/>
      <c r="F25" s="29"/>
      <c r="G25" s="29"/>
      <c r="H25" s="6" t="s">
        <v>8</v>
      </c>
      <c r="I25" s="5"/>
      <c r="J25" s="5"/>
      <c r="K25" s="5"/>
      <c r="L25" s="5"/>
      <c r="M25" s="5"/>
      <c r="N25" s="5"/>
      <c r="O25" s="5"/>
    </row>
  </sheetData>
  <sortState ref="A11:O18">
    <sortCondition descending="1" ref="L11:L18"/>
  </sortState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="90" zoomScaleNormal="90" zoomScaleSheetLayoutView="90" workbookViewId="0">
      <selection activeCell="A4" sqref="A4:O4"/>
    </sheetView>
  </sheetViews>
  <sheetFormatPr defaultRowHeight="12" x14ac:dyDescent="0.2"/>
  <cols>
    <col min="1" max="1" width="7.1640625" customWidth="1"/>
    <col min="3" max="3" width="42.5" bestFit="1" customWidth="1"/>
    <col min="4" max="4" width="21.83203125" customWidth="1"/>
    <col min="5" max="5" width="20.33203125" customWidth="1"/>
    <col min="6" max="6" width="7.5" style="27" customWidth="1"/>
    <col min="7" max="7" width="7.1640625" style="27" customWidth="1"/>
    <col min="8" max="8" width="37.33203125" bestFit="1" customWidth="1"/>
    <col min="9" max="12" width="10.33203125" customWidth="1"/>
    <col min="13" max="13" width="12.5" customWidth="1"/>
    <col min="14" max="14" width="12.33203125" customWidth="1"/>
    <col min="15" max="15" width="17.33203125" customWidth="1"/>
  </cols>
  <sheetData>
    <row r="2" spans="1:15" ht="15" x14ac:dyDescent="0.2">
      <c r="A2" s="60" t="s">
        <v>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x14ac:dyDescent="0.2">
      <c r="A4" s="61" t="s">
        <v>66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">
      <c r="A5" s="61" t="s">
        <v>53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x14ac:dyDescent="0.25">
      <c r="A6" s="62" t="s">
        <v>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5" x14ac:dyDescent="0.2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" x14ac:dyDescent="0.2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</row>
    <row r="9" spans="1:15" ht="13.5" thickBot="1" x14ac:dyDescent="0.25">
      <c r="A9" s="3"/>
      <c r="B9" s="3"/>
      <c r="C9" s="3"/>
      <c r="D9" s="4"/>
      <c r="E9" s="3"/>
      <c r="F9" s="28"/>
      <c r="G9" s="28"/>
      <c r="H9" s="3"/>
      <c r="I9" s="3"/>
      <c r="J9" s="3"/>
      <c r="K9" s="3"/>
      <c r="L9" s="3"/>
      <c r="M9" s="3"/>
      <c r="N9" s="3"/>
      <c r="O9" s="3"/>
    </row>
    <row r="10" spans="1:15" ht="90" thickBot="1" x14ac:dyDescent="0.25">
      <c r="A10" s="13" t="s">
        <v>0</v>
      </c>
      <c r="B10" s="15" t="s">
        <v>1</v>
      </c>
      <c r="C10" s="14" t="s">
        <v>2</v>
      </c>
      <c r="D10" s="16" t="s">
        <v>11</v>
      </c>
      <c r="E10" s="14" t="s">
        <v>17</v>
      </c>
      <c r="F10" s="17" t="s">
        <v>12</v>
      </c>
      <c r="G10" s="17" t="s">
        <v>13</v>
      </c>
      <c r="H10" s="14" t="s">
        <v>3</v>
      </c>
      <c r="I10" s="18" t="s">
        <v>14</v>
      </c>
      <c r="J10" s="18" t="s">
        <v>15</v>
      </c>
      <c r="K10" s="18" t="s">
        <v>16</v>
      </c>
      <c r="L10" s="14" t="s">
        <v>4</v>
      </c>
      <c r="M10" s="14" t="s">
        <v>5</v>
      </c>
      <c r="N10" s="14" t="s">
        <v>6</v>
      </c>
      <c r="O10" s="13" t="s">
        <v>10</v>
      </c>
    </row>
    <row r="11" spans="1:15" s="40" customFormat="1" ht="17.25" customHeight="1" x14ac:dyDescent="0.2">
      <c r="A11" s="30">
        <v>1</v>
      </c>
      <c r="B11" s="31" t="s">
        <v>59</v>
      </c>
      <c r="C11" s="32"/>
      <c r="D11" s="32" t="s">
        <v>18</v>
      </c>
      <c r="E11" s="32" t="s">
        <v>23</v>
      </c>
      <c r="F11" s="22" t="s">
        <v>64</v>
      </c>
      <c r="G11" s="30">
        <v>10</v>
      </c>
      <c r="H11" s="32" t="s">
        <v>65</v>
      </c>
      <c r="I11" s="30">
        <v>52</v>
      </c>
      <c r="J11" s="30">
        <v>9</v>
      </c>
      <c r="K11" s="30">
        <v>9</v>
      </c>
      <c r="L11" s="33">
        <f t="shared" ref="L11:L21" si="0">SUM(I11:K11)</f>
        <v>70</v>
      </c>
      <c r="M11" s="25">
        <v>73</v>
      </c>
      <c r="N11" s="33">
        <f t="shared" ref="N11:N21" si="1">L11*100/M11</f>
        <v>95.890410958904113</v>
      </c>
      <c r="O11" s="34" t="s">
        <v>40</v>
      </c>
    </row>
    <row r="12" spans="1:15" s="40" customFormat="1" ht="17.25" customHeight="1" x14ac:dyDescent="0.2">
      <c r="A12" s="30">
        <v>2</v>
      </c>
      <c r="B12" s="31" t="s">
        <v>44</v>
      </c>
      <c r="C12" s="32"/>
      <c r="D12" s="32" t="s">
        <v>18</v>
      </c>
      <c r="E12" s="32" t="s">
        <v>23</v>
      </c>
      <c r="F12" s="22" t="s">
        <v>39</v>
      </c>
      <c r="G12" s="30">
        <v>9</v>
      </c>
      <c r="H12" s="32" t="s">
        <v>20</v>
      </c>
      <c r="I12" s="30">
        <v>36</v>
      </c>
      <c r="J12" s="30">
        <v>8</v>
      </c>
      <c r="K12" s="30">
        <v>9</v>
      </c>
      <c r="L12" s="33">
        <f t="shared" si="0"/>
        <v>53</v>
      </c>
      <c r="M12" s="25">
        <v>73</v>
      </c>
      <c r="N12" s="33">
        <f t="shared" si="1"/>
        <v>72.602739726027394</v>
      </c>
      <c r="O12" s="34" t="s">
        <v>37</v>
      </c>
    </row>
    <row r="13" spans="1:15" s="40" customFormat="1" ht="17.25" customHeight="1" x14ac:dyDescent="0.2">
      <c r="A13" s="57">
        <v>3</v>
      </c>
      <c r="B13" s="31" t="s">
        <v>60</v>
      </c>
      <c r="C13" s="58"/>
      <c r="D13" s="32" t="s">
        <v>18</v>
      </c>
      <c r="E13" s="32" t="s">
        <v>23</v>
      </c>
      <c r="F13" s="22" t="s">
        <v>64</v>
      </c>
      <c r="G13" s="30">
        <v>10</v>
      </c>
      <c r="H13" s="32" t="s">
        <v>65</v>
      </c>
      <c r="I13" s="30">
        <v>38</v>
      </c>
      <c r="J13" s="30">
        <v>6</v>
      </c>
      <c r="K13" s="30">
        <v>8</v>
      </c>
      <c r="L13" s="33">
        <f t="shared" si="0"/>
        <v>52</v>
      </c>
      <c r="M13" s="25">
        <v>73</v>
      </c>
      <c r="N13" s="33">
        <f t="shared" si="1"/>
        <v>71.232876712328761</v>
      </c>
      <c r="O13" s="34" t="s">
        <v>37</v>
      </c>
    </row>
    <row r="14" spans="1:15" s="40" customFormat="1" ht="17.25" customHeight="1" x14ac:dyDescent="0.2">
      <c r="A14" s="41">
        <v>4</v>
      </c>
      <c r="B14" s="35" t="s">
        <v>50</v>
      </c>
      <c r="C14" s="36"/>
      <c r="D14" s="36" t="s">
        <v>18</v>
      </c>
      <c r="E14" s="36" t="s">
        <v>23</v>
      </c>
      <c r="F14" s="45" t="s">
        <v>42</v>
      </c>
      <c r="G14" s="37">
        <v>9</v>
      </c>
      <c r="H14" s="36" t="s">
        <v>20</v>
      </c>
      <c r="I14" s="37">
        <v>30</v>
      </c>
      <c r="J14" s="37">
        <v>8</v>
      </c>
      <c r="K14" s="37">
        <v>8</v>
      </c>
      <c r="L14" s="38">
        <f t="shared" si="0"/>
        <v>46</v>
      </c>
      <c r="M14" s="21">
        <v>73</v>
      </c>
      <c r="N14" s="38">
        <f t="shared" si="1"/>
        <v>63.013698630136986</v>
      </c>
      <c r="O14" s="39" t="s">
        <v>21</v>
      </c>
    </row>
    <row r="15" spans="1:15" s="40" customFormat="1" ht="17.25" customHeight="1" x14ac:dyDescent="0.2">
      <c r="A15" s="41">
        <v>5</v>
      </c>
      <c r="B15" s="35" t="s">
        <v>61</v>
      </c>
      <c r="C15" s="36"/>
      <c r="D15" s="36" t="s">
        <v>18</v>
      </c>
      <c r="E15" s="36" t="s">
        <v>23</v>
      </c>
      <c r="F15" s="45" t="s">
        <v>64</v>
      </c>
      <c r="G15" s="37">
        <v>10</v>
      </c>
      <c r="H15" s="36" t="s">
        <v>65</v>
      </c>
      <c r="I15" s="37">
        <v>31</v>
      </c>
      <c r="J15" s="37">
        <v>6</v>
      </c>
      <c r="K15" s="37">
        <v>8</v>
      </c>
      <c r="L15" s="38">
        <f t="shared" si="0"/>
        <v>45</v>
      </c>
      <c r="M15" s="21">
        <v>73</v>
      </c>
      <c r="N15" s="38">
        <f t="shared" si="1"/>
        <v>61.643835616438359</v>
      </c>
      <c r="O15" s="39" t="s">
        <v>21</v>
      </c>
    </row>
    <row r="16" spans="1:15" s="40" customFormat="1" ht="17.25" customHeight="1" x14ac:dyDescent="0.2">
      <c r="A16" s="41">
        <v>6</v>
      </c>
      <c r="B16" s="35" t="s">
        <v>63</v>
      </c>
      <c r="C16" s="42"/>
      <c r="D16" s="36" t="s">
        <v>18</v>
      </c>
      <c r="E16" s="36" t="s">
        <v>23</v>
      </c>
      <c r="F16" s="45" t="s">
        <v>64</v>
      </c>
      <c r="G16" s="37">
        <v>10</v>
      </c>
      <c r="H16" s="36" t="s">
        <v>65</v>
      </c>
      <c r="I16" s="37">
        <v>30</v>
      </c>
      <c r="J16" s="37">
        <v>8</v>
      </c>
      <c r="K16" s="37">
        <v>7</v>
      </c>
      <c r="L16" s="38">
        <f t="shared" si="0"/>
        <v>45</v>
      </c>
      <c r="M16" s="21">
        <v>73</v>
      </c>
      <c r="N16" s="38">
        <f t="shared" si="1"/>
        <v>61.643835616438359</v>
      </c>
      <c r="O16" s="39" t="s">
        <v>21</v>
      </c>
    </row>
    <row r="17" spans="1:15" s="40" customFormat="1" ht="17.25" customHeight="1" x14ac:dyDescent="0.2">
      <c r="A17" s="41">
        <v>7</v>
      </c>
      <c r="B17" s="35" t="s">
        <v>43</v>
      </c>
      <c r="C17" s="36"/>
      <c r="D17" s="36" t="s">
        <v>18</v>
      </c>
      <c r="E17" s="36" t="s">
        <v>23</v>
      </c>
      <c r="F17" s="45" t="s">
        <v>39</v>
      </c>
      <c r="G17" s="37">
        <v>9</v>
      </c>
      <c r="H17" s="36" t="s">
        <v>20</v>
      </c>
      <c r="I17" s="37">
        <v>25</v>
      </c>
      <c r="J17" s="37">
        <v>8</v>
      </c>
      <c r="K17" s="37">
        <v>9</v>
      </c>
      <c r="L17" s="38">
        <f t="shared" si="0"/>
        <v>42</v>
      </c>
      <c r="M17" s="21">
        <v>73</v>
      </c>
      <c r="N17" s="38">
        <f t="shared" si="1"/>
        <v>57.534246575342465</v>
      </c>
      <c r="O17" s="39" t="s">
        <v>21</v>
      </c>
    </row>
    <row r="18" spans="1:15" s="40" customFormat="1" ht="17.25" customHeight="1" x14ac:dyDescent="0.2">
      <c r="A18" s="41">
        <v>8</v>
      </c>
      <c r="B18" s="35" t="s">
        <v>62</v>
      </c>
      <c r="C18" s="55"/>
      <c r="D18" s="36" t="s">
        <v>18</v>
      </c>
      <c r="E18" s="36" t="s">
        <v>23</v>
      </c>
      <c r="F18" s="45" t="s">
        <v>64</v>
      </c>
      <c r="G18" s="37">
        <v>10</v>
      </c>
      <c r="H18" s="36" t="s">
        <v>65</v>
      </c>
      <c r="I18" s="37">
        <v>29</v>
      </c>
      <c r="J18" s="37">
        <v>7</v>
      </c>
      <c r="K18" s="37">
        <v>6</v>
      </c>
      <c r="L18" s="38">
        <f t="shared" si="0"/>
        <v>42</v>
      </c>
      <c r="M18" s="21">
        <v>73</v>
      </c>
      <c r="N18" s="38">
        <f t="shared" si="1"/>
        <v>57.534246575342465</v>
      </c>
      <c r="O18" s="39" t="s">
        <v>21</v>
      </c>
    </row>
    <row r="19" spans="1:15" s="40" customFormat="1" ht="17.25" customHeight="1" x14ac:dyDescent="0.2">
      <c r="A19" s="41">
        <v>9</v>
      </c>
      <c r="B19" s="35" t="s">
        <v>45</v>
      </c>
      <c r="C19" s="56"/>
      <c r="D19" s="36" t="s">
        <v>18</v>
      </c>
      <c r="E19" s="36" t="s">
        <v>23</v>
      </c>
      <c r="F19" s="45" t="s">
        <v>39</v>
      </c>
      <c r="G19" s="37">
        <v>9</v>
      </c>
      <c r="H19" s="36" t="s">
        <v>20</v>
      </c>
      <c r="I19" s="37">
        <v>30</v>
      </c>
      <c r="J19" s="37">
        <v>5</v>
      </c>
      <c r="K19" s="37">
        <v>6</v>
      </c>
      <c r="L19" s="38">
        <f t="shared" si="0"/>
        <v>41</v>
      </c>
      <c r="M19" s="21">
        <v>73</v>
      </c>
      <c r="N19" s="38">
        <f t="shared" si="1"/>
        <v>56.164383561643838</v>
      </c>
      <c r="O19" s="39" t="s">
        <v>21</v>
      </c>
    </row>
    <row r="20" spans="1:15" s="40" customFormat="1" ht="17.25" customHeight="1" x14ac:dyDescent="0.2">
      <c r="A20" s="41">
        <v>10</v>
      </c>
      <c r="B20" s="35" t="s">
        <v>52</v>
      </c>
      <c r="C20" s="56"/>
      <c r="D20" s="36" t="s">
        <v>18</v>
      </c>
      <c r="E20" s="36" t="s">
        <v>23</v>
      </c>
      <c r="F20" s="45">
        <v>9</v>
      </c>
      <c r="G20" s="37">
        <v>9</v>
      </c>
      <c r="H20" s="36" t="s">
        <v>20</v>
      </c>
      <c r="I20" s="37">
        <v>25</v>
      </c>
      <c r="J20" s="37">
        <v>7</v>
      </c>
      <c r="K20" s="37">
        <v>9</v>
      </c>
      <c r="L20" s="38">
        <f t="shared" si="0"/>
        <v>41</v>
      </c>
      <c r="M20" s="21">
        <v>73</v>
      </c>
      <c r="N20" s="38">
        <f t="shared" si="1"/>
        <v>56.164383561643838</v>
      </c>
      <c r="O20" s="39" t="s">
        <v>21</v>
      </c>
    </row>
    <row r="21" spans="1:15" s="40" customFormat="1" ht="17.25" customHeight="1" x14ac:dyDescent="0.2">
      <c r="A21" s="41">
        <v>11</v>
      </c>
      <c r="B21" s="35" t="s">
        <v>51</v>
      </c>
      <c r="C21" s="55"/>
      <c r="D21" s="36" t="s">
        <v>18</v>
      </c>
      <c r="E21" s="36" t="s">
        <v>23</v>
      </c>
      <c r="F21" s="45" t="s">
        <v>42</v>
      </c>
      <c r="G21" s="37">
        <v>9</v>
      </c>
      <c r="H21" s="36" t="s">
        <v>20</v>
      </c>
      <c r="I21" s="37">
        <v>23</v>
      </c>
      <c r="J21" s="37">
        <v>8</v>
      </c>
      <c r="K21" s="37">
        <v>7</v>
      </c>
      <c r="L21" s="38">
        <f t="shared" si="0"/>
        <v>38</v>
      </c>
      <c r="M21" s="21">
        <v>73</v>
      </c>
      <c r="N21" s="38">
        <f t="shared" si="1"/>
        <v>52.054794520547944</v>
      </c>
      <c r="O21" s="39" t="s">
        <v>21</v>
      </c>
    </row>
    <row r="22" spans="1:15" s="40" customFormat="1" ht="12.75" x14ac:dyDescent="0.2">
      <c r="B22" s="52"/>
      <c r="C22" s="52"/>
      <c r="D22" s="52"/>
      <c r="E22" s="52"/>
      <c r="F22" s="53"/>
      <c r="G22" s="53"/>
      <c r="H22" s="54" t="s">
        <v>8</v>
      </c>
      <c r="I22" s="52"/>
      <c r="J22" s="52"/>
      <c r="K22" s="52"/>
      <c r="L22" s="52"/>
      <c r="M22" s="52"/>
      <c r="N22" s="52"/>
      <c r="O22" s="52"/>
    </row>
    <row r="23" spans="1:15" ht="12.75" x14ac:dyDescent="0.2">
      <c r="B23" s="5"/>
      <c r="C23" s="5"/>
      <c r="D23" s="5"/>
      <c r="E23" s="5"/>
      <c r="F23" s="29"/>
      <c r="G23" s="29"/>
      <c r="H23" s="6" t="s">
        <v>8</v>
      </c>
      <c r="I23" s="5"/>
      <c r="J23" s="5"/>
      <c r="K23" s="5"/>
      <c r="L23" s="5"/>
      <c r="M23" s="5"/>
      <c r="N23" s="5"/>
      <c r="O23" s="5"/>
    </row>
    <row r="24" spans="1:15" ht="12.75" x14ac:dyDescent="0.2">
      <c r="B24" s="5"/>
      <c r="C24" s="5"/>
      <c r="D24" s="5"/>
      <c r="E24" s="5"/>
      <c r="F24" s="29"/>
      <c r="G24" s="29"/>
      <c r="H24" s="6" t="s">
        <v>8</v>
      </c>
      <c r="I24" s="5"/>
      <c r="J24" s="5"/>
      <c r="K24" s="5"/>
      <c r="L24" s="5"/>
      <c r="M24" s="5"/>
      <c r="N24" s="5"/>
      <c r="O24" s="5"/>
    </row>
    <row r="25" spans="1:15" ht="12.75" x14ac:dyDescent="0.2">
      <c r="B25" s="5"/>
      <c r="C25" s="5"/>
      <c r="D25" s="5"/>
      <c r="E25" s="5"/>
      <c r="F25" s="29"/>
      <c r="G25" s="29"/>
      <c r="H25" s="6" t="s">
        <v>8</v>
      </c>
      <c r="I25" s="5"/>
      <c r="J25" s="5"/>
      <c r="K25" s="5"/>
      <c r="L25" s="5"/>
      <c r="M25" s="5"/>
      <c r="N25" s="5"/>
      <c r="O25" s="5"/>
    </row>
    <row r="26" spans="1:15" ht="12.75" x14ac:dyDescent="0.2">
      <c r="A26" s="10" t="s">
        <v>7</v>
      </c>
      <c r="B26" s="6"/>
      <c r="C26" s="5"/>
      <c r="D26" s="5"/>
      <c r="E26" s="5"/>
      <c r="F26" s="29"/>
      <c r="G26" s="29"/>
      <c r="H26" s="6" t="s">
        <v>8</v>
      </c>
      <c r="I26" s="5"/>
      <c r="J26" s="5"/>
      <c r="K26" s="5"/>
      <c r="L26" s="5"/>
      <c r="M26" s="5"/>
      <c r="N26" s="5"/>
      <c r="O26" s="5"/>
    </row>
    <row r="27" spans="1:15" ht="12.75" x14ac:dyDescent="0.2">
      <c r="A27" s="12" t="s">
        <v>9</v>
      </c>
      <c r="B27" s="11"/>
      <c r="C27" s="5"/>
      <c r="D27" s="5"/>
      <c r="E27" s="5"/>
      <c r="F27" s="29"/>
      <c r="G27" s="29"/>
      <c r="H27" s="6" t="s">
        <v>8</v>
      </c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29"/>
      <c r="G28" s="29"/>
      <c r="H28" s="6" t="s">
        <v>8</v>
      </c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29"/>
      <c r="G29" s="29"/>
      <c r="H29" s="6" t="s">
        <v>8</v>
      </c>
      <c r="I29" s="5"/>
      <c r="J29" s="5"/>
      <c r="K29" s="5"/>
      <c r="L29" s="5"/>
      <c r="M29" s="5"/>
      <c r="N29" s="5"/>
      <c r="O29" s="5"/>
    </row>
  </sheetData>
  <sortState ref="A11:O21">
    <sortCondition descending="1" ref="L11:L21"/>
  </sortState>
  <mergeCells count="6">
    <mergeCell ref="A8:K8"/>
    <mergeCell ref="A2:O2"/>
    <mergeCell ref="A4:O4"/>
    <mergeCell ref="A5:O5"/>
    <mergeCell ref="A6:O6"/>
    <mergeCell ref="A7:O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7 кл.Дев.</vt:lpstr>
      <vt:lpstr>7 кл.Юн</vt:lpstr>
      <vt:lpstr>8 кл.Дев</vt:lpstr>
      <vt:lpstr>8 кл. Юн</vt:lpstr>
      <vt:lpstr>9-11 кл.Дев</vt:lpstr>
      <vt:lpstr>9-11 кл.Юн</vt:lpstr>
      <vt:lpstr>'7 кл.Дев.'!Область_печати</vt:lpstr>
      <vt:lpstr>'7 кл.Юн'!Область_печати</vt:lpstr>
      <vt:lpstr>'8 кл.Дев'!Область_печати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2023-10-02T09:11:41Z</cp:lastPrinted>
  <dcterms:created xsi:type="dcterms:W3CDTF">2017-09-13T09:18:13Z</dcterms:created>
  <dcterms:modified xsi:type="dcterms:W3CDTF">2023-10-04T10:33:20Z</dcterms:modified>
</cp:coreProperties>
</file>