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1"/>
  </bookViews>
  <sheets>
    <sheet name="1,5-3г." sheetId="1" r:id="rId1"/>
    <sheet name="3-7л." sheetId="2" r:id="rId2"/>
  </sheets>
  <definedNames/>
  <calcPr fullCalcOnLoad="1"/>
</workbook>
</file>

<file path=xl/sharedStrings.xml><?xml version="1.0" encoding="utf-8"?>
<sst xmlns="http://schemas.openxmlformats.org/spreadsheetml/2006/main" count="831" uniqueCount="226">
  <si>
    <t>Десятидневное меню для питания детей от 1,5 до 3-х лет, посещающих дошкольные образовательные учреждения</t>
  </si>
  <si>
    <t>№ рец.</t>
  </si>
  <si>
    <t>Наименование блюд</t>
  </si>
  <si>
    <t>Пищевая ценность</t>
  </si>
  <si>
    <t>Минеральные вещества и витамины</t>
  </si>
  <si>
    <t>вес блюда</t>
  </si>
  <si>
    <t>белки</t>
  </si>
  <si>
    <t>жиры</t>
  </si>
  <si>
    <t>углеводы ккал</t>
  </si>
  <si>
    <t>Са</t>
  </si>
  <si>
    <t>Mg</t>
  </si>
  <si>
    <t>P</t>
  </si>
  <si>
    <t>Fe</t>
  </si>
  <si>
    <t>A</t>
  </si>
  <si>
    <t>B1</t>
  </si>
  <si>
    <t>C</t>
  </si>
  <si>
    <t>1день</t>
  </si>
  <si>
    <t xml:space="preserve">Завтрак </t>
  </si>
  <si>
    <t>199</t>
  </si>
  <si>
    <t>Каша пшенная жидкая с маслом</t>
  </si>
  <si>
    <t>155(150/5)</t>
  </si>
  <si>
    <t>3</t>
  </si>
  <si>
    <t>Бутерброд с сыром</t>
  </si>
  <si>
    <t>45(30/5/10)</t>
  </si>
  <si>
    <t>411</t>
  </si>
  <si>
    <t>Чай с сахаром</t>
  </si>
  <si>
    <t>150</t>
  </si>
  <si>
    <t>0,04</t>
  </si>
  <si>
    <t>0,01</t>
  </si>
  <si>
    <t>6,99</t>
  </si>
  <si>
    <t>Итого завтрак:</t>
  </si>
  <si>
    <t>10,25</t>
  </si>
  <si>
    <t>13,81</t>
  </si>
  <si>
    <t>49,91</t>
  </si>
  <si>
    <t>205,85</t>
  </si>
  <si>
    <t>Обед</t>
  </si>
  <si>
    <t>21</t>
  </si>
  <si>
    <t>Салат из белокочанной капусты</t>
  </si>
  <si>
    <t>117</t>
  </si>
  <si>
    <t>Бульон куриный с гренками</t>
  </si>
  <si>
    <t>200(180/20)</t>
  </si>
  <si>
    <t>258/372</t>
  </si>
  <si>
    <t>Рыба, припущенная с овощами, со сметанным соусом</t>
  </si>
  <si>
    <t>75(30/30/15)</t>
  </si>
  <si>
    <t>332</t>
  </si>
  <si>
    <t>Рис отварной</t>
  </si>
  <si>
    <t>110</t>
  </si>
  <si>
    <t>394</t>
  </si>
  <si>
    <t>Компот из сухофруктов</t>
  </si>
  <si>
    <t>Хлеб пшеничный</t>
  </si>
  <si>
    <t>Хлеб  Цивильный</t>
  </si>
  <si>
    <t>Итого обед:</t>
  </si>
  <si>
    <t>21,05</t>
  </si>
  <si>
    <t>80,69</t>
  </si>
  <si>
    <t>515,39</t>
  </si>
  <si>
    <t>Полдник</t>
  </si>
  <si>
    <t>229</t>
  </si>
  <si>
    <t>Омлет натуральный</t>
  </si>
  <si>
    <t>130(120/10)</t>
  </si>
  <si>
    <t>420</t>
  </si>
  <si>
    <t>Простокваша</t>
  </si>
  <si>
    <t>15</t>
  </si>
  <si>
    <t>386</t>
  </si>
  <si>
    <t xml:space="preserve">Яблоки свежие </t>
  </si>
  <si>
    <t>95</t>
  </si>
  <si>
    <t>0,38</t>
  </si>
  <si>
    <t>9,31</t>
  </si>
  <si>
    <t>0,03</t>
  </si>
  <si>
    <t>Итого полдник:</t>
  </si>
  <si>
    <t>2день</t>
  </si>
  <si>
    <t>182</t>
  </si>
  <si>
    <t>Каша рисовая вязкая с маслом</t>
  </si>
  <si>
    <t>416</t>
  </si>
  <si>
    <t>Какао с молоком</t>
  </si>
  <si>
    <t>Бутерброд с маслом сливочным</t>
  </si>
  <si>
    <t>40(30/10)</t>
  </si>
  <si>
    <t>34</t>
  </si>
  <si>
    <t>Салат из свеклы</t>
  </si>
  <si>
    <t>72</t>
  </si>
  <si>
    <t>Щи из свежей капусты</t>
  </si>
  <si>
    <t>299/372</t>
  </si>
  <si>
    <t>Котлеты рубленые со сметанным соусом</t>
  </si>
  <si>
    <t>75(60/15)</t>
  </si>
  <si>
    <t>330</t>
  </si>
  <si>
    <t>Каша гречневая рассыпчатая</t>
  </si>
  <si>
    <t>401</t>
  </si>
  <si>
    <t>Кисель из повидла</t>
  </si>
  <si>
    <t>251/369</t>
  </si>
  <si>
    <t>Запеканка из творога с молочным соусом</t>
  </si>
  <si>
    <t>130(100/30)</t>
  </si>
  <si>
    <t>419</t>
  </si>
  <si>
    <t>Молоко кипяченое</t>
  </si>
  <si>
    <t>Груши свежие</t>
  </si>
  <si>
    <t>3день</t>
  </si>
  <si>
    <t>Каша овсяная вязкая с маслом</t>
  </si>
  <si>
    <t>42</t>
  </si>
  <si>
    <t>Салат из моркови</t>
  </si>
  <si>
    <t>62</t>
  </si>
  <si>
    <t>Борщ со свежей капустой</t>
  </si>
  <si>
    <t>Биточки рубленые  со сметанным соусом</t>
  </si>
  <si>
    <t>Каша пшеничная рассыпчатая</t>
  </si>
  <si>
    <t>390</t>
  </si>
  <si>
    <t>Компот из свежих груш</t>
  </si>
  <si>
    <t>Итого за обед:</t>
  </si>
  <si>
    <t>437</t>
  </si>
  <si>
    <t>Пирожки печеные с картофелем</t>
  </si>
  <si>
    <t>Ряженка</t>
  </si>
  <si>
    <t>Мандарины</t>
  </si>
  <si>
    <t>Итого:</t>
  </si>
  <si>
    <t>4день</t>
  </si>
  <si>
    <t>Каша вязкая манная с маслом</t>
  </si>
  <si>
    <t>Бутерброд с повидлом</t>
  </si>
  <si>
    <t>55(30/5/20)</t>
  </si>
  <si>
    <t>412</t>
  </si>
  <si>
    <t>Чай с лимоном</t>
  </si>
  <si>
    <t>46</t>
  </si>
  <si>
    <t>Винегрет овощной</t>
  </si>
  <si>
    <t>88</t>
  </si>
  <si>
    <t>Суп картофельный с вермишелью</t>
  </si>
  <si>
    <t>Шницель рубленый со сметанным соусом</t>
  </si>
  <si>
    <t>339</t>
  </si>
  <si>
    <t>Пюре картофельное</t>
  </si>
  <si>
    <t>Компот из свежих яблок</t>
  </si>
  <si>
    <t>453</t>
  </si>
  <si>
    <t>Булочка Дорожная</t>
  </si>
  <si>
    <t>Кефир</t>
  </si>
  <si>
    <t>Бананы свежие</t>
  </si>
  <si>
    <t>5день</t>
  </si>
  <si>
    <t>Завтрак</t>
  </si>
  <si>
    <t>Каша перловая вязкая с маслом</t>
  </si>
  <si>
    <t>414</t>
  </si>
  <si>
    <t>Кофейный напиток с молоком</t>
  </si>
  <si>
    <t>0,08/</t>
  </si>
  <si>
    <t>Рассольник Ленинградский</t>
  </si>
  <si>
    <t>304/372</t>
  </si>
  <si>
    <t>Тефтели мясные из говядины со сметанным соусом</t>
  </si>
  <si>
    <t>120(60/60)</t>
  </si>
  <si>
    <t>354</t>
  </si>
  <si>
    <t>Капуста тушеная</t>
  </si>
  <si>
    <t>432</t>
  </si>
  <si>
    <t>Оладьи с повидлом</t>
  </si>
  <si>
    <t>65(60/5)</t>
  </si>
  <si>
    <t>6день</t>
  </si>
  <si>
    <t>Каша вязкая ячневая с маслом сливочным</t>
  </si>
  <si>
    <t>413</t>
  </si>
  <si>
    <t>Чай с молоком</t>
  </si>
  <si>
    <t>90</t>
  </si>
  <si>
    <t>Суп картофельный с рыбными фрикадельками</t>
  </si>
  <si>
    <t>322/372</t>
  </si>
  <si>
    <t>Котлеты рубленые из птицы со сметанным соусом</t>
  </si>
  <si>
    <t>335</t>
  </si>
  <si>
    <t>Макароны отварные</t>
  </si>
  <si>
    <t>441</t>
  </si>
  <si>
    <t>Ватрушки с повидлом</t>
  </si>
  <si>
    <t>7 день</t>
  </si>
  <si>
    <t>Каша гречневая вязкая с маслом</t>
  </si>
  <si>
    <t>87</t>
  </si>
  <si>
    <t>Суп картофельный с горохом</t>
  </si>
  <si>
    <t>305/372</t>
  </si>
  <si>
    <t>Фрикадельки мясные в сметанном соусе</t>
  </si>
  <si>
    <t>90(45/45)</t>
  </si>
  <si>
    <t>Итого :</t>
  </si>
  <si>
    <t>8 день</t>
  </si>
  <si>
    <t>итого :</t>
  </si>
  <si>
    <t>Полдник:</t>
  </si>
  <si>
    <t>Апельсин</t>
  </si>
  <si>
    <t>9 день</t>
  </si>
  <si>
    <t>=СУММ(D196:D200)</t>
  </si>
  <si>
    <t>10 день</t>
  </si>
  <si>
    <t>271/372</t>
  </si>
  <si>
    <t>Котлеты рыбные запеченные со сметанным соусом</t>
  </si>
  <si>
    <t>336</t>
  </si>
  <si>
    <t>Картофель отварной</t>
  </si>
  <si>
    <t>Сборник рецептрур блюд и кулинарных изделий для питания детей в дошкольных организациях.Москва Дели принт 2011г.</t>
  </si>
  <si>
    <t>Сводная таблица по завтраку</t>
  </si>
  <si>
    <t>367,91</t>
  </si>
  <si>
    <t>189,95</t>
  </si>
  <si>
    <t>42,33</t>
  </si>
  <si>
    <t>1,32</t>
  </si>
  <si>
    <t>0,08</t>
  </si>
  <si>
    <t>0,16</t>
  </si>
  <si>
    <t>1,01</t>
  </si>
  <si>
    <t>Всего</t>
  </si>
  <si>
    <t xml:space="preserve">Средний показатель </t>
  </si>
  <si>
    <t xml:space="preserve">Норма по санпину </t>
  </si>
  <si>
    <t>Сводная таблица по обеду</t>
  </si>
  <si>
    <t>Средний показатель</t>
  </si>
  <si>
    <t>Норма по санпину</t>
  </si>
  <si>
    <t>Сводная таблица по полднику</t>
  </si>
  <si>
    <t>8</t>
  </si>
  <si>
    <t xml:space="preserve">углеводы </t>
  </si>
  <si>
    <t>ккал</t>
  </si>
  <si>
    <t>1 день</t>
  </si>
  <si>
    <t>60(40/15/5)</t>
  </si>
  <si>
    <t>110(80/30)</t>
  </si>
  <si>
    <t>200</t>
  </si>
  <si>
    <t>Хлеб Цивильный</t>
  </si>
  <si>
    <t>150(140/10)</t>
  </si>
  <si>
    <t>180</t>
  </si>
  <si>
    <t>2 день</t>
  </si>
  <si>
    <t>205(200/5)</t>
  </si>
  <si>
    <t>150(115/35)</t>
  </si>
  <si>
    <t>3 день</t>
  </si>
  <si>
    <t>Биточки рубленые со сметанным соусом</t>
  </si>
  <si>
    <t>13,,83</t>
  </si>
  <si>
    <t>4 день</t>
  </si>
  <si>
    <t>55(20/5/30)</t>
  </si>
  <si>
    <t>105(75/30)</t>
  </si>
  <si>
    <t>5 день</t>
  </si>
  <si>
    <t>140(70/70)</t>
  </si>
  <si>
    <t>6 день</t>
  </si>
  <si>
    <t>Котлеты рубленые из птицы  со сметанным соусом</t>
  </si>
  <si>
    <t>95(75/20)</t>
  </si>
  <si>
    <t>100(70/30)</t>
  </si>
  <si>
    <t>Пл редакцией М.П.Могильного и В.А.Тутельяна</t>
  </si>
  <si>
    <t>Согласовано:</t>
  </si>
  <si>
    <t>Дата:_________2023 г.</t>
  </si>
  <si>
    <t>Утверждаю:</t>
  </si>
  <si>
    <t>Директор ООО "Янтиковский общепит"</t>
  </si>
  <si>
    <t>_____________   О.И. Автина</t>
  </si>
  <si>
    <t>Дата: _________ 2023г.</t>
  </si>
  <si>
    <t>Директор МБОУ "Можарская СОШ"</t>
  </si>
  <si>
    <t>_____________ А.И. Белов</t>
  </si>
  <si>
    <t>Врио директора МБОУ "___________"</t>
  </si>
  <si>
    <t>_____________ ________________________</t>
  </si>
  <si>
    <t>Десятидневное меню для питания детей от 7-х до  11 лет, посещающих  образовательные учреждения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</si>
</sst>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52" applyFont="1" applyBorder="1" applyAlignment="1" applyProtection="1">
      <alignment horizontal="right" wrapText="1"/>
      <protection/>
    </xf>
    <xf numFmtId="0" fontId="0" fillId="0" borderId="0" xfId="52" applyFont="1" applyBorder="1" applyAlignment="1" applyProtection="1">
      <alignment horizontal="left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301"/>
  <sheetViews>
    <sheetView zoomScalePageLayoutView="0" workbookViewId="0" topLeftCell="A4">
      <selection activeCell="B2" sqref="B2:D5"/>
    </sheetView>
  </sheetViews>
  <sheetFormatPr defaultColWidth="9.140625" defaultRowHeight="15"/>
  <cols>
    <col min="1" max="1" width="9.421875" style="0" customWidth="1"/>
    <col min="2" max="2" width="47.00390625" style="0" customWidth="1"/>
    <col min="3" max="3" width="12.7109375" style="0" customWidth="1"/>
  </cols>
  <sheetData>
    <row r="2" spans="2:14" ht="15" customHeight="1">
      <c r="B2" s="63" t="s">
        <v>215</v>
      </c>
      <c r="C2" s="63"/>
      <c r="D2" s="63"/>
      <c r="H2" s="62" t="s">
        <v>217</v>
      </c>
      <c r="I2" s="62"/>
      <c r="J2" s="62"/>
      <c r="K2" s="62"/>
      <c r="L2" s="62"/>
      <c r="M2" s="62"/>
      <c r="N2" s="62"/>
    </row>
    <row r="3" spans="2:14" ht="15" customHeight="1">
      <c r="B3" s="63" t="s">
        <v>221</v>
      </c>
      <c r="C3" s="63"/>
      <c r="D3" s="63"/>
      <c r="H3" s="62" t="s">
        <v>218</v>
      </c>
      <c r="I3" s="62"/>
      <c r="J3" s="62"/>
      <c r="K3" s="62"/>
      <c r="L3" s="62"/>
      <c r="M3" s="62"/>
      <c r="N3" s="62"/>
    </row>
    <row r="4" spans="2:14" ht="15" customHeight="1">
      <c r="B4" s="63" t="s">
        <v>222</v>
      </c>
      <c r="C4" s="63"/>
      <c r="D4" s="63"/>
      <c r="H4" s="62" t="s">
        <v>219</v>
      </c>
      <c r="I4" s="62"/>
      <c r="J4" s="62"/>
      <c r="K4" s="62"/>
      <c r="L4" s="62"/>
      <c r="M4" s="62"/>
      <c r="N4" s="62"/>
    </row>
    <row r="5" spans="2:14" ht="15" customHeight="1">
      <c r="B5" s="63" t="s">
        <v>216</v>
      </c>
      <c r="C5" s="63"/>
      <c r="D5" s="63"/>
      <c r="H5" s="62" t="s">
        <v>220</v>
      </c>
      <c r="I5" s="62"/>
      <c r="J5" s="62"/>
      <c r="K5" s="62"/>
      <c r="L5" s="62"/>
      <c r="M5" s="62"/>
      <c r="N5" s="62"/>
    </row>
    <row r="7" spans="1:13" ht="15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3" ht="15">
      <c r="A9" s="1"/>
      <c r="B9" s="1"/>
      <c r="C9" s="1"/>
    </row>
    <row r="10" spans="1:14" ht="15">
      <c r="A10" s="58" t="s">
        <v>1</v>
      </c>
      <c r="B10" s="58" t="s">
        <v>2</v>
      </c>
      <c r="C10" s="3"/>
      <c r="D10" s="58" t="s">
        <v>3</v>
      </c>
      <c r="E10" s="58"/>
      <c r="F10" s="58"/>
      <c r="G10" s="58"/>
      <c r="H10" s="58" t="s">
        <v>4</v>
      </c>
      <c r="I10" s="58"/>
      <c r="J10" s="58"/>
      <c r="K10" s="58"/>
      <c r="L10" s="58"/>
      <c r="M10" s="58"/>
      <c r="N10" s="58"/>
    </row>
    <row r="11" spans="1:14" ht="15">
      <c r="A11" s="58"/>
      <c r="B11" s="58"/>
      <c r="C11" s="3" t="s">
        <v>5</v>
      </c>
      <c r="D11" s="3" t="s">
        <v>6</v>
      </c>
      <c r="E11" s="3" t="s">
        <v>7</v>
      </c>
      <c r="F11" s="3" t="s">
        <v>8</v>
      </c>
      <c r="G11" s="3"/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  <c r="M11" s="3" t="s">
        <v>14</v>
      </c>
      <c r="N11" s="3" t="s">
        <v>15</v>
      </c>
    </row>
    <row r="12" spans="1:14" ht="15">
      <c r="A12" s="3"/>
      <c r="B12" s="58" t="s">
        <v>16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3.5" customHeight="1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5" customFormat="1" ht="13.5" customHeight="1">
      <c r="A14" s="4"/>
      <c r="B14" s="3" t="s">
        <v>17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 customHeight="1">
      <c r="A15" s="6" t="s">
        <v>18</v>
      </c>
      <c r="B15" s="6" t="s">
        <v>19</v>
      </c>
      <c r="C15" s="7" t="s">
        <v>20</v>
      </c>
      <c r="D15" s="8">
        <v>5.59</v>
      </c>
      <c r="E15" s="8">
        <v>7.04</v>
      </c>
      <c r="F15" s="8">
        <v>28.29</v>
      </c>
      <c r="G15" s="8">
        <v>196.58</v>
      </c>
      <c r="H15" s="8">
        <v>94.75</v>
      </c>
      <c r="I15" s="8">
        <v>34.63</v>
      </c>
      <c r="J15" s="8">
        <v>134.85</v>
      </c>
      <c r="K15" s="8">
        <v>0.88</v>
      </c>
      <c r="L15" s="8">
        <v>0.03</v>
      </c>
      <c r="M15" s="8">
        <v>0.12</v>
      </c>
      <c r="N15" s="8">
        <v>0.94</v>
      </c>
    </row>
    <row r="16" spans="1:14" ht="13.5" customHeight="1">
      <c r="A16" s="6" t="s">
        <v>21</v>
      </c>
      <c r="B16" s="6" t="s">
        <v>22</v>
      </c>
      <c r="C16" s="7" t="s">
        <v>23</v>
      </c>
      <c r="D16" s="9">
        <v>4.62</v>
      </c>
      <c r="E16" s="9">
        <v>6.76</v>
      </c>
      <c r="F16" s="9">
        <v>14.62</v>
      </c>
      <c r="G16" s="9">
        <v>144.8</v>
      </c>
      <c r="H16" s="9">
        <v>95.2</v>
      </c>
      <c r="I16" s="9">
        <v>7.7</v>
      </c>
      <c r="J16" s="9">
        <v>71</v>
      </c>
      <c r="K16" s="9">
        <v>0.44</v>
      </c>
      <c r="L16" s="9">
        <v>0.05</v>
      </c>
      <c r="M16" s="9">
        <v>0.04</v>
      </c>
      <c r="N16" s="9">
        <v>0.07</v>
      </c>
    </row>
    <row r="17" spans="1:14" ht="13.5" customHeight="1">
      <c r="A17" s="6" t="s">
        <v>24</v>
      </c>
      <c r="B17" s="6" t="s">
        <v>25</v>
      </c>
      <c r="C17" s="7" t="s">
        <v>26</v>
      </c>
      <c r="D17" s="7" t="s">
        <v>27</v>
      </c>
      <c r="E17" s="7" t="s">
        <v>28</v>
      </c>
      <c r="F17" s="7" t="s">
        <v>29</v>
      </c>
      <c r="G17" s="10">
        <v>26.53</v>
      </c>
      <c r="H17" s="10">
        <v>0</v>
      </c>
      <c r="I17" s="10">
        <v>0</v>
      </c>
      <c r="J17" s="10">
        <v>0</v>
      </c>
      <c r="K17" s="10">
        <v>0</v>
      </c>
      <c r="L17" s="7">
        <v>0</v>
      </c>
      <c r="M17" s="10">
        <v>0</v>
      </c>
      <c r="N17" s="10">
        <v>0</v>
      </c>
    </row>
    <row r="18" spans="1:14" s="5" customFormat="1" ht="13.5" customHeight="1">
      <c r="A18" s="4"/>
      <c r="B18" s="11" t="s">
        <v>30</v>
      </c>
      <c r="C18" s="12">
        <v>350</v>
      </c>
      <c r="D18" s="13" t="s">
        <v>31</v>
      </c>
      <c r="E18" s="13" t="s">
        <v>32</v>
      </c>
      <c r="F18" s="13" t="s">
        <v>33</v>
      </c>
      <c r="G18" s="13">
        <f>SUM(G15:G17)</f>
        <v>367.90999999999997</v>
      </c>
      <c r="H18" s="13">
        <f>SUM(H15:H17)</f>
        <v>189.95</v>
      </c>
      <c r="I18" s="13">
        <f>SUM(I15:I17)</f>
        <v>42.330000000000005</v>
      </c>
      <c r="J18" s="13" t="s">
        <v>34</v>
      </c>
      <c r="K18" s="13">
        <f>SUM(K15:K17)</f>
        <v>1.32</v>
      </c>
      <c r="L18" s="13">
        <f>SUM(L15:L17)</f>
        <v>0.08</v>
      </c>
      <c r="M18" s="13">
        <f>SUM(M15:M17)</f>
        <v>0.16</v>
      </c>
      <c r="N18" s="13">
        <f>SUM(N15:N17)</f>
        <v>1.01</v>
      </c>
    </row>
    <row r="19" spans="1:14" ht="13.5" customHeight="1">
      <c r="A19" s="14"/>
      <c r="B19" s="6"/>
      <c r="C19" s="1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s="5" customFormat="1" ht="13.5" customHeight="1">
      <c r="A20" s="4"/>
      <c r="B20" s="3" t="s">
        <v>35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3.5" customHeight="1">
      <c r="A21" s="6" t="s">
        <v>36</v>
      </c>
      <c r="B21" s="6" t="s">
        <v>37</v>
      </c>
      <c r="C21" s="7">
        <v>40</v>
      </c>
      <c r="D21" s="8">
        <v>0.59</v>
      </c>
      <c r="E21" s="8">
        <v>2.03</v>
      </c>
      <c r="F21" s="8">
        <v>3.59</v>
      </c>
      <c r="G21" s="8">
        <v>34.43</v>
      </c>
      <c r="H21" s="8">
        <v>16.23</v>
      </c>
      <c r="I21" s="8">
        <v>6.57</v>
      </c>
      <c r="J21" s="8">
        <v>11.98</v>
      </c>
      <c r="K21" s="8">
        <v>0.22</v>
      </c>
      <c r="L21" s="8">
        <v>0.08</v>
      </c>
      <c r="M21" s="8">
        <v>0.01</v>
      </c>
      <c r="N21" s="8">
        <v>14.4</v>
      </c>
    </row>
    <row r="22" spans="1:14" ht="13.5" customHeight="1">
      <c r="A22" s="6" t="s">
        <v>38</v>
      </c>
      <c r="B22" s="6" t="s">
        <v>39</v>
      </c>
      <c r="C22" s="7" t="s">
        <v>40</v>
      </c>
      <c r="D22" s="8">
        <v>8.05</v>
      </c>
      <c r="E22" s="8">
        <v>5.79</v>
      </c>
      <c r="F22" s="8">
        <v>1.59</v>
      </c>
      <c r="G22" s="8">
        <v>76.39</v>
      </c>
      <c r="H22" s="8">
        <v>14.23</v>
      </c>
      <c r="I22" s="8">
        <v>18.24</v>
      </c>
      <c r="J22" s="8">
        <v>82.75</v>
      </c>
      <c r="K22" s="8">
        <v>0.55</v>
      </c>
      <c r="L22" s="8">
        <v>0.12</v>
      </c>
      <c r="M22" s="8">
        <v>0.07</v>
      </c>
      <c r="N22" s="8">
        <v>0.48</v>
      </c>
    </row>
    <row r="23" spans="1:14" ht="13.5" customHeight="1">
      <c r="A23" s="6" t="s">
        <v>41</v>
      </c>
      <c r="B23" s="6" t="s">
        <v>42</v>
      </c>
      <c r="C23" s="7" t="s">
        <v>43</v>
      </c>
      <c r="D23" s="15">
        <v>5.07</v>
      </c>
      <c r="E23" s="15">
        <v>0.88</v>
      </c>
      <c r="F23" s="15">
        <v>3.37</v>
      </c>
      <c r="G23" s="15">
        <v>38.16</v>
      </c>
      <c r="H23" s="15">
        <v>23.69</v>
      </c>
      <c r="I23" s="15">
        <v>13.5</v>
      </c>
      <c r="J23" s="15">
        <v>61.56</v>
      </c>
      <c r="K23" s="15">
        <v>0.27</v>
      </c>
      <c r="L23" s="15">
        <v>0.38</v>
      </c>
      <c r="M23" s="15">
        <v>0.03</v>
      </c>
      <c r="N23" s="15">
        <v>0.59</v>
      </c>
    </row>
    <row r="24" spans="1:14" ht="13.5" customHeight="1">
      <c r="A24" s="6" t="s">
        <v>44</v>
      </c>
      <c r="B24" s="6" t="s">
        <v>45</v>
      </c>
      <c r="C24" s="7" t="s">
        <v>46</v>
      </c>
      <c r="D24" s="15">
        <v>2.68</v>
      </c>
      <c r="E24" s="15">
        <v>4.47</v>
      </c>
      <c r="F24" s="15">
        <v>26.09</v>
      </c>
      <c r="G24" s="15">
        <v>145.88</v>
      </c>
      <c r="H24" s="15">
        <v>1.91</v>
      </c>
      <c r="I24" s="15">
        <v>13.94</v>
      </c>
      <c r="J24" s="15">
        <v>45.07</v>
      </c>
      <c r="K24" s="15">
        <v>0.38</v>
      </c>
      <c r="L24" s="15">
        <v>0.02</v>
      </c>
      <c r="M24" s="15">
        <v>0.02</v>
      </c>
      <c r="N24" s="15">
        <v>0</v>
      </c>
    </row>
    <row r="25" spans="1:14" ht="13.5" customHeight="1">
      <c r="A25" s="6" t="s">
        <v>47</v>
      </c>
      <c r="B25" s="6" t="s">
        <v>48</v>
      </c>
      <c r="C25" s="7" t="s">
        <v>26</v>
      </c>
      <c r="D25" s="15">
        <v>0.34</v>
      </c>
      <c r="E25" s="15">
        <v>0</v>
      </c>
      <c r="F25" s="15">
        <v>19.33</v>
      </c>
      <c r="G25" s="15">
        <v>75.63</v>
      </c>
      <c r="H25" s="15">
        <v>4.55</v>
      </c>
      <c r="I25" s="15">
        <v>1.15</v>
      </c>
      <c r="J25" s="15">
        <v>4.82</v>
      </c>
      <c r="K25" s="15">
        <v>0.19</v>
      </c>
      <c r="L25" s="15">
        <v>0</v>
      </c>
      <c r="M25" s="15">
        <v>0</v>
      </c>
      <c r="N25" s="15">
        <v>0.07</v>
      </c>
    </row>
    <row r="26" spans="1:14" ht="13.5" customHeight="1">
      <c r="A26" s="14"/>
      <c r="B26" s="6" t="s">
        <v>49</v>
      </c>
      <c r="C26" s="7">
        <v>30</v>
      </c>
      <c r="D26" s="15">
        <v>2.28</v>
      </c>
      <c r="E26" s="15">
        <v>0.24</v>
      </c>
      <c r="F26" s="15">
        <v>14.58</v>
      </c>
      <c r="G26" s="15">
        <v>71.4</v>
      </c>
      <c r="H26" s="15">
        <v>6</v>
      </c>
      <c r="I26" s="15">
        <v>4.2</v>
      </c>
      <c r="J26" s="15">
        <v>19.5</v>
      </c>
      <c r="K26" s="15">
        <v>0.33</v>
      </c>
      <c r="L26" s="15">
        <v>0</v>
      </c>
      <c r="M26" s="15">
        <v>0.03</v>
      </c>
      <c r="N26" s="15">
        <v>0</v>
      </c>
    </row>
    <row r="27" spans="1:14" ht="13.5" customHeight="1">
      <c r="A27" s="14"/>
      <c r="B27" s="6" t="s">
        <v>50</v>
      </c>
      <c r="C27" s="7">
        <v>30</v>
      </c>
      <c r="D27" s="15">
        <v>2.04</v>
      </c>
      <c r="E27" s="15">
        <v>0.39</v>
      </c>
      <c r="F27" s="15">
        <v>12.21</v>
      </c>
      <c r="G27" s="15">
        <v>73.5</v>
      </c>
      <c r="H27" s="15">
        <v>3.15</v>
      </c>
      <c r="I27" s="15">
        <v>4.23</v>
      </c>
      <c r="J27" s="15">
        <v>14.22</v>
      </c>
      <c r="K27" s="15">
        <v>0.35</v>
      </c>
      <c r="L27" s="15">
        <v>0</v>
      </c>
      <c r="M27" s="15">
        <v>0.02</v>
      </c>
      <c r="N27" s="15">
        <v>0</v>
      </c>
    </row>
    <row r="28" spans="1:14" s="5" customFormat="1" ht="13.5" customHeight="1">
      <c r="A28" s="4"/>
      <c r="B28" s="3" t="s">
        <v>51</v>
      </c>
      <c r="C28" s="12">
        <v>635</v>
      </c>
      <c r="D28" s="13" t="s">
        <v>52</v>
      </c>
      <c r="E28" s="13" t="s">
        <v>32</v>
      </c>
      <c r="F28" s="13" t="s">
        <v>53</v>
      </c>
      <c r="G28" s="13" t="s">
        <v>54</v>
      </c>
      <c r="H28" s="13">
        <f aca="true" t="shared" si="0" ref="H28:N28">SUM(H21:H27)</f>
        <v>69.76</v>
      </c>
      <c r="I28" s="13">
        <f t="shared" si="0"/>
        <v>61.83</v>
      </c>
      <c r="J28" s="13">
        <f t="shared" si="0"/>
        <v>239.9</v>
      </c>
      <c r="K28" s="13">
        <f t="shared" si="0"/>
        <v>2.29</v>
      </c>
      <c r="L28" s="13">
        <f t="shared" si="0"/>
        <v>0.6000000000000001</v>
      </c>
      <c r="M28" s="13">
        <f t="shared" si="0"/>
        <v>0.18</v>
      </c>
      <c r="N28" s="13">
        <f t="shared" si="0"/>
        <v>15.540000000000001</v>
      </c>
    </row>
    <row r="29" spans="1:14" ht="13.5" customHeight="1">
      <c r="A29" s="14"/>
      <c r="B29" s="6"/>
      <c r="C29" s="1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s="5" customFormat="1" ht="13.5" customHeight="1">
      <c r="A30" s="4"/>
      <c r="B30" s="3" t="s">
        <v>55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3.5" customHeight="1">
      <c r="A31" s="6" t="s">
        <v>56</v>
      </c>
      <c r="B31" s="6" t="s">
        <v>57</v>
      </c>
      <c r="C31" s="7" t="s">
        <v>58</v>
      </c>
      <c r="D31" s="10">
        <v>12.26</v>
      </c>
      <c r="E31" s="10">
        <v>22.68</v>
      </c>
      <c r="F31" s="10">
        <v>2.37</v>
      </c>
      <c r="G31" s="10">
        <v>261.11</v>
      </c>
      <c r="H31" s="10">
        <v>92.84</v>
      </c>
      <c r="I31" s="10">
        <v>15.52</v>
      </c>
      <c r="J31" s="10">
        <v>210.24</v>
      </c>
      <c r="K31" s="9">
        <v>2.36</v>
      </c>
      <c r="L31" s="10">
        <v>0.3</v>
      </c>
      <c r="M31" s="10">
        <v>0.07</v>
      </c>
      <c r="N31" s="10">
        <v>0.42</v>
      </c>
    </row>
    <row r="32" spans="1:14" ht="13.5" customHeight="1">
      <c r="A32" s="17" t="s">
        <v>59</v>
      </c>
      <c r="B32" s="17" t="s">
        <v>60</v>
      </c>
      <c r="C32" s="7">
        <v>150</v>
      </c>
      <c r="D32" s="9">
        <v>4.2</v>
      </c>
      <c r="E32" s="9">
        <v>3.75</v>
      </c>
      <c r="F32" s="9">
        <v>16.5</v>
      </c>
      <c r="G32" s="9">
        <v>75.99</v>
      </c>
      <c r="H32" s="9">
        <v>177</v>
      </c>
      <c r="I32" s="9">
        <v>24</v>
      </c>
      <c r="J32" s="9">
        <v>144</v>
      </c>
      <c r="K32" s="9">
        <v>0</v>
      </c>
      <c r="L32" s="9">
        <v>30</v>
      </c>
      <c r="M32" s="9">
        <v>0.04</v>
      </c>
      <c r="N32" s="52">
        <v>1.5</v>
      </c>
    </row>
    <row r="33" spans="2:85" s="14" customFormat="1" ht="13.5" customHeight="1">
      <c r="B33" s="6" t="s">
        <v>49</v>
      </c>
      <c r="C33" s="7" t="s">
        <v>61</v>
      </c>
      <c r="D33" s="9">
        <v>1.14</v>
      </c>
      <c r="E33" s="9">
        <v>0.12</v>
      </c>
      <c r="F33" s="9">
        <v>7.29</v>
      </c>
      <c r="G33" s="9">
        <v>35.7</v>
      </c>
      <c r="H33" s="9">
        <v>3</v>
      </c>
      <c r="I33" s="9">
        <v>2.1</v>
      </c>
      <c r="J33" s="9">
        <v>9.75</v>
      </c>
      <c r="K33" s="9">
        <v>0.17</v>
      </c>
      <c r="L33" s="9">
        <v>0</v>
      </c>
      <c r="M33" s="47">
        <v>0.02</v>
      </c>
      <c r="N33" s="53">
        <v>0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</row>
    <row r="34" spans="1:85" s="14" customFormat="1" ht="13.5" customHeight="1">
      <c r="A34" s="6" t="s">
        <v>62</v>
      </c>
      <c r="B34" s="6" t="s">
        <v>63</v>
      </c>
      <c r="C34" s="7" t="s">
        <v>64</v>
      </c>
      <c r="D34" s="7" t="s">
        <v>65</v>
      </c>
      <c r="E34" s="7" t="s">
        <v>65</v>
      </c>
      <c r="F34" s="7" t="s">
        <v>66</v>
      </c>
      <c r="G34" s="10">
        <v>42.75</v>
      </c>
      <c r="H34" s="10">
        <v>9.5</v>
      </c>
      <c r="I34" s="10">
        <v>1.9</v>
      </c>
      <c r="J34" s="10">
        <v>7.6</v>
      </c>
      <c r="K34" s="10">
        <v>0.95</v>
      </c>
      <c r="L34" s="7" t="s">
        <v>28</v>
      </c>
      <c r="M34" s="51" t="s">
        <v>67</v>
      </c>
      <c r="N34" s="54">
        <v>3.8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</row>
    <row r="35" spans="1:85" s="5" customFormat="1" ht="13.5" customHeight="1">
      <c r="A35" s="4"/>
      <c r="B35" s="3" t="s">
        <v>68</v>
      </c>
      <c r="C35" s="12">
        <v>390</v>
      </c>
      <c r="D35" s="18">
        <v>17.98</v>
      </c>
      <c r="E35" s="18">
        <v>26.93</v>
      </c>
      <c r="F35" s="18">
        <v>35.47</v>
      </c>
      <c r="G35" s="18">
        <v>415.55</v>
      </c>
      <c r="H35" s="18">
        <v>282.34</v>
      </c>
      <c r="I35" s="18">
        <v>43.52</v>
      </c>
      <c r="J35" s="18">
        <v>371.59</v>
      </c>
      <c r="K35" s="18">
        <v>3.48</v>
      </c>
      <c r="L35" s="18">
        <v>30.31</v>
      </c>
      <c r="M35" s="48">
        <v>0.16</v>
      </c>
      <c r="N35" s="56">
        <v>5.72</v>
      </c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</row>
    <row r="36" spans="1:14" ht="13.5" customHeight="1">
      <c r="A36" s="14"/>
      <c r="B36" s="6"/>
      <c r="C36" s="16"/>
      <c r="D36" s="7"/>
      <c r="E36" s="7"/>
      <c r="F36" s="7"/>
      <c r="G36" s="7"/>
      <c r="H36" s="7"/>
      <c r="I36" s="7"/>
      <c r="J36" s="7"/>
      <c r="K36" s="7"/>
      <c r="L36" s="7"/>
      <c r="M36" s="7"/>
      <c r="N36" s="55"/>
    </row>
    <row r="37" spans="1:14" ht="13.5" customHeight="1">
      <c r="A37" s="61" t="s">
        <v>69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13.5" customHeight="1">
      <c r="A38" s="14"/>
      <c r="B38" s="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5" customFormat="1" ht="13.5" customHeight="1">
      <c r="A39" s="4"/>
      <c r="B39" s="3" t="s">
        <v>17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3.5" customHeight="1">
      <c r="A40" s="6" t="s">
        <v>70</v>
      </c>
      <c r="B40" s="6" t="s">
        <v>71</v>
      </c>
      <c r="C40" s="7" t="s">
        <v>20</v>
      </c>
      <c r="D40" s="10">
        <v>4.59</v>
      </c>
      <c r="E40" s="10">
        <v>6.45</v>
      </c>
      <c r="F40" s="10">
        <v>32.68</v>
      </c>
      <c r="G40" s="10">
        <v>205.33</v>
      </c>
      <c r="H40" s="10">
        <v>91.8</v>
      </c>
      <c r="I40" s="10">
        <v>27.09</v>
      </c>
      <c r="J40" s="10">
        <v>117.92</v>
      </c>
      <c r="K40" s="10">
        <v>0.42</v>
      </c>
      <c r="L40" s="10">
        <v>0.03</v>
      </c>
      <c r="M40" s="10">
        <v>0.04</v>
      </c>
      <c r="N40" s="10">
        <v>0.96</v>
      </c>
    </row>
    <row r="41" spans="1:14" ht="13.5" customHeight="1">
      <c r="A41" s="6" t="s">
        <v>72</v>
      </c>
      <c r="B41" s="6" t="s">
        <v>73</v>
      </c>
      <c r="C41" s="7">
        <v>180</v>
      </c>
      <c r="D41" s="10">
        <v>3.78</v>
      </c>
      <c r="E41" s="10">
        <v>3.34</v>
      </c>
      <c r="F41" s="10">
        <v>16.04</v>
      </c>
      <c r="G41" s="10">
        <v>102.7</v>
      </c>
      <c r="H41" s="10">
        <v>134.56</v>
      </c>
      <c r="I41" s="10">
        <v>23.9</v>
      </c>
      <c r="J41" s="10">
        <v>112.1</v>
      </c>
      <c r="K41" s="10">
        <v>0.55</v>
      </c>
      <c r="L41" s="10">
        <v>0.02</v>
      </c>
      <c r="M41" s="10">
        <v>0.05</v>
      </c>
      <c r="N41" s="10">
        <v>1.43</v>
      </c>
    </row>
    <row r="42" spans="1:14" ht="13.5" customHeight="1">
      <c r="A42" s="6">
        <v>1</v>
      </c>
      <c r="B42" s="6" t="s">
        <v>74</v>
      </c>
      <c r="C42" s="7" t="s">
        <v>75</v>
      </c>
      <c r="D42" s="15">
        <v>2.36</v>
      </c>
      <c r="E42" s="15">
        <v>8.49</v>
      </c>
      <c r="F42" s="15">
        <v>14.66</v>
      </c>
      <c r="G42" s="15">
        <v>146.2</v>
      </c>
      <c r="H42" s="15">
        <v>8.4</v>
      </c>
      <c r="I42" s="15">
        <v>4.2</v>
      </c>
      <c r="J42" s="15">
        <v>22.5</v>
      </c>
      <c r="K42" s="15">
        <v>0.35</v>
      </c>
      <c r="L42" s="15">
        <v>0.04</v>
      </c>
      <c r="M42" s="15">
        <v>0.03</v>
      </c>
      <c r="N42" s="15">
        <v>0</v>
      </c>
    </row>
    <row r="43" spans="1:14" s="5" customFormat="1" ht="13.5" customHeight="1">
      <c r="A43" s="4"/>
      <c r="B43" s="3" t="s">
        <v>30</v>
      </c>
      <c r="C43" s="12">
        <v>375</v>
      </c>
      <c r="D43" s="18">
        <v>10.74</v>
      </c>
      <c r="E43" s="18">
        <v>18.29</v>
      </c>
      <c r="F43" s="18">
        <v>63.37</v>
      </c>
      <c r="G43" s="18">
        <f aca="true" t="shared" si="1" ref="G43:N43">SUM(G40:G42)</f>
        <v>454.23</v>
      </c>
      <c r="H43" s="18">
        <f t="shared" si="1"/>
        <v>234.76000000000002</v>
      </c>
      <c r="I43" s="18">
        <f t="shared" si="1"/>
        <v>55.19</v>
      </c>
      <c r="J43" s="18">
        <f t="shared" si="1"/>
        <v>252.51999999999998</v>
      </c>
      <c r="K43" s="18">
        <f t="shared" si="1"/>
        <v>1.3199999999999998</v>
      </c>
      <c r="L43" s="18">
        <f t="shared" si="1"/>
        <v>0.09</v>
      </c>
      <c r="M43" s="18">
        <f t="shared" si="1"/>
        <v>0.12</v>
      </c>
      <c r="N43" s="18">
        <f t="shared" si="1"/>
        <v>2.3899999999999997</v>
      </c>
    </row>
    <row r="44" spans="1:14" ht="13.5" customHeight="1">
      <c r="A44" s="14"/>
      <c r="B44" s="6"/>
      <c r="C44" s="1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s="5" customFormat="1" ht="13.5" customHeight="1">
      <c r="A45" s="4"/>
      <c r="B45" s="3" t="s">
        <v>35</v>
      </c>
      <c r="C45" s="12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3.5" customHeight="1">
      <c r="A46" s="6" t="s">
        <v>76</v>
      </c>
      <c r="B46" s="6" t="s">
        <v>77</v>
      </c>
      <c r="C46" s="7">
        <v>40</v>
      </c>
      <c r="D46" s="9">
        <v>0.54</v>
      </c>
      <c r="E46" s="9">
        <v>2.43</v>
      </c>
      <c r="F46" s="9">
        <v>3.15</v>
      </c>
      <c r="G46" s="9">
        <v>35.94</v>
      </c>
      <c r="H46" s="9">
        <v>14.06</v>
      </c>
      <c r="I46" s="9">
        <v>8.36</v>
      </c>
      <c r="J46" s="9">
        <v>16.34</v>
      </c>
      <c r="K46" s="9">
        <v>0.53</v>
      </c>
      <c r="L46" s="9">
        <v>0</v>
      </c>
      <c r="M46" s="9">
        <v>0.01</v>
      </c>
      <c r="N46" s="9">
        <v>3.8</v>
      </c>
    </row>
    <row r="47" spans="1:14" ht="13.5" customHeight="1">
      <c r="A47" s="6" t="s">
        <v>78</v>
      </c>
      <c r="B47" s="6" t="s">
        <v>79</v>
      </c>
      <c r="C47" s="7">
        <v>180</v>
      </c>
      <c r="D47" s="9">
        <v>1.28</v>
      </c>
      <c r="E47" s="9">
        <v>3.87</v>
      </c>
      <c r="F47" s="9">
        <v>4.52</v>
      </c>
      <c r="G47" s="9">
        <v>58.79</v>
      </c>
      <c r="H47" s="9">
        <v>31.93</v>
      </c>
      <c r="I47" s="9">
        <v>12.46</v>
      </c>
      <c r="J47" s="9">
        <v>27.54</v>
      </c>
      <c r="K47" s="9">
        <v>0.44</v>
      </c>
      <c r="L47" s="9">
        <v>0.15</v>
      </c>
      <c r="M47" s="9">
        <v>0.02</v>
      </c>
      <c r="N47" s="9">
        <v>16.64</v>
      </c>
    </row>
    <row r="48" spans="1:14" ht="13.5" customHeight="1">
      <c r="A48" s="6" t="s">
        <v>80</v>
      </c>
      <c r="B48" s="6" t="s">
        <v>81</v>
      </c>
      <c r="C48" s="7" t="s">
        <v>82</v>
      </c>
      <c r="D48" s="9">
        <v>6.24</v>
      </c>
      <c r="E48" s="9">
        <v>16.21</v>
      </c>
      <c r="F48" s="9">
        <v>10.28</v>
      </c>
      <c r="G48" s="9">
        <v>207.62</v>
      </c>
      <c r="H48" s="9">
        <v>10.51</v>
      </c>
      <c r="I48" s="9">
        <v>13.62</v>
      </c>
      <c r="J48" s="9">
        <v>79.38</v>
      </c>
      <c r="K48" s="9">
        <v>1.03</v>
      </c>
      <c r="L48" s="9">
        <v>0.02</v>
      </c>
      <c r="M48" s="9">
        <v>3.59</v>
      </c>
      <c r="N48" s="9">
        <v>0.02</v>
      </c>
    </row>
    <row r="49" spans="1:14" ht="13.5" customHeight="1">
      <c r="A49" s="6" t="s">
        <v>83</v>
      </c>
      <c r="B49" s="6" t="s">
        <v>84</v>
      </c>
      <c r="C49" s="7" t="s">
        <v>46</v>
      </c>
      <c r="D49" s="9">
        <v>6.3</v>
      </c>
      <c r="E49" s="9">
        <v>4.76</v>
      </c>
      <c r="F49" s="9">
        <v>30.94</v>
      </c>
      <c r="G49" s="9">
        <v>194.96</v>
      </c>
      <c r="H49" s="9">
        <v>10.86</v>
      </c>
      <c r="I49" s="9">
        <v>99.55</v>
      </c>
      <c r="J49" s="19">
        <v>149.46</v>
      </c>
      <c r="K49" s="9">
        <v>3.34</v>
      </c>
      <c r="L49" s="9">
        <v>0.02</v>
      </c>
      <c r="M49" s="9">
        <v>0.15</v>
      </c>
      <c r="N49" s="9">
        <v>0</v>
      </c>
    </row>
    <row r="50" spans="1:14" ht="13.5" customHeight="1">
      <c r="A50" s="6" t="s">
        <v>85</v>
      </c>
      <c r="B50" s="6" t="s">
        <v>86</v>
      </c>
      <c r="C50" s="7" t="s">
        <v>26</v>
      </c>
      <c r="D50" s="9">
        <v>0.05</v>
      </c>
      <c r="E50" s="9">
        <v>0</v>
      </c>
      <c r="F50" s="9">
        <v>21.69</v>
      </c>
      <c r="G50" s="9">
        <v>82.36</v>
      </c>
      <c r="H50" s="9">
        <v>3.79</v>
      </c>
      <c r="I50" s="9">
        <v>0.96</v>
      </c>
      <c r="J50" s="9">
        <v>4.02</v>
      </c>
      <c r="K50" s="9">
        <v>0.15</v>
      </c>
      <c r="L50" s="9">
        <v>0</v>
      </c>
      <c r="M50" s="9">
        <v>0</v>
      </c>
      <c r="N50" s="9">
        <v>0.06</v>
      </c>
    </row>
    <row r="51" spans="1:14" ht="13.5" customHeight="1">
      <c r="A51" s="14"/>
      <c r="B51" s="6" t="s">
        <v>49</v>
      </c>
      <c r="C51" s="7">
        <v>30</v>
      </c>
      <c r="D51" s="15">
        <v>2.28</v>
      </c>
      <c r="E51" s="15">
        <v>0.24</v>
      </c>
      <c r="F51" s="15">
        <v>14.58</v>
      </c>
      <c r="G51" s="15">
        <v>71.4</v>
      </c>
      <c r="H51" s="15">
        <v>6</v>
      </c>
      <c r="I51" s="15">
        <v>4.2</v>
      </c>
      <c r="J51" s="15">
        <v>19.5</v>
      </c>
      <c r="K51" s="15">
        <v>0.33</v>
      </c>
      <c r="L51" s="15">
        <v>0</v>
      </c>
      <c r="M51" s="15">
        <v>0.03</v>
      </c>
      <c r="N51" s="15">
        <v>0</v>
      </c>
    </row>
    <row r="52" spans="1:14" ht="13.5" customHeight="1">
      <c r="A52" s="14"/>
      <c r="B52" s="6" t="s">
        <v>50</v>
      </c>
      <c r="C52" s="7">
        <v>30</v>
      </c>
      <c r="D52" s="15">
        <v>2.04</v>
      </c>
      <c r="E52" s="15">
        <v>0.39</v>
      </c>
      <c r="F52" s="15">
        <v>12.21</v>
      </c>
      <c r="G52" s="15">
        <v>73.5</v>
      </c>
      <c r="H52" s="15">
        <v>3.15</v>
      </c>
      <c r="I52" s="15">
        <v>4.23</v>
      </c>
      <c r="J52" s="15">
        <v>14.22</v>
      </c>
      <c r="K52" s="15">
        <v>0.35</v>
      </c>
      <c r="L52" s="15">
        <v>0</v>
      </c>
      <c r="M52" s="15">
        <v>0.02</v>
      </c>
      <c r="N52" s="15">
        <v>0</v>
      </c>
    </row>
    <row r="53" spans="1:14" s="5" customFormat="1" ht="13.5" customHeight="1">
      <c r="A53" s="4"/>
      <c r="B53" s="3" t="s">
        <v>51</v>
      </c>
      <c r="C53" s="12">
        <v>615</v>
      </c>
      <c r="D53" s="20">
        <v>18.74</v>
      </c>
      <c r="E53" s="20">
        <f>SUM(E46:E52)</f>
        <v>27.900000000000002</v>
      </c>
      <c r="F53" s="20">
        <f>SUM(F46:F52)</f>
        <v>97.37</v>
      </c>
      <c r="G53" s="20">
        <v>724.56</v>
      </c>
      <c r="H53" s="20">
        <f aca="true" t="shared" si="2" ref="H53:N53">SUM(H46:H52)</f>
        <v>80.30000000000001</v>
      </c>
      <c r="I53" s="20">
        <f t="shared" si="2"/>
        <v>143.38</v>
      </c>
      <c r="J53" s="20">
        <f t="shared" si="2"/>
        <v>310.46000000000004</v>
      </c>
      <c r="K53" s="20">
        <f t="shared" si="2"/>
        <v>6.17</v>
      </c>
      <c r="L53" s="20">
        <f t="shared" si="2"/>
        <v>0.18999999999999997</v>
      </c>
      <c r="M53" s="20">
        <f t="shared" si="2"/>
        <v>3.8199999999999994</v>
      </c>
      <c r="N53" s="20">
        <f t="shared" si="2"/>
        <v>20.52</v>
      </c>
    </row>
    <row r="54" spans="1:14" ht="13.5" customHeight="1">
      <c r="A54" s="14"/>
      <c r="B54" s="6"/>
      <c r="C54" s="1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s="5" customFormat="1" ht="13.5" customHeight="1">
      <c r="A55" s="4"/>
      <c r="B55" s="3" t="s">
        <v>55</v>
      </c>
      <c r="C55" s="12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3.5" customHeight="1">
      <c r="A56" s="6" t="s">
        <v>87</v>
      </c>
      <c r="B56" s="6" t="s">
        <v>88</v>
      </c>
      <c r="C56" s="7" t="s">
        <v>89</v>
      </c>
      <c r="D56" s="15">
        <v>18.13</v>
      </c>
      <c r="E56" s="15">
        <v>6.11</v>
      </c>
      <c r="F56" s="15">
        <v>19.85</v>
      </c>
      <c r="G56" s="15">
        <v>208.07</v>
      </c>
      <c r="H56" s="15">
        <v>127.11</v>
      </c>
      <c r="I56" s="15">
        <v>16.94</v>
      </c>
      <c r="J56" s="15">
        <v>112.13</v>
      </c>
      <c r="K56" s="15">
        <v>0.43</v>
      </c>
      <c r="L56" s="15">
        <v>0.05</v>
      </c>
      <c r="M56" s="15">
        <v>0.06</v>
      </c>
      <c r="N56" s="15">
        <v>0.71</v>
      </c>
    </row>
    <row r="57" spans="1:14" ht="13.5" customHeight="1">
      <c r="A57" s="6" t="s">
        <v>90</v>
      </c>
      <c r="B57" s="6" t="s">
        <v>91</v>
      </c>
      <c r="C57" s="7" t="s">
        <v>26</v>
      </c>
      <c r="D57" s="15">
        <v>4.41</v>
      </c>
      <c r="E57" s="15">
        <v>4</v>
      </c>
      <c r="F57" s="15">
        <v>7.35</v>
      </c>
      <c r="G57" s="15">
        <v>72.54</v>
      </c>
      <c r="H57" s="15">
        <v>180</v>
      </c>
      <c r="I57" s="15">
        <v>25.2</v>
      </c>
      <c r="J57" s="15">
        <v>162</v>
      </c>
      <c r="K57" s="15">
        <v>0.18</v>
      </c>
      <c r="L57" s="15">
        <v>0.04</v>
      </c>
      <c r="M57" s="15">
        <v>0.07</v>
      </c>
      <c r="N57" s="15">
        <v>2.34</v>
      </c>
    </row>
    <row r="58" spans="1:14" ht="13.5" customHeight="1">
      <c r="A58" s="6" t="s">
        <v>62</v>
      </c>
      <c r="B58" s="6" t="s">
        <v>92</v>
      </c>
      <c r="C58" s="7" t="s">
        <v>64</v>
      </c>
      <c r="D58" s="9">
        <v>0.38</v>
      </c>
      <c r="E58" s="9">
        <v>0.29</v>
      </c>
      <c r="F58" s="9">
        <v>9.02</v>
      </c>
      <c r="G58" s="9">
        <v>39.9</v>
      </c>
      <c r="H58" s="9">
        <v>18.05</v>
      </c>
      <c r="I58" s="9">
        <v>11.4</v>
      </c>
      <c r="J58" s="9">
        <v>15.2</v>
      </c>
      <c r="K58" s="9">
        <v>2.18</v>
      </c>
      <c r="L58" s="9">
        <v>0</v>
      </c>
      <c r="M58" s="9">
        <v>0.02</v>
      </c>
      <c r="N58" s="9">
        <v>4.75</v>
      </c>
    </row>
    <row r="59" spans="1:14" ht="13.5" customHeight="1">
      <c r="A59" s="14"/>
      <c r="B59" s="6" t="s">
        <v>49</v>
      </c>
      <c r="C59" s="7">
        <v>15</v>
      </c>
      <c r="D59" s="15">
        <v>1.14</v>
      </c>
      <c r="E59" s="15">
        <v>0.12</v>
      </c>
      <c r="F59" s="15">
        <v>7.29</v>
      </c>
      <c r="G59" s="15">
        <v>35.7</v>
      </c>
      <c r="H59" s="15">
        <v>3</v>
      </c>
      <c r="I59" s="15">
        <v>2.1</v>
      </c>
      <c r="J59" s="15">
        <v>9.75</v>
      </c>
      <c r="K59" s="15">
        <v>0.17</v>
      </c>
      <c r="L59" s="15">
        <v>0</v>
      </c>
      <c r="M59" s="15">
        <v>0.02</v>
      </c>
      <c r="N59" s="15">
        <v>0</v>
      </c>
    </row>
    <row r="60" spans="1:14" s="5" customFormat="1" ht="13.5" customHeight="1">
      <c r="A60" s="4"/>
      <c r="B60" s="3" t="s">
        <v>68</v>
      </c>
      <c r="C60" s="12">
        <v>390</v>
      </c>
      <c r="D60" s="20">
        <f>SUM(D56:D59)</f>
        <v>24.06</v>
      </c>
      <c r="E60" s="20">
        <v>10.51</v>
      </c>
      <c r="F60" s="20">
        <f aca="true" t="shared" si="3" ref="F60:N60">SUM(F56:F59)</f>
        <v>43.51</v>
      </c>
      <c r="G60" s="20">
        <f t="shared" si="3"/>
        <v>356.21</v>
      </c>
      <c r="H60" s="20">
        <f t="shared" si="3"/>
        <v>328.16</v>
      </c>
      <c r="I60" s="20">
        <f t="shared" si="3"/>
        <v>55.64</v>
      </c>
      <c r="J60" s="20">
        <f t="shared" si="3"/>
        <v>299.08</v>
      </c>
      <c r="K60" s="20">
        <f t="shared" si="3"/>
        <v>2.96</v>
      </c>
      <c r="L60" s="20">
        <f t="shared" si="3"/>
        <v>0.09</v>
      </c>
      <c r="M60" s="20">
        <f t="shared" si="3"/>
        <v>0.16999999999999998</v>
      </c>
      <c r="N60" s="20">
        <f t="shared" si="3"/>
        <v>7.8</v>
      </c>
    </row>
    <row r="61" spans="1:14" ht="13.5" customHeight="1">
      <c r="A61" s="14"/>
      <c r="B61" s="6"/>
      <c r="C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3.5" customHeight="1">
      <c r="A62" s="14"/>
      <c r="B62" s="58" t="s">
        <v>93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1:14" ht="13.5" customHeight="1">
      <c r="A63" s="14"/>
      <c r="B63" s="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s="5" customFormat="1" ht="13.5" customHeight="1">
      <c r="A64" s="4"/>
      <c r="B64" s="3" t="s">
        <v>17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 customHeight="1">
      <c r="A65" s="6" t="s">
        <v>70</v>
      </c>
      <c r="B65" s="6" t="s">
        <v>94</v>
      </c>
      <c r="C65" s="7" t="s">
        <v>20</v>
      </c>
      <c r="D65" s="9">
        <v>6.35</v>
      </c>
      <c r="E65" s="9">
        <v>8.41</v>
      </c>
      <c r="F65" s="9">
        <v>27.14</v>
      </c>
      <c r="G65" s="9">
        <v>207.26</v>
      </c>
      <c r="H65" s="9">
        <v>114.06</v>
      </c>
      <c r="I65" s="9">
        <v>53.46</v>
      </c>
      <c r="J65" s="9">
        <v>197.89</v>
      </c>
      <c r="K65" s="9">
        <v>1.53</v>
      </c>
      <c r="L65" s="9">
        <v>0.04</v>
      </c>
      <c r="M65" s="9">
        <v>0.19</v>
      </c>
      <c r="N65" s="9">
        <v>0.97</v>
      </c>
    </row>
    <row r="66" spans="1:14" ht="13.5" customHeight="1">
      <c r="A66" s="6" t="s">
        <v>21</v>
      </c>
      <c r="B66" s="6" t="s">
        <v>22</v>
      </c>
      <c r="C66" s="7" t="s">
        <v>23</v>
      </c>
      <c r="D66" s="9">
        <v>4.62</v>
      </c>
      <c r="E66" s="9">
        <v>6.76</v>
      </c>
      <c r="F66" s="9">
        <v>14.62</v>
      </c>
      <c r="G66" s="9">
        <v>144.8</v>
      </c>
      <c r="H66" s="9">
        <v>95.2</v>
      </c>
      <c r="I66" s="9">
        <v>7.7</v>
      </c>
      <c r="J66" s="9">
        <v>71</v>
      </c>
      <c r="K66" s="9">
        <v>0.44</v>
      </c>
      <c r="L66" s="9">
        <v>0.05</v>
      </c>
      <c r="M66" s="9">
        <v>0.04</v>
      </c>
      <c r="N66" s="9">
        <v>0.07</v>
      </c>
    </row>
    <row r="67" spans="1:14" ht="13.5" customHeight="1">
      <c r="A67" s="6" t="s">
        <v>24</v>
      </c>
      <c r="B67" s="6" t="s">
        <v>25</v>
      </c>
      <c r="C67" s="7" t="s">
        <v>26</v>
      </c>
      <c r="D67" s="19" t="s">
        <v>27</v>
      </c>
      <c r="E67" s="7" t="s">
        <v>28</v>
      </c>
      <c r="F67" s="7" t="s">
        <v>29</v>
      </c>
      <c r="G67" s="10">
        <v>26.53</v>
      </c>
      <c r="H67" s="10">
        <v>0</v>
      </c>
      <c r="I67" s="10">
        <v>0</v>
      </c>
      <c r="J67" s="10">
        <v>0</v>
      </c>
      <c r="K67" s="10">
        <v>0</v>
      </c>
      <c r="L67" s="7">
        <v>0</v>
      </c>
      <c r="M67" s="10">
        <v>0</v>
      </c>
      <c r="N67" s="10">
        <v>0</v>
      </c>
    </row>
    <row r="68" spans="1:14" s="5" customFormat="1" ht="13.5" customHeight="1">
      <c r="A68" s="4"/>
      <c r="B68" s="3" t="s">
        <v>30</v>
      </c>
      <c r="C68" s="12">
        <v>350</v>
      </c>
      <c r="D68" s="18">
        <v>11.01</v>
      </c>
      <c r="E68" s="18">
        <f>SUM(E65:E67)</f>
        <v>15.17</v>
      </c>
      <c r="F68" s="18">
        <v>48.76</v>
      </c>
      <c r="G68" s="18">
        <f aca="true" t="shared" si="4" ref="G68:N68">SUM(G65:G67)</f>
        <v>378.59000000000003</v>
      </c>
      <c r="H68" s="18">
        <f t="shared" si="4"/>
        <v>209.26</v>
      </c>
      <c r="I68" s="18">
        <f t="shared" si="4"/>
        <v>61.160000000000004</v>
      </c>
      <c r="J68" s="18">
        <f t="shared" si="4"/>
        <v>268.89</v>
      </c>
      <c r="K68" s="18">
        <f t="shared" si="4"/>
        <v>1.97</v>
      </c>
      <c r="L68" s="18">
        <f t="shared" si="4"/>
        <v>0.09</v>
      </c>
      <c r="M68" s="18">
        <f t="shared" si="4"/>
        <v>0.23</v>
      </c>
      <c r="N68" s="18">
        <f t="shared" si="4"/>
        <v>1.04</v>
      </c>
    </row>
    <row r="69" spans="1:14" ht="13.5" customHeight="1">
      <c r="A69" s="14"/>
      <c r="B69" s="6"/>
      <c r="C69" s="1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s="5" customFormat="1" ht="13.5" customHeight="1">
      <c r="A70" s="4"/>
      <c r="B70" s="3" t="s">
        <v>35</v>
      </c>
      <c r="C70" s="12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3.5" customHeight="1">
      <c r="A71" s="6" t="s">
        <v>95</v>
      </c>
      <c r="B71" s="6" t="s">
        <v>96</v>
      </c>
      <c r="C71" s="7">
        <v>40</v>
      </c>
      <c r="D71" s="9">
        <v>0.5</v>
      </c>
      <c r="E71" s="9">
        <v>0.04</v>
      </c>
      <c r="F71" s="9">
        <v>4.38</v>
      </c>
      <c r="G71" s="9">
        <v>19.1</v>
      </c>
      <c r="H71" s="9">
        <v>10.37</v>
      </c>
      <c r="I71" s="9">
        <v>14.44</v>
      </c>
      <c r="J71" s="9">
        <v>20.9</v>
      </c>
      <c r="K71" s="9">
        <v>0.27</v>
      </c>
      <c r="L71" s="9">
        <v>0.76</v>
      </c>
      <c r="M71" s="9">
        <v>0.02</v>
      </c>
      <c r="N71" s="9">
        <v>1.9</v>
      </c>
    </row>
    <row r="72" spans="1:14" ht="13.5" customHeight="1">
      <c r="A72" s="6" t="s">
        <v>97</v>
      </c>
      <c r="B72" s="6" t="s">
        <v>98</v>
      </c>
      <c r="C72" s="7">
        <v>180</v>
      </c>
      <c r="D72" s="9">
        <v>1.08</v>
      </c>
      <c r="E72" s="9">
        <v>3.82</v>
      </c>
      <c r="F72" s="9">
        <v>8.07</v>
      </c>
      <c r="G72" s="9">
        <v>64.23</v>
      </c>
      <c r="H72" s="9">
        <v>28.64</v>
      </c>
      <c r="I72" s="9">
        <v>14.43</v>
      </c>
      <c r="J72" s="9">
        <v>30.13</v>
      </c>
      <c r="K72" s="9">
        <v>0.65</v>
      </c>
      <c r="L72" s="9">
        <v>0.18</v>
      </c>
      <c r="M72" s="9">
        <v>0.02</v>
      </c>
      <c r="N72" s="9">
        <v>7.58</v>
      </c>
    </row>
    <row r="73" spans="1:14" ht="13.5" customHeight="1">
      <c r="A73" s="6" t="s">
        <v>80</v>
      </c>
      <c r="B73" s="6" t="s">
        <v>99</v>
      </c>
      <c r="C73" s="7" t="s">
        <v>82</v>
      </c>
      <c r="D73" s="9">
        <v>6.63</v>
      </c>
      <c r="E73" s="9">
        <v>16.49</v>
      </c>
      <c r="F73" s="9">
        <v>10.88</v>
      </c>
      <c r="G73" s="9">
        <v>213.22</v>
      </c>
      <c r="H73" s="9">
        <v>25.63</v>
      </c>
      <c r="I73" s="9">
        <v>15.34</v>
      </c>
      <c r="J73" s="9">
        <v>90.34</v>
      </c>
      <c r="K73" s="9">
        <v>1.04</v>
      </c>
      <c r="L73" s="9">
        <v>0.02</v>
      </c>
      <c r="M73" s="9">
        <v>3.59</v>
      </c>
      <c r="N73" s="9">
        <v>0.2</v>
      </c>
    </row>
    <row r="74" spans="1:14" ht="13.5" customHeight="1">
      <c r="A74" s="6" t="s">
        <v>83</v>
      </c>
      <c r="B74" s="6" t="s">
        <v>100</v>
      </c>
      <c r="C74" s="7" t="s">
        <v>46</v>
      </c>
      <c r="D74" s="9">
        <v>4.84</v>
      </c>
      <c r="E74" s="9">
        <v>3.66</v>
      </c>
      <c r="F74" s="9">
        <v>26.42</v>
      </c>
      <c r="G74" s="9">
        <v>160.39</v>
      </c>
      <c r="H74" s="9">
        <v>17.64</v>
      </c>
      <c r="I74" s="9">
        <v>25.1</v>
      </c>
      <c r="J74" s="9">
        <v>110.3</v>
      </c>
      <c r="K74" s="9">
        <v>1.85</v>
      </c>
      <c r="L74" s="9">
        <v>0.02</v>
      </c>
      <c r="M74" s="9">
        <v>0.09</v>
      </c>
      <c r="N74" s="9">
        <v>0</v>
      </c>
    </row>
    <row r="75" spans="1:14" ht="13.5" customHeight="1">
      <c r="A75" s="6" t="s">
        <v>101</v>
      </c>
      <c r="B75" s="6" t="s">
        <v>102</v>
      </c>
      <c r="C75" s="7">
        <v>150</v>
      </c>
      <c r="D75" s="9">
        <v>0.12</v>
      </c>
      <c r="E75" s="9">
        <v>0.09</v>
      </c>
      <c r="F75" s="9">
        <v>17.82</v>
      </c>
      <c r="G75" s="9">
        <v>69.45</v>
      </c>
      <c r="H75" s="9">
        <v>5.7</v>
      </c>
      <c r="I75" s="9">
        <v>3.6</v>
      </c>
      <c r="J75" s="9">
        <v>4.8</v>
      </c>
      <c r="K75" s="9">
        <v>0.69</v>
      </c>
      <c r="L75" s="9">
        <v>0</v>
      </c>
      <c r="M75" s="9">
        <v>0.005</v>
      </c>
      <c r="N75" s="9">
        <v>1.5</v>
      </c>
    </row>
    <row r="76" spans="1:14" ht="13.5" customHeight="1">
      <c r="A76" s="14"/>
      <c r="B76" s="6" t="s">
        <v>49</v>
      </c>
      <c r="C76" s="7">
        <v>30</v>
      </c>
      <c r="D76" s="9">
        <v>2.28</v>
      </c>
      <c r="E76" s="9">
        <v>0.24</v>
      </c>
      <c r="F76" s="9">
        <v>14.58</v>
      </c>
      <c r="G76" s="9">
        <v>71.4</v>
      </c>
      <c r="H76" s="9">
        <v>6</v>
      </c>
      <c r="I76" s="9">
        <v>4.2</v>
      </c>
      <c r="J76" s="9">
        <v>19.5</v>
      </c>
      <c r="K76" s="9">
        <v>0.33</v>
      </c>
      <c r="L76" s="9">
        <v>0</v>
      </c>
      <c r="M76" s="9">
        <v>0.03</v>
      </c>
      <c r="N76" s="9">
        <v>0</v>
      </c>
    </row>
    <row r="77" spans="1:14" ht="13.5" customHeight="1">
      <c r="A77" s="14"/>
      <c r="B77" s="6" t="s">
        <v>50</v>
      </c>
      <c r="C77" s="7">
        <v>30</v>
      </c>
      <c r="D77" s="15">
        <v>2.04</v>
      </c>
      <c r="E77" s="15">
        <v>0.39</v>
      </c>
      <c r="F77" s="15">
        <v>12.21</v>
      </c>
      <c r="G77" s="15">
        <v>73.5</v>
      </c>
      <c r="H77" s="15">
        <v>3.15</v>
      </c>
      <c r="I77" s="15">
        <v>4.23</v>
      </c>
      <c r="J77" s="15">
        <v>14.22</v>
      </c>
      <c r="K77" s="15">
        <v>0.35</v>
      </c>
      <c r="L77" s="15">
        <v>0</v>
      </c>
      <c r="M77" s="15">
        <v>0.02</v>
      </c>
      <c r="N77" s="15">
        <v>0</v>
      </c>
    </row>
    <row r="78" spans="1:14" s="5" customFormat="1" ht="13.5" customHeight="1">
      <c r="A78" s="4"/>
      <c r="B78" s="3" t="s">
        <v>103</v>
      </c>
      <c r="C78" s="12">
        <v>615</v>
      </c>
      <c r="D78" s="18">
        <f>SUM(D71:D77)</f>
        <v>17.49</v>
      </c>
      <c r="E78" s="18">
        <v>24.72</v>
      </c>
      <c r="F78" s="18">
        <f aca="true" t="shared" si="5" ref="F78:N78">SUM(F71:F77)</f>
        <v>94.35999999999999</v>
      </c>
      <c r="G78" s="18">
        <f t="shared" si="5"/>
        <v>671.29</v>
      </c>
      <c r="H78" s="18">
        <f t="shared" si="5"/>
        <v>97.13000000000001</v>
      </c>
      <c r="I78" s="18">
        <f t="shared" si="5"/>
        <v>81.34</v>
      </c>
      <c r="J78" s="18">
        <f t="shared" si="5"/>
        <v>290.19000000000005</v>
      </c>
      <c r="K78" s="18">
        <f t="shared" si="5"/>
        <v>5.18</v>
      </c>
      <c r="L78" s="18">
        <f t="shared" si="5"/>
        <v>0.98</v>
      </c>
      <c r="M78" s="18">
        <f t="shared" si="5"/>
        <v>3.7749999999999995</v>
      </c>
      <c r="N78" s="18">
        <f t="shared" si="5"/>
        <v>11.18</v>
      </c>
    </row>
    <row r="79" spans="1:14" ht="13.5" customHeight="1">
      <c r="A79" s="14"/>
      <c r="B79" s="6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s="5" customFormat="1" ht="13.5" customHeight="1">
      <c r="A80" s="4"/>
      <c r="B80" s="3" t="s">
        <v>55</v>
      </c>
      <c r="C80" s="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3.5" customHeight="1">
      <c r="A81" s="6" t="s">
        <v>104</v>
      </c>
      <c r="B81" s="6" t="s">
        <v>105</v>
      </c>
      <c r="C81" s="10">
        <v>70</v>
      </c>
      <c r="D81" s="9">
        <v>5.2</v>
      </c>
      <c r="E81" s="9">
        <v>3.74</v>
      </c>
      <c r="F81" s="9">
        <v>31.51</v>
      </c>
      <c r="G81" s="9">
        <v>181.97</v>
      </c>
      <c r="H81" s="9">
        <v>29.2</v>
      </c>
      <c r="I81" s="9">
        <v>13.83</v>
      </c>
      <c r="J81" s="9">
        <v>65.76</v>
      </c>
      <c r="K81" s="9">
        <v>0.77</v>
      </c>
      <c r="L81" s="9">
        <v>0.03</v>
      </c>
      <c r="M81" s="9">
        <v>0.16</v>
      </c>
      <c r="N81" s="9">
        <v>4.99</v>
      </c>
    </row>
    <row r="82" spans="1:14" ht="13.5" customHeight="1">
      <c r="A82" s="6" t="s">
        <v>59</v>
      </c>
      <c r="B82" s="6" t="s">
        <v>106</v>
      </c>
      <c r="C82" s="7">
        <v>150</v>
      </c>
      <c r="D82" s="9">
        <v>4.5</v>
      </c>
      <c r="E82" s="9">
        <v>3.75</v>
      </c>
      <c r="F82" s="9">
        <v>6.3</v>
      </c>
      <c r="G82" s="9">
        <v>76.5</v>
      </c>
      <c r="H82" s="9">
        <v>279</v>
      </c>
      <c r="I82" s="9">
        <v>31.5</v>
      </c>
      <c r="J82" s="9">
        <v>207</v>
      </c>
      <c r="K82" s="9">
        <v>0.23</v>
      </c>
      <c r="L82" s="9">
        <v>45</v>
      </c>
      <c r="M82" s="9">
        <v>0.04</v>
      </c>
      <c r="N82" s="9">
        <v>0.68</v>
      </c>
    </row>
    <row r="83" spans="1:14" ht="13.5" customHeight="1">
      <c r="A83" s="6" t="s">
        <v>62</v>
      </c>
      <c r="B83" s="6" t="s">
        <v>107</v>
      </c>
      <c r="C83" s="7" t="s">
        <v>64</v>
      </c>
      <c r="D83" s="9">
        <v>0.76</v>
      </c>
      <c r="E83" s="9">
        <v>0.29</v>
      </c>
      <c r="F83" s="9">
        <v>7.7</v>
      </c>
      <c r="G83" s="9">
        <v>38</v>
      </c>
      <c r="H83" s="9">
        <v>33.25</v>
      </c>
      <c r="I83" s="9">
        <v>10.45</v>
      </c>
      <c r="J83" s="9">
        <v>16.15</v>
      </c>
      <c r="K83" s="9">
        <v>0.09</v>
      </c>
      <c r="L83" s="9">
        <v>0.01</v>
      </c>
      <c r="M83" s="9">
        <v>0.06</v>
      </c>
      <c r="N83" s="9">
        <v>36.1</v>
      </c>
    </row>
    <row r="84" spans="1:14" s="5" customFormat="1" ht="13.5" customHeight="1">
      <c r="A84" s="4"/>
      <c r="B84" s="3" t="s">
        <v>108</v>
      </c>
      <c r="C84" s="12">
        <v>315</v>
      </c>
      <c r="D84" s="18">
        <v>10.46</v>
      </c>
      <c r="E84" s="18">
        <v>7.77</v>
      </c>
      <c r="F84" s="18">
        <v>45.51</v>
      </c>
      <c r="G84" s="18">
        <v>296.47</v>
      </c>
      <c r="H84" s="18">
        <v>341.45</v>
      </c>
      <c r="I84" s="18">
        <v>55.78</v>
      </c>
      <c r="J84" s="18">
        <f>SUM(J81:J83)</f>
        <v>288.90999999999997</v>
      </c>
      <c r="K84" s="18">
        <f>SUM(K81:K83)</f>
        <v>1.09</v>
      </c>
      <c r="L84" s="18">
        <f>SUM(L81:L83)</f>
        <v>45.04</v>
      </c>
      <c r="M84" s="18">
        <f>SUM(M81:M83)</f>
        <v>0.26</v>
      </c>
      <c r="N84" s="18">
        <f>SUM(N81:N83)</f>
        <v>41.77</v>
      </c>
    </row>
    <row r="85" spans="1:14" ht="13.5" customHeight="1">
      <c r="A85" s="14"/>
      <c r="B85" s="6"/>
      <c r="C85" s="14"/>
      <c r="D85" s="6"/>
      <c r="E85" s="3"/>
      <c r="F85" s="6"/>
      <c r="G85" s="6"/>
      <c r="H85" s="6"/>
      <c r="I85" s="6"/>
      <c r="J85" s="6"/>
      <c r="K85" s="6"/>
      <c r="L85" s="6"/>
      <c r="M85" s="6"/>
      <c r="N85" s="6"/>
    </row>
    <row r="86" spans="1:14" ht="13.5" customHeight="1">
      <c r="A86" s="14"/>
      <c r="B86" s="58" t="s">
        <v>109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spans="1:14" ht="13.5" customHeight="1">
      <c r="A87" s="14"/>
      <c r="B87" s="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s="5" customFormat="1" ht="13.5" customHeight="1">
      <c r="A88" s="4"/>
      <c r="B88" s="3" t="s">
        <v>17</v>
      </c>
      <c r="C88" s="1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3.5" customHeight="1">
      <c r="A89" s="6" t="s">
        <v>70</v>
      </c>
      <c r="B89" s="6" t="s">
        <v>110</v>
      </c>
      <c r="C89" s="7" t="s">
        <v>20</v>
      </c>
      <c r="D89" s="15">
        <v>7.09</v>
      </c>
      <c r="E89" s="15">
        <v>7.77</v>
      </c>
      <c r="F89" s="15">
        <v>33.39</v>
      </c>
      <c r="G89" s="15">
        <v>227.61</v>
      </c>
      <c r="H89" s="15">
        <v>153.92</v>
      </c>
      <c r="I89" s="15">
        <v>22.98</v>
      </c>
      <c r="J89" s="15">
        <v>139.11</v>
      </c>
      <c r="K89" s="15">
        <v>0.46</v>
      </c>
      <c r="L89" s="15">
        <v>0.04</v>
      </c>
      <c r="M89" s="15">
        <v>0.08</v>
      </c>
      <c r="N89" s="15">
        <v>1.6</v>
      </c>
    </row>
    <row r="90" spans="1:14" ht="13.5" customHeight="1">
      <c r="A90" s="6">
        <v>2</v>
      </c>
      <c r="B90" s="6" t="s">
        <v>111</v>
      </c>
      <c r="C90" s="7" t="s">
        <v>112</v>
      </c>
      <c r="D90" s="15">
        <v>2.42</v>
      </c>
      <c r="E90" s="15">
        <v>4.36</v>
      </c>
      <c r="F90" s="15">
        <v>28.38</v>
      </c>
      <c r="G90" s="15">
        <v>161.8</v>
      </c>
      <c r="H90" s="15">
        <v>9.6</v>
      </c>
      <c r="I90" s="15">
        <v>6</v>
      </c>
      <c r="J90" s="15">
        <v>24.6</v>
      </c>
      <c r="K90" s="15">
        <v>0.42</v>
      </c>
      <c r="L90" s="15">
        <v>0.03</v>
      </c>
      <c r="M90" s="15">
        <v>0.04</v>
      </c>
      <c r="N90" s="15">
        <v>0.48</v>
      </c>
    </row>
    <row r="91" spans="1:14" ht="13.5" customHeight="1">
      <c r="A91" s="6" t="s">
        <v>113</v>
      </c>
      <c r="B91" s="6" t="s">
        <v>114</v>
      </c>
      <c r="C91" s="7" t="s">
        <v>26</v>
      </c>
      <c r="D91" s="15">
        <v>0.19</v>
      </c>
      <c r="E91" s="15">
        <v>0.04</v>
      </c>
      <c r="F91" s="15">
        <v>7.12</v>
      </c>
      <c r="G91" s="15">
        <v>27.68</v>
      </c>
      <c r="H91" s="15">
        <v>1.4</v>
      </c>
      <c r="I91" s="15">
        <v>0.42</v>
      </c>
      <c r="J91" s="15">
        <v>0.77</v>
      </c>
      <c r="K91" s="15">
        <v>0.02</v>
      </c>
      <c r="L91" s="15">
        <v>0</v>
      </c>
      <c r="M91" s="15">
        <v>0</v>
      </c>
      <c r="N91" s="15">
        <v>1.4</v>
      </c>
    </row>
    <row r="92" spans="1:14" s="5" customFormat="1" ht="13.5" customHeight="1">
      <c r="A92" s="4"/>
      <c r="B92" s="3" t="s">
        <v>30</v>
      </c>
      <c r="C92" s="12">
        <v>360</v>
      </c>
      <c r="D92" s="20">
        <f>SUM(D89:D91)</f>
        <v>9.7</v>
      </c>
      <c r="E92" s="20">
        <v>12.18</v>
      </c>
      <c r="F92" s="20">
        <f>SUM(F89:F91)</f>
        <v>68.89</v>
      </c>
      <c r="G92" s="20">
        <v>417.1</v>
      </c>
      <c r="H92" s="20">
        <f aca="true" t="shared" si="6" ref="H92:N92">SUM(H89:H91)</f>
        <v>164.92</v>
      </c>
      <c r="I92" s="20">
        <f t="shared" si="6"/>
        <v>29.400000000000002</v>
      </c>
      <c r="J92" s="20">
        <f t="shared" si="6"/>
        <v>164.48000000000002</v>
      </c>
      <c r="K92" s="20">
        <f t="shared" si="6"/>
        <v>0.9</v>
      </c>
      <c r="L92" s="20">
        <f t="shared" si="6"/>
        <v>0.07</v>
      </c>
      <c r="M92" s="20">
        <f t="shared" si="6"/>
        <v>0.12</v>
      </c>
      <c r="N92" s="20">
        <f t="shared" si="6"/>
        <v>3.48</v>
      </c>
    </row>
    <row r="93" spans="1:14" ht="13.5" customHeight="1">
      <c r="A93" s="14"/>
      <c r="B93" s="14"/>
      <c r="C93" s="16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s="5" customFormat="1" ht="13.5" customHeight="1">
      <c r="A94" s="4"/>
      <c r="B94" s="3" t="s">
        <v>35</v>
      </c>
      <c r="C94" s="12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ht="13.5" customHeight="1">
      <c r="A95" s="6" t="s">
        <v>115</v>
      </c>
      <c r="B95" s="6" t="s">
        <v>116</v>
      </c>
      <c r="C95" s="7">
        <v>40</v>
      </c>
      <c r="D95" s="15">
        <v>0.53</v>
      </c>
      <c r="E95" s="15">
        <v>2.46</v>
      </c>
      <c r="F95" s="15">
        <v>3.16</v>
      </c>
      <c r="G95" s="15">
        <v>36.92</v>
      </c>
      <c r="H95" s="15">
        <v>9.28</v>
      </c>
      <c r="I95" s="15">
        <v>8.3</v>
      </c>
      <c r="J95" s="15">
        <v>17.94</v>
      </c>
      <c r="K95" s="15">
        <v>0.34</v>
      </c>
      <c r="L95" s="15">
        <v>0.13</v>
      </c>
      <c r="M95" s="15">
        <v>0.02</v>
      </c>
      <c r="N95" s="15">
        <v>4.1</v>
      </c>
    </row>
    <row r="96" spans="1:14" ht="13.5" customHeight="1">
      <c r="A96" s="6" t="s">
        <v>117</v>
      </c>
      <c r="B96" s="6" t="s">
        <v>118</v>
      </c>
      <c r="C96" s="7">
        <v>180</v>
      </c>
      <c r="D96" s="15">
        <v>1.9</v>
      </c>
      <c r="E96" s="15">
        <v>2</v>
      </c>
      <c r="F96" s="15">
        <v>14.73</v>
      </c>
      <c r="G96" s="15">
        <v>86.1</v>
      </c>
      <c r="H96" s="15">
        <v>10.94</v>
      </c>
      <c r="I96" s="15">
        <v>17.32</v>
      </c>
      <c r="J96" s="15">
        <v>45.72</v>
      </c>
      <c r="K96" s="15">
        <v>0.71</v>
      </c>
      <c r="L96" s="15">
        <v>0.2</v>
      </c>
      <c r="M96" s="15">
        <v>0.08</v>
      </c>
      <c r="N96" s="15">
        <v>10.69</v>
      </c>
    </row>
    <row r="97" spans="1:14" ht="13.5" customHeight="1">
      <c r="A97" s="6" t="s">
        <v>80</v>
      </c>
      <c r="B97" s="6" t="s">
        <v>119</v>
      </c>
      <c r="C97" s="7" t="s">
        <v>82</v>
      </c>
      <c r="D97" s="15">
        <v>6.63</v>
      </c>
      <c r="E97" s="15">
        <v>16.49</v>
      </c>
      <c r="F97" s="15">
        <v>10.88</v>
      </c>
      <c r="G97" s="15">
        <v>213.22</v>
      </c>
      <c r="H97" s="15">
        <v>25.63</v>
      </c>
      <c r="I97" s="15">
        <v>15.34</v>
      </c>
      <c r="J97" s="15">
        <v>90.34</v>
      </c>
      <c r="K97" s="15">
        <v>1.04</v>
      </c>
      <c r="L97" s="15">
        <v>0.02</v>
      </c>
      <c r="M97" s="15">
        <v>3.59</v>
      </c>
      <c r="N97" s="15">
        <v>0.02</v>
      </c>
    </row>
    <row r="98" spans="1:14" ht="13.5" customHeight="1">
      <c r="A98" s="6" t="s">
        <v>120</v>
      </c>
      <c r="B98" s="17" t="s">
        <v>121</v>
      </c>
      <c r="C98" s="7" t="s">
        <v>46</v>
      </c>
      <c r="D98" s="15">
        <v>2.3</v>
      </c>
      <c r="E98" s="15">
        <v>3.84</v>
      </c>
      <c r="F98" s="15">
        <v>14.39</v>
      </c>
      <c r="G98" s="15">
        <v>102.08</v>
      </c>
      <c r="H98" s="15">
        <v>27.07</v>
      </c>
      <c r="I98" s="15">
        <v>20.24</v>
      </c>
      <c r="J98" s="15">
        <v>59.7</v>
      </c>
      <c r="K98" s="15">
        <v>0.72</v>
      </c>
      <c r="L98" s="15">
        <v>0.11</v>
      </c>
      <c r="M98" s="15">
        <v>0.1</v>
      </c>
      <c r="N98" s="15">
        <v>3.78</v>
      </c>
    </row>
    <row r="99" spans="1:14" ht="13.5" customHeight="1">
      <c r="A99" s="6" t="s">
        <v>101</v>
      </c>
      <c r="B99" s="6" t="s">
        <v>122</v>
      </c>
      <c r="C99" s="7" t="s">
        <v>26</v>
      </c>
      <c r="D99" s="15">
        <v>0.12</v>
      </c>
      <c r="E99" s="15">
        <v>0.12</v>
      </c>
      <c r="F99" s="15">
        <v>17.91</v>
      </c>
      <c r="G99" s="15">
        <v>70.35</v>
      </c>
      <c r="H99" s="15">
        <v>3</v>
      </c>
      <c r="I99" s="15">
        <v>0.6</v>
      </c>
      <c r="J99" s="15">
        <v>2.4</v>
      </c>
      <c r="K99" s="15">
        <v>0.3</v>
      </c>
      <c r="L99" s="15">
        <v>0</v>
      </c>
      <c r="M99" s="15">
        <v>0.01</v>
      </c>
      <c r="N99" s="15">
        <v>1.2</v>
      </c>
    </row>
    <row r="100" spans="1:14" ht="13.5" customHeight="1">
      <c r="A100" s="14"/>
      <c r="B100" s="6" t="s">
        <v>49</v>
      </c>
      <c r="C100" s="7">
        <v>30</v>
      </c>
      <c r="D100" s="9">
        <v>2.28</v>
      </c>
      <c r="E100" s="9">
        <v>0.24</v>
      </c>
      <c r="F100" s="9">
        <v>14.58</v>
      </c>
      <c r="G100" s="9">
        <v>71.4</v>
      </c>
      <c r="H100" s="9">
        <v>6</v>
      </c>
      <c r="I100" s="9">
        <v>4.2</v>
      </c>
      <c r="J100" s="9">
        <v>19.5</v>
      </c>
      <c r="K100" s="9">
        <v>0.33</v>
      </c>
      <c r="L100" s="9">
        <v>0</v>
      </c>
      <c r="M100" s="9">
        <v>0.03</v>
      </c>
      <c r="N100" s="9">
        <v>0</v>
      </c>
    </row>
    <row r="101" spans="1:14" ht="13.5" customHeight="1">
      <c r="A101" s="14"/>
      <c r="B101" s="6" t="s">
        <v>50</v>
      </c>
      <c r="C101" s="7">
        <v>30</v>
      </c>
      <c r="D101" s="15">
        <v>2.04</v>
      </c>
      <c r="E101" s="15">
        <v>0.39</v>
      </c>
      <c r="F101" s="15">
        <v>12.21</v>
      </c>
      <c r="G101" s="15">
        <v>73.5</v>
      </c>
      <c r="H101" s="15">
        <v>3.15</v>
      </c>
      <c r="I101" s="15">
        <v>4.23</v>
      </c>
      <c r="J101" s="15">
        <v>14.22</v>
      </c>
      <c r="K101" s="15">
        <v>0.35</v>
      </c>
      <c r="L101" s="15">
        <v>0</v>
      </c>
      <c r="M101" s="15">
        <v>0.02</v>
      </c>
      <c r="N101" s="15">
        <v>0</v>
      </c>
    </row>
    <row r="102" spans="1:14" s="5" customFormat="1" ht="13.5" customHeight="1">
      <c r="A102" s="4"/>
      <c r="B102" s="3" t="s">
        <v>108</v>
      </c>
      <c r="C102" s="12">
        <v>615</v>
      </c>
      <c r="D102" s="20">
        <f>SUM(D95:D101)</f>
        <v>15.799999999999997</v>
      </c>
      <c r="E102" s="20">
        <v>25.53</v>
      </c>
      <c r="F102" s="20">
        <f aca="true" t="shared" si="7" ref="F102:N102">SUM(F95:F101)</f>
        <v>87.86000000000001</v>
      </c>
      <c r="G102" s="20">
        <f t="shared" si="7"/>
        <v>653.5699999999999</v>
      </c>
      <c r="H102" s="20">
        <f t="shared" si="7"/>
        <v>85.07</v>
      </c>
      <c r="I102" s="20">
        <f t="shared" si="7"/>
        <v>70.23</v>
      </c>
      <c r="J102" s="20">
        <f t="shared" si="7"/>
        <v>249.82</v>
      </c>
      <c r="K102" s="20">
        <f t="shared" si="7"/>
        <v>3.7899999999999996</v>
      </c>
      <c r="L102" s="20">
        <f t="shared" si="7"/>
        <v>0.46</v>
      </c>
      <c r="M102" s="20">
        <f t="shared" si="7"/>
        <v>3.8499999999999996</v>
      </c>
      <c r="N102" s="20">
        <f t="shared" si="7"/>
        <v>19.79</v>
      </c>
    </row>
    <row r="103" spans="1:14" ht="13.5" customHeight="1">
      <c r="A103" s="14"/>
      <c r="B103" s="6"/>
      <c r="C103" s="16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s="5" customFormat="1" ht="13.5" customHeight="1">
      <c r="A104" s="4"/>
      <c r="B104" s="3" t="s">
        <v>55</v>
      </c>
      <c r="C104" s="12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13.5" customHeight="1">
      <c r="A105" s="6" t="s">
        <v>123</v>
      </c>
      <c r="B105" s="6" t="s">
        <v>124</v>
      </c>
      <c r="C105" s="7">
        <v>50</v>
      </c>
      <c r="D105" s="15">
        <v>3.3</v>
      </c>
      <c r="E105" s="15">
        <v>6.91</v>
      </c>
      <c r="F105" s="15">
        <v>26.13</v>
      </c>
      <c r="G105" s="15">
        <v>180.93</v>
      </c>
      <c r="H105" s="15">
        <v>5.97</v>
      </c>
      <c r="I105" s="15">
        <v>4.12</v>
      </c>
      <c r="J105" s="15">
        <v>23.41</v>
      </c>
      <c r="K105" s="15">
        <v>0.27</v>
      </c>
      <c r="L105" s="15">
        <v>0</v>
      </c>
      <c r="M105" s="15">
        <v>0.06</v>
      </c>
      <c r="N105" s="15">
        <v>0</v>
      </c>
    </row>
    <row r="106" spans="1:14" ht="13.5" customHeight="1">
      <c r="A106" s="6" t="s">
        <v>59</v>
      </c>
      <c r="B106" s="6" t="s">
        <v>125</v>
      </c>
      <c r="C106" s="7">
        <v>150</v>
      </c>
      <c r="D106" s="15">
        <v>4.2</v>
      </c>
      <c r="E106" s="15">
        <v>3.75</v>
      </c>
      <c r="F106" s="15">
        <v>6</v>
      </c>
      <c r="G106" s="15">
        <v>75</v>
      </c>
      <c r="H106" s="15">
        <v>180</v>
      </c>
      <c r="I106" s="15">
        <v>21</v>
      </c>
      <c r="J106" s="15">
        <v>142.5</v>
      </c>
      <c r="K106" s="15">
        <v>0.15</v>
      </c>
      <c r="L106" s="15">
        <v>0.03</v>
      </c>
      <c r="M106" s="15">
        <v>0.04</v>
      </c>
      <c r="N106" s="15">
        <v>1.05</v>
      </c>
    </row>
    <row r="107" spans="1:14" ht="13.5" customHeight="1">
      <c r="A107" s="6" t="s">
        <v>62</v>
      </c>
      <c r="B107" s="6" t="s">
        <v>126</v>
      </c>
      <c r="C107" s="7" t="s">
        <v>64</v>
      </c>
      <c r="D107" s="15">
        <v>1.42</v>
      </c>
      <c r="E107" s="15">
        <v>0.09</v>
      </c>
      <c r="F107" s="15">
        <v>19.95</v>
      </c>
      <c r="G107" s="15">
        <v>84.55</v>
      </c>
      <c r="H107" s="15">
        <v>7.6</v>
      </c>
      <c r="I107" s="15">
        <v>39.9</v>
      </c>
      <c r="J107" s="15">
        <v>26.6</v>
      </c>
      <c r="K107" s="15">
        <v>0.57</v>
      </c>
      <c r="L107" s="15">
        <v>0.02</v>
      </c>
      <c r="M107" s="15">
        <v>0.04</v>
      </c>
      <c r="N107" s="15">
        <v>9.5</v>
      </c>
    </row>
    <row r="108" spans="1:14" s="5" customFormat="1" ht="13.5" customHeight="1">
      <c r="A108" s="4"/>
      <c r="B108" s="3" t="s">
        <v>108</v>
      </c>
      <c r="C108" s="12">
        <v>295</v>
      </c>
      <c r="D108" s="20">
        <f aca="true" t="shared" si="8" ref="D108:N108">SUM(D105:D107)</f>
        <v>8.92</v>
      </c>
      <c r="E108" s="20">
        <f t="shared" si="8"/>
        <v>10.75</v>
      </c>
      <c r="F108" s="20">
        <f t="shared" si="8"/>
        <v>52.08</v>
      </c>
      <c r="G108" s="20">
        <f t="shared" si="8"/>
        <v>340.48</v>
      </c>
      <c r="H108" s="20">
        <f t="shared" si="8"/>
        <v>193.57</v>
      </c>
      <c r="I108" s="20">
        <f t="shared" si="8"/>
        <v>65.02</v>
      </c>
      <c r="J108" s="20">
        <f t="shared" si="8"/>
        <v>192.51</v>
      </c>
      <c r="K108" s="20">
        <f t="shared" si="8"/>
        <v>0.99</v>
      </c>
      <c r="L108" s="20">
        <f t="shared" si="8"/>
        <v>0.05</v>
      </c>
      <c r="M108" s="20">
        <f t="shared" si="8"/>
        <v>0.14</v>
      </c>
      <c r="N108" s="20">
        <f t="shared" si="8"/>
        <v>10.55</v>
      </c>
    </row>
    <row r="109" spans="1:14" ht="13.5" customHeight="1">
      <c r="A109" s="14"/>
      <c r="B109" s="6"/>
      <c r="C109" s="16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3.5" customHeight="1">
      <c r="A110" s="14"/>
      <c r="B110" s="58" t="s">
        <v>127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</row>
    <row r="111" spans="1:14" ht="13.5" customHeight="1">
      <c r="A111" s="14"/>
      <c r="B111" s="3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s="5" customFormat="1" ht="13.5" customHeight="1">
      <c r="A112" s="4"/>
      <c r="B112" s="3" t="s">
        <v>128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 customHeight="1">
      <c r="A113" s="6" t="s">
        <v>70</v>
      </c>
      <c r="B113" s="6" t="s">
        <v>129</v>
      </c>
      <c r="C113" s="7" t="s">
        <v>20</v>
      </c>
      <c r="D113" s="9">
        <v>5.33</v>
      </c>
      <c r="E113" s="9">
        <v>6.51</v>
      </c>
      <c r="F113" s="9">
        <v>30.62</v>
      </c>
      <c r="G113" s="9">
        <v>200.26</v>
      </c>
      <c r="H113" s="9">
        <v>102.83</v>
      </c>
      <c r="I113" s="9">
        <v>23.58</v>
      </c>
      <c r="J113" s="9">
        <v>174.81</v>
      </c>
      <c r="K113" s="9">
        <v>0.68</v>
      </c>
      <c r="L113" s="9">
        <v>0.04</v>
      </c>
      <c r="M113" s="9">
        <v>0.05</v>
      </c>
      <c r="N113" s="9">
        <v>0.97</v>
      </c>
    </row>
    <row r="114" spans="1:14" ht="13.5" customHeight="1">
      <c r="A114" s="6" t="s">
        <v>21</v>
      </c>
      <c r="B114" s="6" t="s">
        <v>22</v>
      </c>
      <c r="C114" s="7" t="s">
        <v>23</v>
      </c>
      <c r="D114" s="9">
        <v>4.62</v>
      </c>
      <c r="E114" s="9">
        <v>6.76</v>
      </c>
      <c r="F114" s="9">
        <v>14.62</v>
      </c>
      <c r="G114" s="9">
        <v>144.8</v>
      </c>
      <c r="H114" s="9">
        <v>95.2</v>
      </c>
      <c r="I114" s="9">
        <v>7.7</v>
      </c>
      <c r="J114" s="9">
        <v>71</v>
      </c>
      <c r="K114" s="9">
        <v>0.44</v>
      </c>
      <c r="L114" s="9">
        <v>0.05</v>
      </c>
      <c r="M114" s="9">
        <v>0.04</v>
      </c>
      <c r="N114" s="9">
        <v>0.07</v>
      </c>
    </row>
    <row r="115" spans="1:14" ht="13.5" customHeight="1">
      <c r="A115" s="6" t="s">
        <v>130</v>
      </c>
      <c r="B115" s="6" t="s">
        <v>131</v>
      </c>
      <c r="C115" s="7" t="s">
        <v>26</v>
      </c>
      <c r="D115" s="9">
        <v>2.4</v>
      </c>
      <c r="E115" s="9">
        <v>2.05</v>
      </c>
      <c r="F115" s="9">
        <v>12.07</v>
      </c>
      <c r="G115" s="9">
        <v>79.83</v>
      </c>
      <c r="H115" s="9">
        <v>90</v>
      </c>
      <c r="I115" s="9">
        <v>10.5</v>
      </c>
      <c r="J115" s="9">
        <v>67.5</v>
      </c>
      <c r="K115" s="9" t="s">
        <v>132</v>
      </c>
      <c r="L115" s="9">
        <v>0.01</v>
      </c>
      <c r="M115" s="9">
        <v>0.03</v>
      </c>
      <c r="N115" s="9">
        <v>0.97</v>
      </c>
    </row>
    <row r="116" spans="1:14" s="5" customFormat="1" ht="13.5" customHeight="1">
      <c r="A116" s="4"/>
      <c r="B116" s="3" t="s">
        <v>30</v>
      </c>
      <c r="C116" s="12">
        <v>350</v>
      </c>
      <c r="D116" s="18">
        <f>SUM(D113:D115)</f>
        <v>12.35</v>
      </c>
      <c r="E116" s="18">
        <f>SUM(E113:E115)</f>
        <v>15.32</v>
      </c>
      <c r="F116" s="18">
        <f>SUM(F113:F115)</f>
        <v>57.31</v>
      </c>
      <c r="G116" s="18">
        <v>424.9</v>
      </c>
      <c r="H116" s="18">
        <f aca="true" t="shared" si="9" ref="H116:N116">SUM(H113:H115)</f>
        <v>288.03</v>
      </c>
      <c r="I116" s="18">
        <f t="shared" si="9"/>
        <v>41.78</v>
      </c>
      <c r="J116" s="18">
        <f t="shared" si="9"/>
        <v>313.31</v>
      </c>
      <c r="K116" s="18">
        <f t="shared" si="9"/>
        <v>1.12</v>
      </c>
      <c r="L116" s="18">
        <f t="shared" si="9"/>
        <v>0.09999999999999999</v>
      </c>
      <c r="M116" s="18">
        <f t="shared" si="9"/>
        <v>0.12</v>
      </c>
      <c r="N116" s="18">
        <f t="shared" si="9"/>
        <v>2.01</v>
      </c>
    </row>
    <row r="117" spans="1:14" ht="13.5" customHeight="1">
      <c r="A117" s="14"/>
      <c r="B117" s="6"/>
      <c r="C117" s="16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s="5" customFormat="1" ht="13.5" customHeight="1">
      <c r="A118" s="4"/>
      <c r="B118" s="3" t="s">
        <v>35</v>
      </c>
      <c r="C118" s="12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1:14" ht="13.5" customHeight="1">
      <c r="A119" s="6" t="s">
        <v>36</v>
      </c>
      <c r="B119" s="6" t="s">
        <v>37</v>
      </c>
      <c r="C119" s="7">
        <v>40</v>
      </c>
      <c r="D119" s="9">
        <v>0.59</v>
      </c>
      <c r="E119" s="9">
        <v>2.03</v>
      </c>
      <c r="F119" s="9">
        <v>3.59</v>
      </c>
      <c r="G119" s="9">
        <v>34.43</v>
      </c>
      <c r="H119" s="9">
        <v>16.23</v>
      </c>
      <c r="I119" s="9">
        <v>6.57</v>
      </c>
      <c r="J119" s="9">
        <v>11.98</v>
      </c>
      <c r="K119" s="9">
        <v>0.22</v>
      </c>
      <c r="L119" s="9">
        <v>0.08</v>
      </c>
      <c r="M119" s="9">
        <v>0.01</v>
      </c>
      <c r="N119" s="9">
        <v>14.4</v>
      </c>
    </row>
    <row r="120" spans="1:14" ht="13.5" customHeight="1">
      <c r="A120" s="21">
        <v>82</v>
      </c>
      <c r="B120" t="s">
        <v>133</v>
      </c>
      <c r="C120" s="22">
        <v>180</v>
      </c>
      <c r="D120" s="22">
        <v>1.61</v>
      </c>
      <c r="E120" s="22">
        <v>4.02</v>
      </c>
      <c r="F120" s="22">
        <v>12.16</v>
      </c>
      <c r="G120" s="22">
        <v>93.38</v>
      </c>
      <c r="H120" s="22">
        <v>15.55</v>
      </c>
      <c r="I120" s="22">
        <v>18.97</v>
      </c>
      <c r="J120" s="22">
        <v>53.82</v>
      </c>
      <c r="K120" s="22">
        <v>0.7</v>
      </c>
      <c r="L120" s="22">
        <v>0.2</v>
      </c>
      <c r="M120" s="22">
        <v>0.07</v>
      </c>
      <c r="N120" s="22">
        <v>5.44</v>
      </c>
    </row>
    <row r="121" spans="1:14" ht="13.5" customHeight="1">
      <c r="A121" s="6" t="s">
        <v>134</v>
      </c>
      <c r="B121" s="6" t="s">
        <v>135</v>
      </c>
      <c r="C121" s="7" t="s">
        <v>136</v>
      </c>
      <c r="D121" s="9">
        <v>7.48</v>
      </c>
      <c r="E121" s="9">
        <v>7.83</v>
      </c>
      <c r="F121" s="9">
        <v>9.39</v>
      </c>
      <c r="G121" s="9">
        <v>134.77</v>
      </c>
      <c r="H121" s="9">
        <v>17.81</v>
      </c>
      <c r="I121" s="9">
        <v>11.6</v>
      </c>
      <c r="J121" s="9">
        <v>75.43</v>
      </c>
      <c r="K121" s="9">
        <v>1.04</v>
      </c>
      <c r="L121" s="9">
        <v>0.01</v>
      </c>
      <c r="M121" s="9">
        <v>0.03</v>
      </c>
      <c r="N121" s="9">
        <v>0</v>
      </c>
    </row>
    <row r="122" spans="1:14" ht="13.5" customHeight="1">
      <c r="A122" s="6" t="s">
        <v>137</v>
      </c>
      <c r="B122" s="6" t="s">
        <v>138</v>
      </c>
      <c r="C122" s="7" t="s">
        <v>46</v>
      </c>
      <c r="D122" s="9">
        <v>2.17</v>
      </c>
      <c r="E122" s="9">
        <v>3.56</v>
      </c>
      <c r="F122" s="9">
        <v>9.99</v>
      </c>
      <c r="G122" s="9">
        <v>79.11</v>
      </c>
      <c r="H122" s="9">
        <v>62.38</v>
      </c>
      <c r="I122" s="9">
        <v>20.7</v>
      </c>
      <c r="J122" s="9">
        <v>41.67</v>
      </c>
      <c r="K122" s="9">
        <v>0.79</v>
      </c>
      <c r="L122" s="9">
        <v>0.07</v>
      </c>
      <c r="M122" s="9">
        <v>0.03</v>
      </c>
      <c r="N122" s="9">
        <v>19.15</v>
      </c>
    </row>
    <row r="123" spans="1:14" ht="13.5" customHeight="1">
      <c r="A123" s="6" t="s">
        <v>47</v>
      </c>
      <c r="B123" s="6" t="s">
        <v>48</v>
      </c>
      <c r="C123" s="7" t="s">
        <v>26</v>
      </c>
      <c r="D123" s="15">
        <v>0.34</v>
      </c>
      <c r="E123" s="15">
        <v>0</v>
      </c>
      <c r="F123" s="15">
        <v>19.33</v>
      </c>
      <c r="G123" s="15">
        <v>75.63</v>
      </c>
      <c r="H123" s="15">
        <v>4.55</v>
      </c>
      <c r="I123" s="15">
        <v>1.15</v>
      </c>
      <c r="J123" s="15">
        <v>4.82</v>
      </c>
      <c r="K123" s="15">
        <v>0.19</v>
      </c>
      <c r="L123" s="15">
        <v>0</v>
      </c>
      <c r="M123" s="15">
        <v>0</v>
      </c>
      <c r="N123" s="15">
        <v>0.07</v>
      </c>
    </row>
    <row r="124" spans="1:14" ht="13.5" customHeight="1">
      <c r="A124" s="14"/>
      <c r="B124" s="6" t="s">
        <v>49</v>
      </c>
      <c r="C124" s="7">
        <v>30</v>
      </c>
      <c r="D124" s="9">
        <v>2.28</v>
      </c>
      <c r="E124" s="9">
        <v>0.24</v>
      </c>
      <c r="F124" s="9">
        <v>14.58</v>
      </c>
      <c r="G124" s="9">
        <v>71.4</v>
      </c>
      <c r="H124" s="9">
        <v>6</v>
      </c>
      <c r="I124" s="9">
        <v>4.2</v>
      </c>
      <c r="J124" s="9">
        <v>19.5</v>
      </c>
      <c r="K124" s="9">
        <v>0.33</v>
      </c>
      <c r="L124" s="9">
        <v>0</v>
      </c>
      <c r="M124" s="9">
        <v>0.03</v>
      </c>
      <c r="N124" s="9">
        <v>0</v>
      </c>
    </row>
    <row r="125" spans="1:14" ht="13.5" customHeight="1">
      <c r="A125" s="14"/>
      <c r="B125" s="6" t="s">
        <v>50</v>
      </c>
      <c r="C125" s="7">
        <v>30</v>
      </c>
      <c r="D125" s="15">
        <v>2.04</v>
      </c>
      <c r="E125" s="15">
        <v>0.39</v>
      </c>
      <c r="F125" s="15">
        <v>12.21</v>
      </c>
      <c r="G125" s="15">
        <v>73.5</v>
      </c>
      <c r="H125" s="15">
        <v>3.15</v>
      </c>
      <c r="I125" s="15">
        <v>4.23</v>
      </c>
      <c r="J125" s="15">
        <v>14.22</v>
      </c>
      <c r="K125" s="15">
        <v>0.35</v>
      </c>
      <c r="L125" s="15">
        <v>0</v>
      </c>
      <c r="M125" s="15">
        <v>0.02</v>
      </c>
      <c r="N125" s="15">
        <v>0</v>
      </c>
    </row>
    <row r="126" spans="1:14" s="5" customFormat="1" ht="13.5" customHeight="1">
      <c r="A126" s="4"/>
      <c r="B126" s="3" t="s">
        <v>108</v>
      </c>
      <c r="C126" s="12">
        <v>660</v>
      </c>
      <c r="D126" s="18">
        <f>SUM(D119:D125)</f>
        <v>16.509999999999998</v>
      </c>
      <c r="E126" s="18">
        <v>18.06</v>
      </c>
      <c r="F126" s="18">
        <f aca="true" t="shared" si="10" ref="F126:N126">SUM(F119:F125)</f>
        <v>81.25</v>
      </c>
      <c r="G126" s="18">
        <f t="shared" si="10"/>
        <v>562.22</v>
      </c>
      <c r="H126" s="18">
        <f t="shared" si="10"/>
        <v>125.67</v>
      </c>
      <c r="I126" s="18">
        <f t="shared" si="10"/>
        <v>67.42</v>
      </c>
      <c r="J126" s="18">
        <f t="shared" si="10"/>
        <v>221.44000000000003</v>
      </c>
      <c r="K126" s="18">
        <f t="shared" si="10"/>
        <v>3.62</v>
      </c>
      <c r="L126" s="18">
        <f t="shared" si="10"/>
        <v>0.36000000000000004</v>
      </c>
      <c r="M126" s="18">
        <f t="shared" si="10"/>
        <v>0.19</v>
      </c>
      <c r="N126" s="18">
        <f t="shared" si="10"/>
        <v>39.059999999999995</v>
      </c>
    </row>
    <row r="127" spans="1:14" ht="13.5" customHeight="1">
      <c r="A127" s="14"/>
      <c r="B127" s="6"/>
      <c r="C127" s="16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s="5" customFormat="1" ht="13.5" customHeight="1">
      <c r="A128" s="4"/>
      <c r="B128" s="3" t="s">
        <v>55</v>
      </c>
      <c r="C128" s="12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1:14" ht="13.5" customHeight="1">
      <c r="A129" s="6" t="s">
        <v>139</v>
      </c>
      <c r="B129" s="6" t="s">
        <v>140</v>
      </c>
      <c r="C129" s="7" t="s">
        <v>141</v>
      </c>
      <c r="D129" s="9">
        <v>4.82</v>
      </c>
      <c r="E129" s="9">
        <v>4.69</v>
      </c>
      <c r="F129" s="9">
        <v>29.52</v>
      </c>
      <c r="G129" s="9">
        <v>180.09</v>
      </c>
      <c r="H129" s="9">
        <v>48.74</v>
      </c>
      <c r="I129" s="9">
        <v>10.78</v>
      </c>
      <c r="J129" s="9">
        <v>63.69</v>
      </c>
      <c r="K129" s="9">
        <v>0.55</v>
      </c>
      <c r="L129" s="9">
        <v>0.01</v>
      </c>
      <c r="M129" s="9">
        <v>0.07</v>
      </c>
      <c r="N129" s="9">
        <v>0.47</v>
      </c>
    </row>
    <row r="130" spans="1:14" ht="13.5" customHeight="1">
      <c r="A130" s="17" t="s">
        <v>59</v>
      </c>
      <c r="B130" s="17" t="s">
        <v>60</v>
      </c>
      <c r="C130" s="7">
        <v>150</v>
      </c>
      <c r="D130" s="9">
        <v>4.2</v>
      </c>
      <c r="E130" s="9">
        <v>3.75</v>
      </c>
      <c r="F130" s="9">
        <v>16.5</v>
      </c>
      <c r="G130" s="9">
        <v>75.99</v>
      </c>
      <c r="H130" s="9">
        <v>177</v>
      </c>
      <c r="I130" s="9">
        <v>24</v>
      </c>
      <c r="J130" s="9">
        <v>144</v>
      </c>
      <c r="K130" s="9">
        <v>0</v>
      </c>
      <c r="L130" s="9">
        <v>30</v>
      </c>
      <c r="M130" s="9">
        <v>0.04</v>
      </c>
      <c r="N130" s="9">
        <v>1.5</v>
      </c>
    </row>
    <row r="131" spans="1:14" ht="13.5" customHeight="1">
      <c r="A131" s="6" t="s">
        <v>62</v>
      </c>
      <c r="B131" s="6" t="s">
        <v>63</v>
      </c>
      <c r="C131" s="7" t="s">
        <v>64</v>
      </c>
      <c r="D131" s="7" t="s">
        <v>65</v>
      </c>
      <c r="E131" s="7" t="s">
        <v>65</v>
      </c>
      <c r="F131" s="7" t="s">
        <v>66</v>
      </c>
      <c r="G131" s="10">
        <v>42.75</v>
      </c>
      <c r="H131" s="10">
        <v>9.5</v>
      </c>
      <c r="I131" s="10">
        <v>1.9</v>
      </c>
      <c r="J131" s="10">
        <v>7.6</v>
      </c>
      <c r="K131" s="10">
        <v>0.95</v>
      </c>
      <c r="L131" s="7" t="s">
        <v>28</v>
      </c>
      <c r="M131" s="7" t="s">
        <v>67</v>
      </c>
      <c r="N131" s="10">
        <v>3.8</v>
      </c>
    </row>
    <row r="132" spans="1:14" s="5" customFormat="1" ht="13.5" customHeight="1">
      <c r="A132" s="4"/>
      <c r="B132" s="3" t="s">
        <v>108</v>
      </c>
      <c r="C132" s="12">
        <v>310</v>
      </c>
      <c r="D132" s="18">
        <v>9.4</v>
      </c>
      <c r="E132" s="18">
        <v>8.82</v>
      </c>
      <c r="F132" s="18">
        <v>55.33</v>
      </c>
      <c r="G132" s="18">
        <f aca="true" t="shared" si="11" ref="G132:N132">SUM(G129:G131)</f>
        <v>298.83</v>
      </c>
      <c r="H132" s="18">
        <f t="shared" si="11"/>
        <v>235.24</v>
      </c>
      <c r="I132" s="18">
        <f t="shared" si="11"/>
        <v>36.68</v>
      </c>
      <c r="J132" s="18">
        <f t="shared" si="11"/>
        <v>215.29</v>
      </c>
      <c r="K132" s="18">
        <f t="shared" si="11"/>
        <v>1.5</v>
      </c>
      <c r="L132" s="18">
        <f t="shared" si="11"/>
        <v>30.01</v>
      </c>
      <c r="M132" s="18">
        <f t="shared" si="11"/>
        <v>0.11000000000000001</v>
      </c>
      <c r="N132" s="18">
        <f t="shared" si="11"/>
        <v>5.77</v>
      </c>
    </row>
    <row r="133" spans="1:14" ht="13.5" customHeight="1">
      <c r="A133" s="14"/>
      <c r="B133" s="6"/>
      <c r="C133" s="1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ht="13.5" customHeight="1">
      <c r="A134" s="14"/>
      <c r="B134" s="58" t="s">
        <v>142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</row>
    <row r="135" spans="1:14" ht="13.5" customHeight="1">
      <c r="A135" s="14"/>
      <c r="B135" s="3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s="5" customFormat="1" ht="13.5" customHeight="1">
      <c r="A136" s="4"/>
      <c r="B136" s="3" t="s">
        <v>128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3.5" customHeight="1">
      <c r="A137" s="6" t="s">
        <v>70</v>
      </c>
      <c r="B137" s="6" t="s">
        <v>143</v>
      </c>
      <c r="C137" s="7" t="s">
        <v>20</v>
      </c>
      <c r="D137" s="8">
        <v>5.56</v>
      </c>
      <c r="E137" s="8">
        <v>6.57</v>
      </c>
      <c r="F137" s="8">
        <v>30.55</v>
      </c>
      <c r="G137" s="8">
        <v>201.58</v>
      </c>
      <c r="H137" s="8">
        <v>116.67</v>
      </c>
      <c r="I137" s="8">
        <v>26.88</v>
      </c>
      <c r="J137" s="8">
        <v>181.4</v>
      </c>
      <c r="K137" s="8">
        <v>0.68</v>
      </c>
      <c r="L137" s="8">
        <v>0.04</v>
      </c>
      <c r="M137" s="8">
        <v>0.09</v>
      </c>
      <c r="N137" s="8">
        <v>0.97</v>
      </c>
    </row>
    <row r="138" spans="1:14" ht="13.5" customHeight="1">
      <c r="A138" s="6" t="s">
        <v>144</v>
      </c>
      <c r="B138" s="6" t="s">
        <v>145</v>
      </c>
      <c r="C138" s="9">
        <v>180</v>
      </c>
      <c r="D138" s="15">
        <v>2.53</v>
      </c>
      <c r="E138" s="15">
        <v>2.9</v>
      </c>
      <c r="F138" s="15">
        <v>14.22</v>
      </c>
      <c r="G138" s="15">
        <v>90.1</v>
      </c>
      <c r="H138" s="15">
        <v>87.48</v>
      </c>
      <c r="I138" s="15">
        <v>12.6</v>
      </c>
      <c r="J138" s="15">
        <v>63.99</v>
      </c>
      <c r="K138" s="15">
        <v>0.09</v>
      </c>
      <c r="L138" s="15">
        <v>0.02</v>
      </c>
      <c r="M138" s="15">
        <v>0.03</v>
      </c>
      <c r="N138" s="15">
        <v>0.81</v>
      </c>
    </row>
    <row r="139" spans="1:14" ht="13.5" customHeight="1">
      <c r="A139" s="6">
        <v>1</v>
      </c>
      <c r="B139" s="6" t="s">
        <v>74</v>
      </c>
      <c r="C139" s="7" t="s">
        <v>75</v>
      </c>
      <c r="D139" s="15">
        <v>2.36</v>
      </c>
      <c r="E139" s="15">
        <v>8.49</v>
      </c>
      <c r="F139" s="15">
        <v>14.66</v>
      </c>
      <c r="G139" s="15">
        <v>146.2</v>
      </c>
      <c r="H139" s="15">
        <v>8.4</v>
      </c>
      <c r="I139" s="15">
        <v>4.2</v>
      </c>
      <c r="J139" s="15">
        <v>22.5</v>
      </c>
      <c r="K139" s="15">
        <v>0.35</v>
      </c>
      <c r="L139" s="15">
        <v>0.04</v>
      </c>
      <c r="M139" s="15">
        <v>0.03</v>
      </c>
      <c r="N139" s="15">
        <v>0</v>
      </c>
    </row>
    <row r="140" spans="1:14" s="5" customFormat="1" ht="13.5" customHeight="1">
      <c r="A140" s="4"/>
      <c r="B140" s="3" t="s">
        <v>108</v>
      </c>
      <c r="C140" s="20">
        <v>375</v>
      </c>
      <c r="D140" s="20">
        <f aca="true" t="shared" si="12" ref="D140:N140">SUM(D137:D139)</f>
        <v>10.45</v>
      </c>
      <c r="E140" s="20">
        <f t="shared" si="12"/>
        <v>17.96</v>
      </c>
      <c r="F140" s="20">
        <f t="shared" si="12"/>
        <v>59.43000000000001</v>
      </c>
      <c r="G140" s="20">
        <f t="shared" si="12"/>
        <v>437.88</v>
      </c>
      <c r="H140" s="20">
        <f t="shared" si="12"/>
        <v>212.55</v>
      </c>
      <c r="I140" s="20">
        <f t="shared" si="12"/>
        <v>43.68</v>
      </c>
      <c r="J140" s="20">
        <f t="shared" si="12"/>
        <v>267.89</v>
      </c>
      <c r="K140" s="20">
        <f t="shared" si="12"/>
        <v>1.12</v>
      </c>
      <c r="L140" s="20">
        <f t="shared" si="12"/>
        <v>0.1</v>
      </c>
      <c r="M140" s="20">
        <f t="shared" si="12"/>
        <v>0.15</v>
      </c>
      <c r="N140" s="20">
        <f t="shared" si="12"/>
        <v>1.78</v>
      </c>
    </row>
    <row r="141" spans="1:14" ht="13.5" customHeight="1">
      <c r="A141" s="14"/>
      <c r="B141" s="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s="5" customFormat="1" ht="13.5" customHeight="1">
      <c r="A142" s="4"/>
      <c r="B142" s="3" t="s">
        <v>35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ht="13.5" customHeight="1">
      <c r="A143" s="6" t="s">
        <v>76</v>
      </c>
      <c r="B143" s="6" t="s">
        <v>77</v>
      </c>
      <c r="C143" s="7">
        <v>40</v>
      </c>
      <c r="D143" s="9">
        <v>0.54</v>
      </c>
      <c r="E143" s="9">
        <v>2.43</v>
      </c>
      <c r="F143" s="9">
        <v>3.15</v>
      </c>
      <c r="G143" s="9">
        <v>35.94</v>
      </c>
      <c r="H143" s="9">
        <v>14.06</v>
      </c>
      <c r="I143" s="9">
        <v>8.36</v>
      </c>
      <c r="J143" s="9">
        <v>16.34</v>
      </c>
      <c r="K143" s="9">
        <v>0.53</v>
      </c>
      <c r="L143" s="9">
        <v>0</v>
      </c>
      <c r="M143" s="9">
        <v>0.01</v>
      </c>
      <c r="N143" s="9">
        <v>3.8</v>
      </c>
    </row>
    <row r="144" spans="1:14" ht="13.5" customHeight="1">
      <c r="A144" s="6" t="s">
        <v>146</v>
      </c>
      <c r="B144" s="6" t="s">
        <v>147</v>
      </c>
      <c r="C144" s="9">
        <v>180</v>
      </c>
      <c r="D144" s="15">
        <v>4.4</v>
      </c>
      <c r="E144" s="15">
        <v>2.44</v>
      </c>
      <c r="F144" s="15">
        <v>13.17</v>
      </c>
      <c r="G144" s="15">
        <v>93.83</v>
      </c>
      <c r="H144" s="15">
        <v>21.41</v>
      </c>
      <c r="I144" s="15">
        <v>26.92</v>
      </c>
      <c r="J144" s="15">
        <v>91.17</v>
      </c>
      <c r="K144" s="15">
        <v>1.05</v>
      </c>
      <c r="L144" s="15">
        <v>0.22</v>
      </c>
      <c r="M144" s="15">
        <v>0.11</v>
      </c>
      <c r="N144" s="15">
        <v>14.48</v>
      </c>
    </row>
    <row r="145" spans="1:14" ht="13.5" customHeight="1">
      <c r="A145" s="6" t="s">
        <v>148</v>
      </c>
      <c r="B145" s="6" t="s">
        <v>149</v>
      </c>
      <c r="C145" s="9" t="s">
        <v>82</v>
      </c>
      <c r="D145" s="15">
        <v>10.97</v>
      </c>
      <c r="E145" s="15">
        <v>11.06</v>
      </c>
      <c r="F145" s="15">
        <v>10.88</v>
      </c>
      <c r="G145" s="15">
        <v>116.98</v>
      </c>
      <c r="H145" s="15">
        <v>21</v>
      </c>
      <c r="I145" s="15">
        <v>6.46</v>
      </c>
      <c r="J145" s="15">
        <v>19.79</v>
      </c>
      <c r="K145" s="15">
        <v>0.34</v>
      </c>
      <c r="L145" s="15">
        <v>0.02</v>
      </c>
      <c r="M145" s="15">
        <v>0.03</v>
      </c>
      <c r="N145" s="15">
        <v>0.1</v>
      </c>
    </row>
    <row r="146" spans="1:14" ht="13.5" customHeight="1">
      <c r="A146" s="6" t="s">
        <v>150</v>
      </c>
      <c r="B146" s="6" t="s">
        <v>151</v>
      </c>
      <c r="C146" s="9">
        <v>110</v>
      </c>
      <c r="D146" s="15">
        <v>1.38</v>
      </c>
      <c r="E146" s="15">
        <v>3.32</v>
      </c>
      <c r="F146" s="15">
        <v>8.16</v>
      </c>
      <c r="G146" s="15">
        <v>68.88</v>
      </c>
      <c r="H146" s="15">
        <v>1.64</v>
      </c>
      <c r="I146" s="15">
        <v>1.74</v>
      </c>
      <c r="J146" s="15">
        <v>10.48</v>
      </c>
      <c r="K146" s="15">
        <v>0.21</v>
      </c>
      <c r="L146" s="15">
        <v>0.02</v>
      </c>
      <c r="M146" s="15">
        <v>0.01</v>
      </c>
      <c r="N146" s="15">
        <v>0</v>
      </c>
    </row>
    <row r="147" spans="1:14" ht="13.5" customHeight="1">
      <c r="A147" s="6" t="s">
        <v>85</v>
      </c>
      <c r="B147" s="6" t="s">
        <v>86</v>
      </c>
      <c r="C147" s="7" t="s">
        <v>26</v>
      </c>
      <c r="D147" s="9">
        <v>0.05</v>
      </c>
      <c r="E147" s="9">
        <v>0</v>
      </c>
      <c r="F147" s="9">
        <v>21.69</v>
      </c>
      <c r="G147" s="9">
        <v>82.36</v>
      </c>
      <c r="H147" s="9">
        <v>3.79</v>
      </c>
      <c r="I147" s="9">
        <v>0.96</v>
      </c>
      <c r="J147" s="9">
        <v>4.02</v>
      </c>
      <c r="K147" s="9">
        <v>0.15</v>
      </c>
      <c r="L147" s="9">
        <v>0</v>
      </c>
      <c r="M147" s="9">
        <v>0</v>
      </c>
      <c r="N147" s="9">
        <v>0.06</v>
      </c>
    </row>
    <row r="148" spans="1:14" ht="13.5" customHeight="1">
      <c r="A148" s="14"/>
      <c r="B148" s="6" t="s">
        <v>49</v>
      </c>
      <c r="C148" s="7">
        <v>30</v>
      </c>
      <c r="D148" s="15">
        <v>2.28</v>
      </c>
      <c r="E148" s="15">
        <v>0.24</v>
      </c>
      <c r="F148" s="15">
        <v>14.58</v>
      </c>
      <c r="G148" s="15">
        <v>71.4</v>
      </c>
      <c r="H148" s="15">
        <v>6</v>
      </c>
      <c r="I148" s="15">
        <v>4.2</v>
      </c>
      <c r="J148" s="15">
        <v>19.5</v>
      </c>
      <c r="K148" s="15">
        <v>0.33</v>
      </c>
      <c r="L148" s="15">
        <v>0</v>
      </c>
      <c r="M148" s="15">
        <v>0.03</v>
      </c>
      <c r="N148" s="15">
        <v>0</v>
      </c>
    </row>
    <row r="149" spans="1:14" ht="13.5" customHeight="1">
      <c r="A149" s="14"/>
      <c r="B149" s="6" t="s">
        <v>50</v>
      </c>
      <c r="C149" s="7">
        <v>30</v>
      </c>
      <c r="D149" s="15">
        <v>2.04</v>
      </c>
      <c r="E149" s="15">
        <v>0.39</v>
      </c>
      <c r="F149" s="15">
        <v>12.21</v>
      </c>
      <c r="G149" s="15">
        <v>73.5</v>
      </c>
      <c r="H149" s="15">
        <v>3.15</v>
      </c>
      <c r="I149" s="15">
        <v>4.23</v>
      </c>
      <c r="J149" s="15">
        <v>14.22</v>
      </c>
      <c r="K149" s="15">
        <v>0.35</v>
      </c>
      <c r="L149" s="15">
        <v>0</v>
      </c>
      <c r="M149" s="15">
        <v>0.02</v>
      </c>
      <c r="N149" s="15">
        <v>0</v>
      </c>
    </row>
    <row r="150" spans="1:14" s="5" customFormat="1" ht="13.5" customHeight="1">
      <c r="A150" s="4"/>
      <c r="B150" s="3" t="s">
        <v>108</v>
      </c>
      <c r="C150" s="18">
        <v>615</v>
      </c>
      <c r="D150" s="20">
        <v>21.67</v>
      </c>
      <c r="E150" s="20">
        <f>SUM(E143:E149)</f>
        <v>19.88</v>
      </c>
      <c r="F150" s="20">
        <v>83.85</v>
      </c>
      <c r="G150" s="20">
        <f aca="true" t="shared" si="13" ref="G150:N150">SUM(G143:G149)</f>
        <v>542.89</v>
      </c>
      <c r="H150" s="20">
        <f t="shared" si="13"/>
        <v>71.05000000000001</v>
      </c>
      <c r="I150" s="20">
        <f t="shared" si="13"/>
        <v>52.870000000000005</v>
      </c>
      <c r="J150" s="20">
        <f t="shared" si="13"/>
        <v>175.52</v>
      </c>
      <c r="K150" s="20">
        <f t="shared" si="13"/>
        <v>2.9600000000000004</v>
      </c>
      <c r="L150" s="20">
        <f t="shared" si="13"/>
        <v>0.26</v>
      </c>
      <c r="M150" s="20">
        <f t="shared" si="13"/>
        <v>0.21</v>
      </c>
      <c r="N150" s="20">
        <f t="shared" si="13"/>
        <v>18.44</v>
      </c>
    </row>
    <row r="151" spans="1:14" ht="13.5" customHeight="1">
      <c r="A151" s="14"/>
      <c r="B151" s="6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s="5" customFormat="1" ht="13.5" customHeight="1">
      <c r="A152" s="4"/>
      <c r="B152" s="3" t="s">
        <v>55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1:14" ht="13.5" customHeight="1">
      <c r="A153" s="6" t="s">
        <v>152</v>
      </c>
      <c r="B153" s="6" t="s">
        <v>153</v>
      </c>
      <c r="C153" s="15">
        <v>50</v>
      </c>
      <c r="D153" s="15">
        <v>3.37</v>
      </c>
      <c r="E153" s="15">
        <v>1.78</v>
      </c>
      <c r="F153" s="15">
        <v>34.58</v>
      </c>
      <c r="G153" s="15">
        <v>166.18</v>
      </c>
      <c r="H153" s="15">
        <v>9.5</v>
      </c>
      <c r="I153" s="15">
        <v>6.26</v>
      </c>
      <c r="J153" s="15">
        <v>30.68</v>
      </c>
      <c r="K153" s="15">
        <v>0.67</v>
      </c>
      <c r="L153" s="15">
        <v>0.01</v>
      </c>
      <c r="M153" s="15">
        <v>0.05</v>
      </c>
      <c r="N153" s="15">
        <v>0.11</v>
      </c>
    </row>
    <row r="154" spans="1:14" ht="13.5" customHeight="1">
      <c r="A154" s="6" t="s">
        <v>59</v>
      </c>
      <c r="B154" s="6" t="s">
        <v>125</v>
      </c>
      <c r="C154" s="7">
        <v>150</v>
      </c>
      <c r="D154" s="15">
        <v>4.2</v>
      </c>
      <c r="E154" s="15">
        <v>3.75</v>
      </c>
      <c r="F154" s="15">
        <v>6</v>
      </c>
      <c r="G154" s="15">
        <v>75</v>
      </c>
      <c r="H154" s="15">
        <v>180</v>
      </c>
      <c r="I154" s="15">
        <v>21</v>
      </c>
      <c r="J154" s="15">
        <v>142.5</v>
      </c>
      <c r="K154" s="15">
        <v>0.15</v>
      </c>
      <c r="L154" s="15">
        <v>0.03</v>
      </c>
      <c r="M154" s="15">
        <v>0.04</v>
      </c>
      <c r="N154" s="15">
        <v>1.05</v>
      </c>
    </row>
    <row r="155" spans="1:14" ht="13.5" customHeight="1">
      <c r="A155" s="6" t="s">
        <v>62</v>
      </c>
      <c r="B155" s="6" t="s">
        <v>107</v>
      </c>
      <c r="C155" s="7" t="s">
        <v>64</v>
      </c>
      <c r="D155" s="9">
        <v>0.76</v>
      </c>
      <c r="E155" s="9">
        <v>0.29</v>
      </c>
      <c r="F155" s="9">
        <v>7.7</v>
      </c>
      <c r="G155" s="9">
        <v>38</v>
      </c>
      <c r="H155" s="9">
        <v>33.25</v>
      </c>
      <c r="I155" s="9">
        <v>10.45</v>
      </c>
      <c r="J155" s="9">
        <v>16.15</v>
      </c>
      <c r="K155" s="9">
        <v>0.09</v>
      </c>
      <c r="L155" s="9">
        <v>0.01</v>
      </c>
      <c r="M155" s="9">
        <v>0.06</v>
      </c>
      <c r="N155" s="9">
        <v>36.1</v>
      </c>
    </row>
    <row r="156" spans="1:14" s="5" customFormat="1" ht="13.5" customHeight="1">
      <c r="A156" s="4"/>
      <c r="B156" s="3" t="s">
        <v>108</v>
      </c>
      <c r="C156" s="20">
        <v>295</v>
      </c>
      <c r="D156" s="20">
        <f aca="true" t="shared" si="14" ref="D156:N156">SUM(D153:D155)</f>
        <v>8.33</v>
      </c>
      <c r="E156" s="20">
        <f t="shared" si="14"/>
        <v>5.82</v>
      </c>
      <c r="F156" s="20">
        <f t="shared" si="14"/>
        <v>48.28</v>
      </c>
      <c r="G156" s="20">
        <f t="shared" si="14"/>
        <v>279.18</v>
      </c>
      <c r="H156" s="20">
        <f t="shared" si="14"/>
        <v>222.75</v>
      </c>
      <c r="I156" s="20">
        <f t="shared" si="14"/>
        <v>37.709999999999994</v>
      </c>
      <c r="J156" s="20">
        <f t="shared" si="14"/>
        <v>189.33</v>
      </c>
      <c r="K156" s="20">
        <f t="shared" si="14"/>
        <v>0.91</v>
      </c>
      <c r="L156" s="20">
        <f t="shared" si="14"/>
        <v>0.05</v>
      </c>
      <c r="M156" s="20">
        <f t="shared" si="14"/>
        <v>0.15</v>
      </c>
      <c r="N156" s="20">
        <f t="shared" si="14"/>
        <v>37.260000000000005</v>
      </c>
    </row>
    <row r="157" spans="1:14" ht="13.5" customHeight="1">
      <c r="A157" s="14"/>
      <c r="B157" s="6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3.5" customHeight="1">
      <c r="A158" s="14"/>
      <c r="B158" s="58" t="s">
        <v>154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</row>
    <row r="159" spans="1:14" ht="13.5" customHeight="1">
      <c r="A159" s="14"/>
      <c r="B159" s="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s="5" customFormat="1" ht="13.5" customHeight="1">
      <c r="A160" s="4"/>
      <c r="B160" s="3" t="s">
        <v>128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3.5" customHeight="1">
      <c r="A161" s="6" t="s">
        <v>70</v>
      </c>
      <c r="B161" s="6" t="s">
        <v>155</v>
      </c>
      <c r="C161" s="7" t="s">
        <v>20</v>
      </c>
      <c r="D161" s="8">
        <v>6.8</v>
      </c>
      <c r="E161" s="8">
        <v>7.24</v>
      </c>
      <c r="F161" s="8">
        <v>31.5</v>
      </c>
      <c r="G161" s="8">
        <v>216.57</v>
      </c>
      <c r="H161" s="8">
        <v>91.79</v>
      </c>
      <c r="I161" s="8">
        <v>83.95</v>
      </c>
      <c r="J161" s="8">
        <v>174.5</v>
      </c>
      <c r="K161" s="8">
        <v>2.57</v>
      </c>
      <c r="L161" s="8">
        <v>0.03</v>
      </c>
      <c r="M161" s="8">
        <v>0.14</v>
      </c>
      <c r="N161" s="8">
        <v>0.91</v>
      </c>
    </row>
    <row r="162" spans="1:14" ht="13.5" customHeight="1">
      <c r="A162" s="6">
        <v>2</v>
      </c>
      <c r="B162" s="6" t="s">
        <v>111</v>
      </c>
      <c r="C162" s="7" t="s">
        <v>112</v>
      </c>
      <c r="D162" s="15">
        <v>2.42</v>
      </c>
      <c r="E162" s="15">
        <v>4.36</v>
      </c>
      <c r="F162" s="15">
        <v>28.38</v>
      </c>
      <c r="G162" s="15">
        <v>161.8</v>
      </c>
      <c r="H162" s="15">
        <v>9.6</v>
      </c>
      <c r="I162" s="15">
        <v>6</v>
      </c>
      <c r="J162" s="15">
        <v>24.6</v>
      </c>
      <c r="K162" s="15">
        <v>0.42</v>
      </c>
      <c r="L162" s="15">
        <v>0.03</v>
      </c>
      <c r="M162" s="15">
        <v>0.04</v>
      </c>
      <c r="N162" s="15">
        <v>0.48</v>
      </c>
    </row>
    <row r="163" spans="1:14" ht="13.5" customHeight="1">
      <c r="A163" s="6" t="s">
        <v>72</v>
      </c>
      <c r="B163" s="6" t="s">
        <v>73</v>
      </c>
      <c r="C163" s="9">
        <v>150</v>
      </c>
      <c r="D163" s="15">
        <v>3.24</v>
      </c>
      <c r="E163" s="15">
        <v>2.85</v>
      </c>
      <c r="F163" s="15">
        <v>13.14</v>
      </c>
      <c r="G163" s="15">
        <v>85.76</v>
      </c>
      <c r="H163" s="15">
        <v>112.96</v>
      </c>
      <c r="I163" s="15">
        <v>21.38</v>
      </c>
      <c r="J163" s="15">
        <v>95.9</v>
      </c>
      <c r="K163" s="15">
        <v>0.53</v>
      </c>
      <c r="L163" s="15">
        <v>0.02</v>
      </c>
      <c r="M163" s="15">
        <v>0.04</v>
      </c>
      <c r="N163" s="15">
        <v>1.2</v>
      </c>
    </row>
    <row r="164" spans="1:14" s="5" customFormat="1" ht="13.5" customHeight="1">
      <c r="A164" s="4"/>
      <c r="B164" s="3" t="s">
        <v>108</v>
      </c>
      <c r="C164" s="18">
        <v>360</v>
      </c>
      <c r="D164" s="20">
        <f aca="true" t="shared" si="15" ref="D164:N164">SUM(D161:D163)</f>
        <v>12.459999999999999</v>
      </c>
      <c r="E164" s="20">
        <f t="shared" si="15"/>
        <v>14.450000000000001</v>
      </c>
      <c r="F164" s="20">
        <f t="shared" si="15"/>
        <v>73.02</v>
      </c>
      <c r="G164" s="20">
        <f t="shared" si="15"/>
        <v>464.13</v>
      </c>
      <c r="H164" s="20">
        <f t="shared" si="15"/>
        <v>214.35</v>
      </c>
      <c r="I164" s="20">
        <f t="shared" si="15"/>
        <v>111.33</v>
      </c>
      <c r="J164" s="20">
        <f t="shared" si="15"/>
        <v>295</v>
      </c>
      <c r="K164" s="20">
        <f t="shared" si="15"/>
        <v>3.5199999999999996</v>
      </c>
      <c r="L164" s="20">
        <f t="shared" si="15"/>
        <v>0.08</v>
      </c>
      <c r="M164" s="20">
        <f t="shared" si="15"/>
        <v>0.22000000000000003</v>
      </c>
      <c r="N164" s="20">
        <f t="shared" si="15"/>
        <v>2.59</v>
      </c>
    </row>
    <row r="165" spans="1:14" ht="13.5" customHeight="1">
      <c r="A165" s="14"/>
      <c r="B165" s="6"/>
      <c r="C165" s="9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s="5" customFormat="1" ht="13.5" customHeight="1">
      <c r="A166" s="4"/>
      <c r="B166" s="3" t="s">
        <v>35</v>
      </c>
      <c r="C166" s="18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 ht="13.5" customHeight="1">
      <c r="A167" s="6" t="s">
        <v>115</v>
      </c>
      <c r="B167" s="6" t="s">
        <v>116</v>
      </c>
      <c r="C167" s="9">
        <v>40</v>
      </c>
      <c r="D167" s="15">
        <v>0.53</v>
      </c>
      <c r="E167" s="15">
        <v>2.46</v>
      </c>
      <c r="F167" s="15">
        <v>3.16</v>
      </c>
      <c r="G167" s="15">
        <v>36.9</v>
      </c>
      <c r="H167" s="15">
        <v>9.28</v>
      </c>
      <c r="I167" s="15">
        <v>8.3</v>
      </c>
      <c r="J167" s="15">
        <v>17.94</v>
      </c>
      <c r="K167" s="15">
        <v>0.34</v>
      </c>
      <c r="L167" s="15">
        <v>0.13</v>
      </c>
      <c r="M167" s="15">
        <v>0.02</v>
      </c>
      <c r="N167" s="15">
        <v>4.1</v>
      </c>
    </row>
    <row r="168" spans="1:14" ht="13.5" customHeight="1">
      <c r="A168" s="6" t="s">
        <v>156</v>
      </c>
      <c r="B168" s="6" t="s">
        <v>157</v>
      </c>
      <c r="C168" s="9">
        <v>180</v>
      </c>
      <c r="D168" s="15">
        <v>3.66</v>
      </c>
      <c r="E168" s="15">
        <v>3.84</v>
      </c>
      <c r="F168" s="15">
        <v>14</v>
      </c>
      <c r="G168" s="15">
        <v>106.44</v>
      </c>
      <c r="H168" s="15">
        <v>21.08</v>
      </c>
      <c r="I168" s="15">
        <v>25.38</v>
      </c>
      <c r="J168" s="15">
        <v>62.55</v>
      </c>
      <c r="K168" s="15">
        <v>1.45</v>
      </c>
      <c r="L168" s="15">
        <v>0.22</v>
      </c>
      <c r="M168" s="15">
        <v>0.16</v>
      </c>
      <c r="N168" s="15">
        <v>7.53</v>
      </c>
    </row>
    <row r="169" spans="1:14" ht="13.5" customHeight="1">
      <c r="A169" s="6" t="s">
        <v>158</v>
      </c>
      <c r="B169" s="6" t="s">
        <v>159</v>
      </c>
      <c r="C169" s="9" t="s">
        <v>160</v>
      </c>
      <c r="D169" s="15">
        <v>7.06</v>
      </c>
      <c r="E169" s="15">
        <v>5.75</v>
      </c>
      <c r="F169" s="15">
        <v>6.51</v>
      </c>
      <c r="G169" s="15">
        <v>103.15</v>
      </c>
      <c r="H169" s="15">
        <v>24.44</v>
      </c>
      <c r="I169" s="15">
        <v>10.45</v>
      </c>
      <c r="J169" s="15">
        <v>78.88</v>
      </c>
      <c r="K169" s="15">
        <v>1.04</v>
      </c>
      <c r="L169" s="15">
        <v>0.02</v>
      </c>
      <c r="M169" s="15">
        <v>0.04</v>
      </c>
      <c r="N169" s="15">
        <v>0.47</v>
      </c>
    </row>
    <row r="170" spans="1:14" ht="13.5" customHeight="1">
      <c r="A170" s="6" t="s">
        <v>120</v>
      </c>
      <c r="B170" s="17" t="s">
        <v>121</v>
      </c>
      <c r="C170" s="7" t="s">
        <v>46</v>
      </c>
      <c r="D170" s="15">
        <v>2.3</v>
      </c>
      <c r="E170" s="15">
        <v>3.84</v>
      </c>
      <c r="F170" s="15">
        <v>14.39</v>
      </c>
      <c r="G170" s="15">
        <v>102.08</v>
      </c>
      <c r="H170" s="15">
        <v>27.07</v>
      </c>
      <c r="I170" s="15">
        <v>20.24</v>
      </c>
      <c r="J170" s="15">
        <v>59.7</v>
      </c>
      <c r="K170" s="15">
        <v>0.72</v>
      </c>
      <c r="L170" s="15">
        <v>0.11</v>
      </c>
      <c r="M170" s="15">
        <v>0.1</v>
      </c>
      <c r="N170" s="15">
        <v>3.78</v>
      </c>
    </row>
    <row r="171" spans="1:14" ht="13.5" customHeight="1">
      <c r="A171" s="6" t="s">
        <v>101</v>
      </c>
      <c r="B171" s="6" t="s">
        <v>102</v>
      </c>
      <c r="C171" s="7">
        <v>150</v>
      </c>
      <c r="D171" s="9">
        <v>0.12</v>
      </c>
      <c r="E171" s="9">
        <v>0.09</v>
      </c>
      <c r="F171" s="9">
        <v>17.82</v>
      </c>
      <c r="G171" s="9">
        <v>69.45</v>
      </c>
      <c r="H171" s="9">
        <v>5.7</v>
      </c>
      <c r="I171" s="9">
        <v>3.6</v>
      </c>
      <c r="J171" s="9">
        <v>4.8</v>
      </c>
      <c r="K171" s="9">
        <v>0.69</v>
      </c>
      <c r="L171" s="9">
        <v>0</v>
      </c>
      <c r="M171" s="9">
        <v>0.005</v>
      </c>
      <c r="N171" s="9">
        <v>1.5</v>
      </c>
    </row>
    <row r="172" spans="1:14" ht="13.5" customHeight="1">
      <c r="A172" s="14"/>
      <c r="B172" s="6" t="s">
        <v>49</v>
      </c>
      <c r="C172" s="7">
        <v>30</v>
      </c>
      <c r="D172" s="9">
        <v>2.28</v>
      </c>
      <c r="E172" s="9">
        <v>0.24</v>
      </c>
      <c r="F172" s="9">
        <v>14.58</v>
      </c>
      <c r="G172" s="9">
        <v>71.4</v>
      </c>
      <c r="H172" s="9">
        <v>6</v>
      </c>
      <c r="I172" s="9">
        <v>4.2</v>
      </c>
      <c r="J172" s="9">
        <v>19.5</v>
      </c>
      <c r="K172" s="9">
        <v>0.33</v>
      </c>
      <c r="L172" s="9">
        <v>0</v>
      </c>
      <c r="M172" s="9">
        <v>0.03</v>
      </c>
      <c r="N172" s="9">
        <v>0</v>
      </c>
    </row>
    <row r="173" spans="1:14" ht="13.5" customHeight="1">
      <c r="A173" s="14"/>
      <c r="B173" s="6" t="s">
        <v>50</v>
      </c>
      <c r="C173" s="7">
        <v>30</v>
      </c>
      <c r="D173" s="15">
        <v>2.04</v>
      </c>
      <c r="E173" s="15">
        <v>0.39</v>
      </c>
      <c r="F173" s="15">
        <v>12.21</v>
      </c>
      <c r="G173" s="15">
        <v>73.5</v>
      </c>
      <c r="H173" s="15">
        <v>3.15</v>
      </c>
      <c r="I173" s="15">
        <v>4.23</v>
      </c>
      <c r="J173" s="15">
        <v>14.22</v>
      </c>
      <c r="K173" s="15">
        <v>0.35</v>
      </c>
      <c r="L173" s="15">
        <v>0</v>
      </c>
      <c r="M173" s="15">
        <v>0.02</v>
      </c>
      <c r="N173" s="15">
        <v>0</v>
      </c>
    </row>
    <row r="174" spans="1:14" s="5" customFormat="1" ht="13.5" customHeight="1">
      <c r="A174" s="4"/>
      <c r="B174" s="3" t="s">
        <v>161</v>
      </c>
      <c r="C174" s="18">
        <v>630</v>
      </c>
      <c r="D174" s="20">
        <f aca="true" t="shared" si="16" ref="D174:N174">SUM(D167:D173)</f>
        <v>17.99</v>
      </c>
      <c r="E174" s="20">
        <f t="shared" si="16"/>
        <v>16.61</v>
      </c>
      <c r="F174" s="20">
        <f t="shared" si="16"/>
        <v>82.67000000000002</v>
      </c>
      <c r="G174" s="20">
        <f t="shared" si="16"/>
        <v>562.92</v>
      </c>
      <c r="H174" s="20">
        <f t="shared" si="16"/>
        <v>96.72000000000001</v>
      </c>
      <c r="I174" s="20">
        <f t="shared" si="16"/>
        <v>76.39999999999999</v>
      </c>
      <c r="J174" s="20">
        <f t="shared" si="16"/>
        <v>257.59000000000003</v>
      </c>
      <c r="K174" s="20">
        <f t="shared" si="16"/>
        <v>4.92</v>
      </c>
      <c r="L174" s="20">
        <f t="shared" si="16"/>
        <v>0.48</v>
      </c>
      <c r="M174" s="20">
        <f t="shared" si="16"/>
        <v>0.375</v>
      </c>
      <c r="N174" s="20">
        <f t="shared" si="16"/>
        <v>17.38</v>
      </c>
    </row>
    <row r="175" spans="1:14" ht="13.5" customHeight="1">
      <c r="A175" s="14"/>
      <c r="B175" s="6"/>
      <c r="C175" s="9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s="5" customFormat="1" ht="13.5" customHeight="1">
      <c r="A176" s="4"/>
      <c r="B176" s="3" t="s">
        <v>55</v>
      </c>
      <c r="C176" s="18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1:14" ht="13.5" customHeight="1">
      <c r="A177" s="6" t="s">
        <v>56</v>
      </c>
      <c r="B177" s="6" t="s">
        <v>57</v>
      </c>
      <c r="C177" s="7" t="s">
        <v>58</v>
      </c>
      <c r="D177" s="10">
        <v>12.26</v>
      </c>
      <c r="E177" s="10">
        <v>22.68</v>
      </c>
      <c r="F177" s="10">
        <v>2.37</v>
      </c>
      <c r="G177" s="10">
        <v>261.11</v>
      </c>
      <c r="H177" s="10">
        <v>92.84</v>
      </c>
      <c r="I177" s="10">
        <v>15.52</v>
      </c>
      <c r="J177" s="10">
        <v>210.24</v>
      </c>
      <c r="K177" s="9">
        <v>2.36</v>
      </c>
      <c r="L177" s="10">
        <v>0.3</v>
      </c>
      <c r="M177" s="10">
        <v>0.07</v>
      </c>
      <c r="N177" s="10">
        <v>0.42</v>
      </c>
    </row>
    <row r="178" spans="1:14" ht="13.5" customHeight="1">
      <c r="A178" s="6" t="s">
        <v>113</v>
      </c>
      <c r="B178" s="6" t="s">
        <v>114</v>
      </c>
      <c r="C178" s="7" t="s">
        <v>26</v>
      </c>
      <c r="D178" s="15">
        <v>0.19</v>
      </c>
      <c r="E178" s="15">
        <v>0.04</v>
      </c>
      <c r="F178" s="15">
        <v>7.12</v>
      </c>
      <c r="G178" s="15">
        <v>27.68</v>
      </c>
      <c r="H178" s="15">
        <v>1.4</v>
      </c>
      <c r="I178" s="15">
        <v>0.42</v>
      </c>
      <c r="J178" s="15">
        <v>0.77</v>
      </c>
      <c r="K178" s="15">
        <v>0.02</v>
      </c>
      <c r="L178" s="15">
        <v>0</v>
      </c>
      <c r="M178" s="15">
        <v>0</v>
      </c>
      <c r="N178" s="15">
        <v>1.4</v>
      </c>
    </row>
    <row r="179" spans="1:14" ht="13.5" customHeight="1">
      <c r="A179" s="14"/>
      <c r="B179" s="6" t="s">
        <v>49</v>
      </c>
      <c r="C179" s="7" t="s">
        <v>61</v>
      </c>
      <c r="D179" s="9">
        <v>1.14</v>
      </c>
      <c r="E179" s="9">
        <v>0.12</v>
      </c>
      <c r="F179" s="9">
        <v>7.29</v>
      </c>
      <c r="G179" s="9">
        <v>35.7</v>
      </c>
      <c r="H179" s="9">
        <v>3</v>
      </c>
      <c r="I179" s="9">
        <v>2.1</v>
      </c>
      <c r="J179" s="9">
        <v>9.75</v>
      </c>
      <c r="K179" s="9">
        <v>0.17</v>
      </c>
      <c r="L179" s="9">
        <v>0</v>
      </c>
      <c r="M179" s="9">
        <v>0.02</v>
      </c>
      <c r="N179" s="9">
        <v>0</v>
      </c>
    </row>
    <row r="180" spans="1:14" ht="13.5" customHeight="1">
      <c r="A180" s="6" t="s">
        <v>62</v>
      </c>
      <c r="B180" s="6" t="s">
        <v>126</v>
      </c>
      <c r="C180" s="7" t="s">
        <v>64</v>
      </c>
      <c r="D180" s="15">
        <v>1.42</v>
      </c>
      <c r="E180" s="15">
        <v>0.09</v>
      </c>
      <c r="F180" s="15">
        <v>19.95</v>
      </c>
      <c r="G180" s="15">
        <v>84.55</v>
      </c>
      <c r="H180" s="15">
        <v>7.6</v>
      </c>
      <c r="I180" s="15">
        <v>39.9</v>
      </c>
      <c r="J180" s="15">
        <v>26.6</v>
      </c>
      <c r="K180" s="15">
        <v>0.57</v>
      </c>
      <c r="L180" s="15">
        <v>0.02</v>
      </c>
      <c r="M180" s="15">
        <v>0.04</v>
      </c>
      <c r="N180" s="15">
        <v>9.5</v>
      </c>
    </row>
    <row r="181" spans="1:14" s="5" customFormat="1" ht="13.5" customHeight="1">
      <c r="A181" s="4"/>
      <c r="B181" s="3" t="s">
        <v>108</v>
      </c>
      <c r="C181" s="20">
        <v>390</v>
      </c>
      <c r="D181" s="20">
        <f aca="true" t="shared" si="17" ref="D181:N181">SUM(D177:D180)</f>
        <v>15.01</v>
      </c>
      <c r="E181" s="20">
        <f t="shared" si="17"/>
        <v>22.93</v>
      </c>
      <c r="F181" s="20">
        <f t="shared" si="17"/>
        <v>36.730000000000004</v>
      </c>
      <c r="G181" s="20">
        <f t="shared" si="17"/>
        <v>409.04</v>
      </c>
      <c r="H181" s="20">
        <f t="shared" si="17"/>
        <v>104.84</v>
      </c>
      <c r="I181" s="20">
        <f t="shared" si="17"/>
        <v>57.94</v>
      </c>
      <c r="J181" s="20">
        <f t="shared" si="17"/>
        <v>247.36</v>
      </c>
      <c r="K181" s="20">
        <f t="shared" si="17"/>
        <v>3.1199999999999997</v>
      </c>
      <c r="L181" s="20">
        <f t="shared" si="17"/>
        <v>0.32</v>
      </c>
      <c r="M181" s="20">
        <f t="shared" si="17"/>
        <v>0.13</v>
      </c>
      <c r="N181" s="20">
        <f t="shared" si="17"/>
        <v>11.32</v>
      </c>
    </row>
    <row r="182" spans="1:14" ht="13.5" customHeight="1">
      <c r="A182" s="14"/>
      <c r="B182" s="6"/>
      <c r="C182" s="14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3.5" customHeight="1">
      <c r="A183" s="14"/>
      <c r="B183" s="58" t="s">
        <v>162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</row>
    <row r="184" spans="1:14" ht="13.5" customHeight="1">
      <c r="A184" s="14"/>
      <c r="B184" s="3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s="5" customFormat="1" ht="13.5" customHeight="1">
      <c r="A185" s="4"/>
      <c r="B185" s="3" t="s">
        <v>128</v>
      </c>
      <c r="C185" s="1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3.5" customHeight="1">
      <c r="A186" s="6" t="s">
        <v>70</v>
      </c>
      <c r="B186" s="6" t="s">
        <v>71</v>
      </c>
      <c r="C186" s="7" t="s">
        <v>20</v>
      </c>
      <c r="D186" s="10">
        <v>4.59</v>
      </c>
      <c r="E186" s="10">
        <v>6.45</v>
      </c>
      <c r="F186" s="10">
        <v>29.71</v>
      </c>
      <c r="G186" s="10">
        <v>194.08</v>
      </c>
      <c r="H186" s="10">
        <v>91.8</v>
      </c>
      <c r="I186" s="10">
        <v>27.09</v>
      </c>
      <c r="J186" s="10">
        <v>117.92</v>
      </c>
      <c r="K186" s="10">
        <v>0.42</v>
      </c>
      <c r="L186" s="10">
        <v>0.03</v>
      </c>
      <c r="M186" s="10">
        <v>0.04</v>
      </c>
      <c r="N186" s="10">
        <v>0.96</v>
      </c>
    </row>
    <row r="187" spans="1:14" ht="13.5" customHeight="1">
      <c r="A187" s="6">
        <v>1</v>
      </c>
      <c r="B187" s="6" t="s">
        <v>74</v>
      </c>
      <c r="C187" s="7" t="s">
        <v>75</v>
      </c>
      <c r="D187" s="15">
        <v>2.36</v>
      </c>
      <c r="E187" s="15">
        <v>8.49</v>
      </c>
      <c r="F187" s="15">
        <v>14.66</v>
      </c>
      <c r="G187" s="15">
        <v>146.2</v>
      </c>
      <c r="H187" s="15">
        <v>8.4</v>
      </c>
      <c r="I187" s="15">
        <v>4.2</v>
      </c>
      <c r="J187" s="15">
        <v>22.5</v>
      </c>
      <c r="K187" s="15">
        <v>0.35</v>
      </c>
      <c r="L187" s="15">
        <v>0.04</v>
      </c>
      <c r="M187" s="15">
        <v>0.03</v>
      </c>
      <c r="N187" s="15">
        <v>0</v>
      </c>
    </row>
    <row r="188" spans="1:14" ht="13.5" customHeight="1">
      <c r="A188" s="6" t="s">
        <v>130</v>
      </c>
      <c r="B188" s="6" t="s">
        <v>131</v>
      </c>
      <c r="C188" s="7">
        <v>180</v>
      </c>
      <c r="D188" s="15">
        <v>2.88</v>
      </c>
      <c r="E188" s="15">
        <v>2.45</v>
      </c>
      <c r="F188" s="15">
        <v>14.48</v>
      </c>
      <c r="G188" s="15">
        <v>95.8</v>
      </c>
      <c r="H188" s="15">
        <v>108</v>
      </c>
      <c r="I188" s="15">
        <v>12.6</v>
      </c>
      <c r="J188" s="15">
        <v>81</v>
      </c>
      <c r="K188" s="15">
        <v>0.09</v>
      </c>
      <c r="L188" s="15">
        <v>0.02</v>
      </c>
      <c r="M188" s="15">
        <v>0.04</v>
      </c>
      <c r="N188" s="15">
        <v>1.17</v>
      </c>
    </row>
    <row r="189" spans="1:14" s="5" customFormat="1" ht="13.5" customHeight="1">
      <c r="A189" s="4"/>
      <c r="B189" s="3" t="s">
        <v>163</v>
      </c>
      <c r="C189" s="12">
        <v>375</v>
      </c>
      <c r="D189" s="20">
        <f aca="true" t="shared" si="18" ref="D189:N189">SUM(D186:D188)</f>
        <v>9.829999999999998</v>
      </c>
      <c r="E189" s="20">
        <f t="shared" si="18"/>
        <v>17.39</v>
      </c>
      <c r="F189" s="20">
        <f t="shared" si="18"/>
        <v>58.85000000000001</v>
      </c>
      <c r="G189" s="20">
        <f t="shared" si="18"/>
        <v>436.08</v>
      </c>
      <c r="H189" s="20">
        <f t="shared" si="18"/>
        <v>208.2</v>
      </c>
      <c r="I189" s="20">
        <f t="shared" si="18"/>
        <v>43.89</v>
      </c>
      <c r="J189" s="20">
        <f t="shared" si="18"/>
        <v>221.42000000000002</v>
      </c>
      <c r="K189" s="20">
        <f t="shared" si="18"/>
        <v>0.86</v>
      </c>
      <c r="L189" s="20">
        <f t="shared" si="18"/>
        <v>0.09000000000000001</v>
      </c>
      <c r="M189" s="20">
        <f t="shared" si="18"/>
        <v>0.11000000000000001</v>
      </c>
      <c r="N189" s="20">
        <f t="shared" si="18"/>
        <v>2.13</v>
      </c>
    </row>
    <row r="190" spans="1:14" ht="13.5" customHeight="1">
      <c r="A190" s="14"/>
      <c r="B190" s="6"/>
      <c r="C190" s="16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s="5" customFormat="1" ht="13.5" customHeight="1">
      <c r="A191" s="4"/>
      <c r="B191" s="3" t="s">
        <v>35</v>
      </c>
      <c r="C191" s="12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1:14" ht="13.5" customHeight="1">
      <c r="A192" s="6" t="s">
        <v>95</v>
      </c>
      <c r="B192" s="6" t="s">
        <v>96</v>
      </c>
      <c r="C192" s="7">
        <v>40</v>
      </c>
      <c r="D192" s="15">
        <v>0.5</v>
      </c>
      <c r="E192" s="15">
        <v>0.04</v>
      </c>
      <c r="F192" s="15">
        <v>4.38</v>
      </c>
      <c r="G192" s="15">
        <v>19.1</v>
      </c>
      <c r="H192" s="15">
        <v>10.37</v>
      </c>
      <c r="I192" s="15">
        <v>14.59</v>
      </c>
      <c r="J192" s="15">
        <v>21.12</v>
      </c>
      <c r="K192" s="15">
        <v>0.27</v>
      </c>
      <c r="L192" s="15">
        <v>0.77</v>
      </c>
      <c r="M192" s="15">
        <v>0.02</v>
      </c>
      <c r="N192" s="15">
        <v>1.92</v>
      </c>
    </row>
    <row r="193" spans="1:14" ht="13.5" customHeight="1">
      <c r="A193" s="6" t="s">
        <v>117</v>
      </c>
      <c r="B193" s="6" t="s">
        <v>118</v>
      </c>
      <c r="C193" s="7">
        <v>180</v>
      </c>
      <c r="D193" s="15">
        <v>1.9</v>
      </c>
      <c r="E193" s="15">
        <v>2</v>
      </c>
      <c r="F193" s="15">
        <v>14.73</v>
      </c>
      <c r="G193" s="15">
        <v>86.1</v>
      </c>
      <c r="H193" s="15">
        <v>10.94</v>
      </c>
      <c r="I193" s="15">
        <v>17.32</v>
      </c>
      <c r="J193" s="15">
        <v>45.72</v>
      </c>
      <c r="K193" s="15">
        <v>0.71</v>
      </c>
      <c r="L193" s="15">
        <v>0.2</v>
      </c>
      <c r="M193" s="15">
        <v>0.08</v>
      </c>
      <c r="N193" s="15">
        <v>10.69</v>
      </c>
    </row>
    <row r="194" spans="1:14" ht="13.5" customHeight="1">
      <c r="A194" s="6" t="s">
        <v>80</v>
      </c>
      <c r="B194" s="6" t="s">
        <v>119</v>
      </c>
      <c r="C194" s="7" t="s">
        <v>82</v>
      </c>
      <c r="D194" s="15">
        <v>6.63</v>
      </c>
      <c r="E194" s="15">
        <v>16.49</v>
      </c>
      <c r="F194" s="15">
        <v>10.88</v>
      </c>
      <c r="G194" s="15">
        <v>213.22</v>
      </c>
      <c r="H194" s="15">
        <v>25.63</v>
      </c>
      <c r="I194" s="15">
        <v>15.34</v>
      </c>
      <c r="J194" s="15">
        <v>90.34</v>
      </c>
      <c r="K194" s="15">
        <v>1.04</v>
      </c>
      <c r="L194" s="15">
        <v>0.02</v>
      </c>
      <c r="M194" s="15">
        <v>3.59</v>
      </c>
      <c r="N194" s="15">
        <v>0.02</v>
      </c>
    </row>
    <row r="195" spans="1:14" ht="13.5" customHeight="1">
      <c r="A195" s="6" t="s">
        <v>44</v>
      </c>
      <c r="B195" s="6" t="s">
        <v>45</v>
      </c>
      <c r="C195" s="7" t="s">
        <v>46</v>
      </c>
      <c r="D195" s="15">
        <v>2.68</v>
      </c>
      <c r="E195" s="15">
        <v>4.47</v>
      </c>
      <c r="F195" s="15">
        <v>26.09</v>
      </c>
      <c r="G195" s="15">
        <v>145.88</v>
      </c>
      <c r="H195" s="15">
        <v>1.91</v>
      </c>
      <c r="I195" s="15">
        <v>13.94</v>
      </c>
      <c r="J195" s="15">
        <v>45.07</v>
      </c>
      <c r="K195" s="15">
        <v>0.38</v>
      </c>
      <c r="L195" s="15">
        <v>0.02</v>
      </c>
      <c r="M195" s="15">
        <v>0.02</v>
      </c>
      <c r="N195" s="15">
        <v>0</v>
      </c>
    </row>
    <row r="196" spans="1:14" ht="13.5" customHeight="1">
      <c r="A196" s="6" t="s">
        <v>101</v>
      </c>
      <c r="B196" s="6" t="s">
        <v>122</v>
      </c>
      <c r="C196" s="7" t="s">
        <v>26</v>
      </c>
      <c r="D196" s="15">
        <v>0.12</v>
      </c>
      <c r="E196" s="15">
        <v>0.12</v>
      </c>
      <c r="F196" s="15">
        <v>17.91</v>
      </c>
      <c r="G196" s="15">
        <v>70.35</v>
      </c>
      <c r="H196" s="15">
        <v>3</v>
      </c>
      <c r="I196" s="15">
        <v>0.6</v>
      </c>
      <c r="J196" s="15">
        <v>2.4</v>
      </c>
      <c r="K196" s="15">
        <v>0.3</v>
      </c>
      <c r="L196" s="15">
        <v>0</v>
      </c>
      <c r="M196" s="15">
        <v>0.01</v>
      </c>
      <c r="N196" s="15">
        <v>1.2</v>
      </c>
    </row>
    <row r="197" spans="1:14" ht="13.5" customHeight="1">
      <c r="A197" s="14"/>
      <c r="B197" s="6" t="s">
        <v>49</v>
      </c>
      <c r="C197" s="7">
        <v>30</v>
      </c>
      <c r="D197" s="9">
        <v>2.28</v>
      </c>
      <c r="E197" s="9">
        <v>0.24</v>
      </c>
      <c r="F197" s="9">
        <v>14.58</v>
      </c>
      <c r="G197" s="9">
        <v>71.4</v>
      </c>
      <c r="H197" s="9">
        <v>6</v>
      </c>
      <c r="I197" s="9">
        <v>4.2</v>
      </c>
      <c r="J197" s="9">
        <v>19.5</v>
      </c>
      <c r="K197" s="9">
        <v>0.33</v>
      </c>
      <c r="L197" s="9">
        <v>0</v>
      </c>
      <c r="M197" s="9">
        <v>0.03</v>
      </c>
      <c r="N197" s="9">
        <v>0</v>
      </c>
    </row>
    <row r="198" spans="1:14" ht="13.5" customHeight="1">
      <c r="A198" s="14"/>
      <c r="B198" s="6" t="s">
        <v>50</v>
      </c>
      <c r="C198" s="7">
        <v>30</v>
      </c>
      <c r="D198" s="15">
        <v>2.04</v>
      </c>
      <c r="E198" s="15">
        <v>0.39</v>
      </c>
      <c r="F198" s="15">
        <v>12.21</v>
      </c>
      <c r="G198" s="15">
        <v>73.5</v>
      </c>
      <c r="H198" s="15">
        <v>3.15</v>
      </c>
      <c r="I198" s="15">
        <v>4.23</v>
      </c>
      <c r="J198" s="15">
        <v>14.22</v>
      </c>
      <c r="K198" s="15">
        <v>0.35</v>
      </c>
      <c r="L198" s="15">
        <v>0</v>
      </c>
      <c r="M198" s="15">
        <v>0.02</v>
      </c>
      <c r="N198" s="15">
        <v>0</v>
      </c>
    </row>
    <row r="199" spans="1:14" s="5" customFormat="1" ht="13.5" customHeight="1">
      <c r="A199" s="4"/>
      <c r="B199" s="3" t="s">
        <v>108</v>
      </c>
      <c r="C199" s="12">
        <v>615</v>
      </c>
      <c r="D199" s="20">
        <f aca="true" t="shared" si="19" ref="D199:N199">SUM(D192:D198)</f>
        <v>16.15</v>
      </c>
      <c r="E199" s="20">
        <f t="shared" si="19"/>
        <v>23.749999999999996</v>
      </c>
      <c r="F199" s="20">
        <f t="shared" si="19"/>
        <v>100.78</v>
      </c>
      <c r="G199" s="20">
        <f t="shared" si="19"/>
        <v>679.55</v>
      </c>
      <c r="H199" s="20">
        <f t="shared" si="19"/>
        <v>60.99999999999999</v>
      </c>
      <c r="I199" s="20">
        <f t="shared" si="19"/>
        <v>70.22</v>
      </c>
      <c r="J199" s="20">
        <f t="shared" si="19"/>
        <v>238.37</v>
      </c>
      <c r="K199" s="20">
        <f t="shared" si="19"/>
        <v>3.38</v>
      </c>
      <c r="L199" s="20">
        <f t="shared" si="19"/>
        <v>1.01</v>
      </c>
      <c r="M199" s="20">
        <f t="shared" si="19"/>
        <v>3.7699999999999996</v>
      </c>
      <c r="N199" s="20">
        <f t="shared" si="19"/>
        <v>13.829999999999998</v>
      </c>
    </row>
    <row r="200" spans="1:14" ht="13.5" customHeight="1">
      <c r="A200" s="14"/>
      <c r="B200" s="6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s="5" customFormat="1" ht="13.5" customHeight="1">
      <c r="A201" s="4"/>
      <c r="B201" s="3" t="s">
        <v>164</v>
      </c>
      <c r="C201" s="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1:14" ht="13.5" customHeight="1">
      <c r="A202" s="6" t="s">
        <v>87</v>
      </c>
      <c r="B202" s="6" t="s">
        <v>88</v>
      </c>
      <c r="C202" s="7" t="s">
        <v>89</v>
      </c>
      <c r="D202" s="15">
        <v>18.13</v>
      </c>
      <c r="E202" s="15">
        <v>6.11</v>
      </c>
      <c r="F202" s="15">
        <v>19.85</v>
      </c>
      <c r="G202" s="15">
        <v>208.07</v>
      </c>
      <c r="H202" s="15">
        <v>127.11</v>
      </c>
      <c r="I202" s="15">
        <v>16.94</v>
      </c>
      <c r="J202" s="15">
        <v>112.13</v>
      </c>
      <c r="K202" s="15">
        <v>0.43</v>
      </c>
      <c r="L202" s="15">
        <v>0.05</v>
      </c>
      <c r="M202" s="15">
        <v>0.06</v>
      </c>
      <c r="N202" s="15">
        <v>0.71</v>
      </c>
    </row>
    <row r="203" spans="1:14" ht="13.5" customHeight="1">
      <c r="A203" s="6" t="s">
        <v>90</v>
      </c>
      <c r="B203" s="6" t="s">
        <v>91</v>
      </c>
      <c r="C203" s="8">
        <v>150</v>
      </c>
      <c r="D203" s="15">
        <v>4.41</v>
      </c>
      <c r="E203" s="15">
        <v>4</v>
      </c>
      <c r="F203" s="15">
        <v>7.35</v>
      </c>
      <c r="G203" s="15">
        <v>72.54</v>
      </c>
      <c r="H203" s="15">
        <v>216</v>
      </c>
      <c r="I203" s="15">
        <v>25.2</v>
      </c>
      <c r="J203" s="15">
        <v>162</v>
      </c>
      <c r="K203" s="15">
        <v>0.18</v>
      </c>
      <c r="L203" s="15">
        <v>0.04</v>
      </c>
      <c r="M203" s="15">
        <v>0.07</v>
      </c>
      <c r="N203" s="15">
        <v>2.34</v>
      </c>
    </row>
    <row r="204" spans="1:14" ht="13.5" customHeight="1">
      <c r="A204" s="14"/>
      <c r="B204" s="6" t="s">
        <v>49</v>
      </c>
      <c r="C204" s="15">
        <v>15</v>
      </c>
      <c r="D204" s="15">
        <v>1.14</v>
      </c>
      <c r="E204" s="15">
        <v>0.12</v>
      </c>
      <c r="F204" s="15">
        <v>7.29</v>
      </c>
      <c r="G204" s="15">
        <v>35.7</v>
      </c>
      <c r="H204" s="15">
        <v>3</v>
      </c>
      <c r="I204" s="15">
        <v>2.1</v>
      </c>
      <c r="J204" s="15">
        <v>9.75</v>
      </c>
      <c r="K204" s="15">
        <v>0.17</v>
      </c>
      <c r="L204" s="15">
        <v>0</v>
      </c>
      <c r="M204" s="15">
        <v>0.02</v>
      </c>
      <c r="N204" s="15">
        <v>0</v>
      </c>
    </row>
    <row r="205" spans="1:14" ht="13.5" customHeight="1">
      <c r="A205" s="6" t="s">
        <v>62</v>
      </c>
      <c r="B205" s="6" t="s">
        <v>165</v>
      </c>
      <c r="C205" s="7" t="s">
        <v>64</v>
      </c>
      <c r="D205" s="15">
        <v>0.85</v>
      </c>
      <c r="E205" s="15">
        <v>0.19</v>
      </c>
      <c r="F205" s="15">
        <v>7.7</v>
      </c>
      <c r="G205" s="15">
        <v>38</v>
      </c>
      <c r="H205" s="15">
        <v>32.3</v>
      </c>
      <c r="I205" s="15">
        <v>12.35</v>
      </c>
      <c r="J205" s="15">
        <v>21.85</v>
      </c>
      <c r="K205" s="15">
        <v>0.29</v>
      </c>
      <c r="L205" s="15">
        <v>0.01</v>
      </c>
      <c r="M205" s="15">
        <v>0.04</v>
      </c>
      <c r="N205" s="15">
        <v>57</v>
      </c>
    </row>
    <row r="206" spans="1:14" s="5" customFormat="1" ht="13.5" customHeight="1">
      <c r="A206" s="3"/>
      <c r="B206" s="3" t="s">
        <v>163</v>
      </c>
      <c r="C206" s="23">
        <v>390</v>
      </c>
      <c r="D206" s="20">
        <f aca="true" t="shared" si="20" ref="D206:N206">SUM(D202:D205)</f>
        <v>24.53</v>
      </c>
      <c r="E206" s="20">
        <f t="shared" si="20"/>
        <v>10.419999999999998</v>
      </c>
      <c r="F206" s="20">
        <f t="shared" si="20"/>
        <v>42.190000000000005</v>
      </c>
      <c r="G206" s="20">
        <f t="shared" si="20"/>
        <v>354.31</v>
      </c>
      <c r="H206" s="20">
        <f t="shared" si="20"/>
        <v>378.41</v>
      </c>
      <c r="I206" s="20">
        <f t="shared" si="20"/>
        <v>56.59</v>
      </c>
      <c r="J206" s="20">
        <f t="shared" si="20"/>
        <v>305.73</v>
      </c>
      <c r="K206" s="20">
        <f t="shared" si="20"/>
        <v>1.07</v>
      </c>
      <c r="L206" s="20">
        <f t="shared" si="20"/>
        <v>0.09999999999999999</v>
      </c>
      <c r="M206" s="20">
        <f t="shared" si="20"/>
        <v>0.19</v>
      </c>
      <c r="N206" s="20">
        <f t="shared" si="20"/>
        <v>60.05</v>
      </c>
    </row>
    <row r="207" spans="1:14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3.5" customHeight="1">
      <c r="A208" s="14"/>
      <c r="B208" s="58" t="s">
        <v>166</v>
      </c>
      <c r="C208" s="58"/>
      <c r="D208" s="58" t="s">
        <v>167</v>
      </c>
      <c r="E208" s="58"/>
      <c r="F208" s="58"/>
      <c r="G208" s="58"/>
      <c r="H208" s="58"/>
      <c r="I208" s="58"/>
      <c r="J208" s="58"/>
      <c r="K208" s="58"/>
      <c r="L208" s="58"/>
      <c r="M208" s="58"/>
      <c r="N208" s="58"/>
    </row>
    <row r="209" spans="1:14" ht="13.5" customHeight="1">
      <c r="A209" s="14"/>
      <c r="B209" s="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s="5" customFormat="1" ht="13.5" customHeight="1">
      <c r="A210" s="4"/>
      <c r="B210" s="3" t="s">
        <v>128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3.5" customHeight="1">
      <c r="A211" s="6" t="s">
        <v>70</v>
      </c>
      <c r="B211" s="6" t="s">
        <v>94</v>
      </c>
      <c r="C211" s="7" t="s">
        <v>20</v>
      </c>
      <c r="D211" s="9">
        <v>6.35</v>
      </c>
      <c r="E211" s="9">
        <v>8.41</v>
      </c>
      <c r="F211" s="9">
        <v>27.14</v>
      </c>
      <c r="G211" s="9">
        <v>207.26</v>
      </c>
      <c r="H211" s="9">
        <v>114.06</v>
      </c>
      <c r="I211" s="9">
        <v>53.46</v>
      </c>
      <c r="J211" s="9">
        <v>197.89</v>
      </c>
      <c r="K211" s="9">
        <v>1.53</v>
      </c>
      <c r="L211" s="9">
        <v>0.04</v>
      </c>
      <c r="M211" s="9">
        <v>0.19</v>
      </c>
      <c r="N211" s="9">
        <v>0.97</v>
      </c>
    </row>
    <row r="212" spans="1:14" ht="13.5" customHeight="1">
      <c r="A212" s="6">
        <v>1</v>
      </c>
      <c r="B212" s="6" t="s">
        <v>74</v>
      </c>
      <c r="C212" s="7" t="s">
        <v>75</v>
      </c>
      <c r="D212" s="15">
        <v>2.36</v>
      </c>
      <c r="E212" s="15">
        <v>8.49</v>
      </c>
      <c r="F212" s="15">
        <v>14.66</v>
      </c>
      <c r="G212" s="15">
        <v>146.2</v>
      </c>
      <c r="H212" s="15">
        <v>8.4</v>
      </c>
      <c r="I212" s="15">
        <v>4.2</v>
      </c>
      <c r="J212" s="15">
        <v>22.5</v>
      </c>
      <c r="K212" s="15">
        <v>0.35</v>
      </c>
      <c r="L212" s="15">
        <v>0.04</v>
      </c>
      <c r="M212" s="15">
        <v>0.03</v>
      </c>
      <c r="N212" s="15">
        <v>0</v>
      </c>
    </row>
    <row r="213" spans="1:14" ht="13.5" customHeight="1">
      <c r="A213" s="6" t="s">
        <v>113</v>
      </c>
      <c r="B213" s="6" t="s">
        <v>114</v>
      </c>
      <c r="C213" s="7">
        <v>180</v>
      </c>
      <c r="D213" s="15">
        <v>0.12</v>
      </c>
      <c r="E213" s="15">
        <v>0.02</v>
      </c>
      <c r="F213" s="15">
        <v>10.2</v>
      </c>
      <c r="G213" s="15">
        <v>40.21</v>
      </c>
      <c r="H213" s="15">
        <v>2.27</v>
      </c>
      <c r="I213" s="15">
        <v>0.84</v>
      </c>
      <c r="J213" s="15">
        <v>1.22</v>
      </c>
      <c r="K213" s="15">
        <v>0.04</v>
      </c>
      <c r="L213" s="15">
        <v>0</v>
      </c>
      <c r="M213" s="15">
        <v>0</v>
      </c>
      <c r="N213" s="15">
        <v>1.93</v>
      </c>
    </row>
    <row r="214" spans="1:14" s="5" customFormat="1" ht="13.5" customHeight="1">
      <c r="A214" s="4"/>
      <c r="B214" s="3" t="s">
        <v>108</v>
      </c>
      <c r="C214" s="12">
        <v>375</v>
      </c>
      <c r="D214" s="20">
        <f aca="true" t="shared" si="21" ref="D214:N214">SUM(D211:D213)</f>
        <v>8.829999999999998</v>
      </c>
      <c r="E214" s="20">
        <f t="shared" si="21"/>
        <v>16.919999999999998</v>
      </c>
      <c r="F214" s="20">
        <f t="shared" si="21"/>
        <v>52</v>
      </c>
      <c r="G214" s="20">
        <f t="shared" si="21"/>
        <v>393.66999999999996</v>
      </c>
      <c r="H214" s="20">
        <f t="shared" si="21"/>
        <v>124.73</v>
      </c>
      <c r="I214" s="20">
        <f t="shared" si="21"/>
        <v>58.50000000000001</v>
      </c>
      <c r="J214" s="20">
        <f t="shared" si="21"/>
        <v>221.60999999999999</v>
      </c>
      <c r="K214" s="20">
        <f t="shared" si="21"/>
        <v>1.92</v>
      </c>
      <c r="L214" s="20">
        <f t="shared" si="21"/>
        <v>0.08</v>
      </c>
      <c r="M214" s="20">
        <f t="shared" si="21"/>
        <v>0.22</v>
      </c>
      <c r="N214" s="20">
        <f t="shared" si="21"/>
        <v>2.9</v>
      </c>
    </row>
    <row r="215" spans="1:14" ht="13.5" customHeight="1">
      <c r="A215" s="14"/>
      <c r="B215" s="6"/>
      <c r="C215" s="16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s="5" customFormat="1" ht="13.5" customHeight="1">
      <c r="A216" s="4"/>
      <c r="B216" s="3" t="s">
        <v>35</v>
      </c>
      <c r="C216" s="12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4" ht="13.5" customHeight="1">
      <c r="A217" s="6" t="s">
        <v>36</v>
      </c>
      <c r="B217" s="6" t="s">
        <v>37</v>
      </c>
      <c r="C217" s="7">
        <v>40</v>
      </c>
      <c r="D217" s="8">
        <v>0.59</v>
      </c>
      <c r="E217" s="8">
        <v>2.03</v>
      </c>
      <c r="F217" s="8">
        <v>3.59</v>
      </c>
      <c r="G217" s="8">
        <v>34.43</v>
      </c>
      <c r="H217" s="8">
        <v>16.23</v>
      </c>
      <c r="I217" s="8">
        <v>6.57</v>
      </c>
      <c r="J217" s="8">
        <v>11.98</v>
      </c>
      <c r="K217" s="8">
        <v>0.22</v>
      </c>
      <c r="L217" s="8">
        <v>0.08</v>
      </c>
      <c r="M217" s="8">
        <v>0.01</v>
      </c>
      <c r="N217" s="8">
        <v>14.4</v>
      </c>
    </row>
    <row r="218" spans="1:14" ht="13.5" customHeight="1">
      <c r="A218" s="6" t="s">
        <v>78</v>
      </c>
      <c r="B218" s="6" t="s">
        <v>79</v>
      </c>
      <c r="C218" s="7">
        <v>180</v>
      </c>
      <c r="D218" s="9">
        <v>1.28</v>
      </c>
      <c r="E218" s="9">
        <v>3.87</v>
      </c>
      <c r="F218" s="9">
        <v>4.52</v>
      </c>
      <c r="G218" s="9">
        <v>58.79</v>
      </c>
      <c r="H218" s="9">
        <v>31.93</v>
      </c>
      <c r="I218" s="9">
        <v>12.46</v>
      </c>
      <c r="J218" s="9">
        <v>27.54</v>
      </c>
      <c r="K218" s="9">
        <v>0.44</v>
      </c>
      <c r="L218" s="9">
        <v>0.15</v>
      </c>
      <c r="M218" s="9">
        <v>0.02</v>
      </c>
      <c r="N218" s="9">
        <v>16.64</v>
      </c>
    </row>
    <row r="219" spans="1:14" ht="13.5" customHeight="1">
      <c r="A219" s="6" t="s">
        <v>80</v>
      </c>
      <c r="B219" s="6" t="s">
        <v>99</v>
      </c>
      <c r="C219" s="7" t="s">
        <v>82</v>
      </c>
      <c r="D219" s="9">
        <v>6.63</v>
      </c>
      <c r="E219" s="9">
        <v>16.49</v>
      </c>
      <c r="F219" s="9">
        <v>10.88</v>
      </c>
      <c r="G219" s="9">
        <v>213.22</v>
      </c>
      <c r="H219" s="9">
        <v>25.63</v>
      </c>
      <c r="I219" s="9">
        <v>15.34</v>
      </c>
      <c r="J219" s="9">
        <v>90.34</v>
      </c>
      <c r="K219" s="9">
        <v>1.04</v>
      </c>
      <c r="L219" s="9">
        <v>0.02</v>
      </c>
      <c r="M219" s="9">
        <v>3.59</v>
      </c>
      <c r="N219" s="9">
        <v>0.2</v>
      </c>
    </row>
    <row r="220" spans="1:14" ht="13.5" customHeight="1">
      <c r="A220" s="6" t="s">
        <v>83</v>
      </c>
      <c r="B220" s="6" t="s">
        <v>84</v>
      </c>
      <c r="C220" s="7" t="s">
        <v>46</v>
      </c>
      <c r="D220" s="9">
        <v>6.3</v>
      </c>
      <c r="E220" s="9">
        <v>4.76</v>
      </c>
      <c r="F220" s="9">
        <v>30.94</v>
      </c>
      <c r="G220" s="9">
        <v>194.96</v>
      </c>
      <c r="H220" s="9">
        <v>10.86</v>
      </c>
      <c r="I220" s="9">
        <v>99.55</v>
      </c>
      <c r="J220" s="19">
        <v>149.46</v>
      </c>
      <c r="K220" s="9">
        <v>3.34</v>
      </c>
      <c r="L220" s="9">
        <v>0.02</v>
      </c>
      <c r="M220" s="9">
        <v>0.15</v>
      </c>
      <c r="N220" s="9">
        <v>0</v>
      </c>
    </row>
    <row r="221" spans="1:14" ht="13.5" customHeight="1">
      <c r="A221" s="6" t="s">
        <v>47</v>
      </c>
      <c r="B221" s="6" t="s">
        <v>48</v>
      </c>
      <c r="C221" s="7" t="s">
        <v>26</v>
      </c>
      <c r="D221" s="15">
        <v>0.34</v>
      </c>
      <c r="E221" s="15">
        <v>0</v>
      </c>
      <c r="F221" s="15">
        <v>19.33</v>
      </c>
      <c r="G221" s="15">
        <v>75.63</v>
      </c>
      <c r="H221" s="15">
        <v>4.55</v>
      </c>
      <c r="I221" s="15">
        <v>1.15</v>
      </c>
      <c r="J221" s="15">
        <v>4.82</v>
      </c>
      <c r="K221" s="15">
        <v>0.19</v>
      </c>
      <c r="L221" s="15">
        <v>0</v>
      </c>
      <c r="M221" s="15">
        <v>0</v>
      </c>
      <c r="N221" s="15">
        <v>0.07</v>
      </c>
    </row>
    <row r="222" spans="1:14" ht="13.5" customHeight="1">
      <c r="A222" s="14"/>
      <c r="B222" s="6" t="s">
        <v>49</v>
      </c>
      <c r="C222" s="7">
        <v>30</v>
      </c>
      <c r="D222" s="9">
        <v>2.28</v>
      </c>
      <c r="E222" s="9">
        <v>0.24</v>
      </c>
      <c r="F222" s="9">
        <v>14.58</v>
      </c>
      <c r="G222" s="9">
        <v>71.4</v>
      </c>
      <c r="H222" s="9">
        <v>6</v>
      </c>
      <c r="I222" s="9">
        <v>4.2</v>
      </c>
      <c r="J222" s="9">
        <v>19.5</v>
      </c>
      <c r="K222" s="9">
        <v>0.33</v>
      </c>
      <c r="L222" s="9">
        <v>0</v>
      </c>
      <c r="M222" s="9">
        <v>0.03</v>
      </c>
      <c r="N222" s="9">
        <v>0</v>
      </c>
    </row>
    <row r="223" spans="1:14" ht="13.5" customHeight="1">
      <c r="A223" s="14"/>
      <c r="B223" s="6" t="s">
        <v>50</v>
      </c>
      <c r="C223" s="7">
        <v>30</v>
      </c>
      <c r="D223" s="15">
        <v>2.04</v>
      </c>
      <c r="E223" s="15">
        <v>0.39</v>
      </c>
      <c r="F223" s="15">
        <v>12.21</v>
      </c>
      <c r="G223" s="15">
        <v>73.5</v>
      </c>
      <c r="H223" s="15">
        <v>3.15</v>
      </c>
      <c r="I223" s="15">
        <v>4.23</v>
      </c>
      <c r="J223" s="15">
        <v>14.22</v>
      </c>
      <c r="K223" s="15">
        <v>0.35</v>
      </c>
      <c r="L223" s="15">
        <v>0</v>
      </c>
      <c r="M223" s="15">
        <v>0.02</v>
      </c>
      <c r="N223" s="15">
        <v>0</v>
      </c>
    </row>
    <row r="224" spans="1:14" s="5" customFormat="1" ht="13.5" customHeight="1">
      <c r="A224" s="4"/>
      <c r="B224" s="3" t="s">
        <v>108</v>
      </c>
      <c r="C224" s="12">
        <v>615</v>
      </c>
      <c r="D224" s="20">
        <f aca="true" t="shared" si="22" ref="D224:N224">SUM(D217:D223)</f>
        <v>19.46</v>
      </c>
      <c r="E224" s="20">
        <f t="shared" si="22"/>
        <v>27.779999999999998</v>
      </c>
      <c r="F224" s="20">
        <f t="shared" si="22"/>
        <v>96.05000000000001</v>
      </c>
      <c r="G224" s="20">
        <f t="shared" si="22"/>
        <v>721.93</v>
      </c>
      <c r="H224" s="20">
        <f t="shared" si="22"/>
        <v>98.35</v>
      </c>
      <c r="I224" s="20">
        <f t="shared" si="22"/>
        <v>143.5</v>
      </c>
      <c r="J224" s="20">
        <f t="shared" si="22"/>
        <v>317.86000000000007</v>
      </c>
      <c r="K224" s="20">
        <f t="shared" si="22"/>
        <v>5.91</v>
      </c>
      <c r="L224" s="20">
        <f t="shared" si="22"/>
        <v>0.26999999999999996</v>
      </c>
      <c r="M224" s="20">
        <f t="shared" si="22"/>
        <v>3.8199999999999994</v>
      </c>
      <c r="N224" s="20">
        <f t="shared" si="22"/>
        <v>31.31</v>
      </c>
    </row>
    <row r="225" spans="1:14" ht="13.5" customHeight="1">
      <c r="A225" s="14"/>
      <c r="B225" s="6"/>
      <c r="C225" s="16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s="5" customFormat="1" ht="13.5" customHeight="1">
      <c r="A226" s="4"/>
      <c r="B226" s="3" t="s">
        <v>55</v>
      </c>
      <c r="C226" s="12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1:14" ht="13.5" customHeight="1">
      <c r="A227" s="6" t="s">
        <v>104</v>
      </c>
      <c r="B227" s="6" t="s">
        <v>105</v>
      </c>
      <c r="C227" s="10">
        <v>70</v>
      </c>
      <c r="D227" s="9">
        <v>5.2</v>
      </c>
      <c r="E227" s="9">
        <v>3.74</v>
      </c>
      <c r="F227" s="9">
        <v>31.51</v>
      </c>
      <c r="G227" s="9">
        <v>181.97</v>
      </c>
      <c r="H227" s="9">
        <v>29.2</v>
      </c>
      <c r="I227" s="9">
        <v>13.83</v>
      </c>
      <c r="J227" s="9">
        <v>65.76</v>
      </c>
      <c r="K227" s="9">
        <v>0.77</v>
      </c>
      <c r="L227" s="9">
        <v>0.03</v>
      </c>
      <c r="M227" s="9">
        <v>0.16</v>
      </c>
      <c r="N227" s="9">
        <v>4.99</v>
      </c>
    </row>
    <row r="228" spans="1:14" ht="13.5" customHeight="1">
      <c r="A228" s="17" t="s">
        <v>59</v>
      </c>
      <c r="B228" s="17" t="s">
        <v>60</v>
      </c>
      <c r="C228" s="7">
        <v>150</v>
      </c>
      <c r="D228" s="9">
        <v>4.2</v>
      </c>
      <c r="E228" s="9">
        <v>3.75</v>
      </c>
      <c r="F228" s="9">
        <v>16.5</v>
      </c>
      <c r="G228" s="9">
        <v>75.99</v>
      </c>
      <c r="H228" s="9">
        <v>177</v>
      </c>
      <c r="I228" s="9">
        <v>24</v>
      </c>
      <c r="J228" s="9">
        <v>144</v>
      </c>
      <c r="K228" s="9">
        <v>0</v>
      </c>
      <c r="L228" s="9">
        <v>30</v>
      </c>
      <c r="M228" s="9">
        <v>0.04</v>
      </c>
      <c r="N228" s="9">
        <v>1.5</v>
      </c>
    </row>
    <row r="229" spans="1:14" ht="13.5" customHeight="1">
      <c r="A229" s="6" t="s">
        <v>62</v>
      </c>
      <c r="B229" s="6" t="s">
        <v>107</v>
      </c>
      <c r="C229" s="7" t="s">
        <v>64</v>
      </c>
      <c r="D229" s="9">
        <v>0.76</v>
      </c>
      <c r="E229" s="9">
        <v>0.29</v>
      </c>
      <c r="F229" s="9">
        <v>7.7</v>
      </c>
      <c r="G229" s="9">
        <v>38</v>
      </c>
      <c r="H229" s="9">
        <v>33.25</v>
      </c>
      <c r="I229" s="9">
        <v>10.45</v>
      </c>
      <c r="J229" s="9">
        <v>16.15</v>
      </c>
      <c r="K229" s="9">
        <v>0.09</v>
      </c>
      <c r="L229" s="9">
        <v>0.01</v>
      </c>
      <c r="M229" s="9">
        <v>0.06</v>
      </c>
      <c r="N229" s="9">
        <v>36.1</v>
      </c>
    </row>
    <row r="230" spans="1:14" s="5" customFormat="1" ht="13.5" customHeight="1">
      <c r="A230" s="4"/>
      <c r="B230" s="3" t="s">
        <v>108</v>
      </c>
      <c r="C230" s="18">
        <v>315</v>
      </c>
      <c r="D230" s="20">
        <f aca="true" t="shared" si="23" ref="D230:N230">SUM(D227:D229)</f>
        <v>10.16</v>
      </c>
      <c r="E230" s="20">
        <f t="shared" si="23"/>
        <v>7.78</v>
      </c>
      <c r="F230" s="20">
        <f t="shared" si="23"/>
        <v>55.71000000000001</v>
      </c>
      <c r="G230" s="20">
        <f t="shared" si="23"/>
        <v>295.96</v>
      </c>
      <c r="H230" s="20">
        <f t="shared" si="23"/>
        <v>239.45</v>
      </c>
      <c r="I230" s="20">
        <f t="shared" si="23"/>
        <v>48.28</v>
      </c>
      <c r="J230" s="20">
        <f t="shared" si="23"/>
        <v>225.91</v>
      </c>
      <c r="K230" s="20">
        <f t="shared" si="23"/>
        <v>0.86</v>
      </c>
      <c r="L230" s="20">
        <f t="shared" si="23"/>
        <v>30.040000000000003</v>
      </c>
      <c r="M230" s="20">
        <f t="shared" si="23"/>
        <v>0.26</v>
      </c>
      <c r="N230" s="20">
        <f t="shared" si="23"/>
        <v>42.59</v>
      </c>
    </row>
    <row r="231" spans="1:14" ht="13.5" customHeight="1">
      <c r="A231" s="14"/>
      <c r="B231" s="6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3.5" customHeight="1">
      <c r="A232" s="14"/>
      <c r="B232" s="58" t="s">
        <v>168</v>
      </c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</row>
    <row r="233" spans="1:14" ht="13.5" customHeight="1">
      <c r="A233" s="14"/>
      <c r="B233" s="3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s="5" customFormat="1" ht="13.5" customHeight="1">
      <c r="A234" s="4"/>
      <c r="B234" s="3" t="s">
        <v>128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3.5" customHeight="1">
      <c r="A235" s="6" t="s">
        <v>70</v>
      </c>
      <c r="B235" s="6" t="s">
        <v>110</v>
      </c>
      <c r="C235" s="7" t="s">
        <v>20</v>
      </c>
      <c r="D235" s="15">
        <v>7.09</v>
      </c>
      <c r="E235" s="15">
        <v>7.77</v>
      </c>
      <c r="F235" s="15">
        <v>33.39</v>
      </c>
      <c r="G235" s="15">
        <v>227.61</v>
      </c>
      <c r="H235" s="15">
        <v>153.92</v>
      </c>
      <c r="I235" s="15">
        <v>22.98</v>
      </c>
      <c r="J235" s="15">
        <v>139.11</v>
      </c>
      <c r="K235" s="15">
        <v>0.46</v>
      </c>
      <c r="L235" s="15">
        <v>0.04</v>
      </c>
      <c r="M235" s="15">
        <v>0.08</v>
      </c>
      <c r="N235" s="15">
        <v>1.6</v>
      </c>
    </row>
    <row r="236" spans="1:14" ht="13.5" customHeight="1">
      <c r="A236" s="6" t="s">
        <v>21</v>
      </c>
      <c r="B236" s="6" t="s">
        <v>22</v>
      </c>
      <c r="C236" s="7" t="s">
        <v>23</v>
      </c>
      <c r="D236" s="9">
        <v>4.62</v>
      </c>
      <c r="E236" s="9">
        <v>6.76</v>
      </c>
      <c r="F236" s="9">
        <v>14.62</v>
      </c>
      <c r="G236" s="9">
        <v>144.8</v>
      </c>
      <c r="H236" s="9">
        <v>95.2</v>
      </c>
      <c r="I236" s="9">
        <v>7.7</v>
      </c>
      <c r="J236" s="9">
        <v>71</v>
      </c>
      <c r="K236" s="9">
        <v>0.44</v>
      </c>
      <c r="L236" s="9">
        <v>0.05</v>
      </c>
      <c r="M236" s="9">
        <v>0.04</v>
      </c>
      <c r="N236" s="9">
        <v>0.07</v>
      </c>
    </row>
    <row r="237" spans="1:14" ht="13.5" customHeight="1">
      <c r="A237" s="6" t="s">
        <v>72</v>
      </c>
      <c r="B237" s="6" t="s">
        <v>73</v>
      </c>
      <c r="C237" s="9">
        <v>150</v>
      </c>
      <c r="D237" s="15">
        <v>3.24</v>
      </c>
      <c r="E237" s="15">
        <v>2.85</v>
      </c>
      <c r="F237" s="15">
        <v>13.14</v>
      </c>
      <c r="G237" s="15">
        <v>85.76</v>
      </c>
      <c r="H237" s="15">
        <v>112.96</v>
      </c>
      <c r="I237" s="15">
        <v>21.38</v>
      </c>
      <c r="J237" s="15">
        <v>95.9</v>
      </c>
      <c r="K237" s="15">
        <v>0.53</v>
      </c>
      <c r="L237" s="15">
        <v>0.02</v>
      </c>
      <c r="M237" s="15">
        <v>0.04</v>
      </c>
      <c r="N237" s="15">
        <v>1.2</v>
      </c>
    </row>
    <row r="238" spans="1:14" s="5" customFormat="1" ht="13.5" customHeight="1">
      <c r="A238" s="4"/>
      <c r="B238" s="3" t="s">
        <v>108</v>
      </c>
      <c r="C238" s="12">
        <v>350</v>
      </c>
      <c r="D238" s="20">
        <f aca="true" t="shared" si="24" ref="D238:N238">SUM(D235:D237)</f>
        <v>14.950000000000001</v>
      </c>
      <c r="E238" s="20">
        <f t="shared" si="24"/>
        <v>17.38</v>
      </c>
      <c r="F238" s="20">
        <f t="shared" si="24"/>
        <v>61.15</v>
      </c>
      <c r="G238" s="20">
        <f t="shared" si="24"/>
        <v>458.17</v>
      </c>
      <c r="H238" s="20">
        <f t="shared" si="24"/>
        <v>362.08</v>
      </c>
      <c r="I238" s="20">
        <f t="shared" si="24"/>
        <v>52.06</v>
      </c>
      <c r="J238" s="20">
        <f t="shared" si="24"/>
        <v>306.01</v>
      </c>
      <c r="K238" s="20">
        <f t="shared" si="24"/>
        <v>1.4300000000000002</v>
      </c>
      <c r="L238" s="20">
        <f t="shared" si="24"/>
        <v>0.11</v>
      </c>
      <c r="M238" s="20">
        <f t="shared" si="24"/>
        <v>0.16</v>
      </c>
      <c r="N238" s="20">
        <f t="shared" si="24"/>
        <v>2.87</v>
      </c>
    </row>
    <row r="239" spans="1:14" ht="13.5" customHeight="1">
      <c r="A239" s="14"/>
      <c r="B239" s="6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s="5" customFormat="1" ht="13.5" customHeight="1">
      <c r="A240" s="4"/>
      <c r="B240" s="3" t="s">
        <v>35</v>
      </c>
      <c r="C240" s="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1:14" ht="13.5" customHeight="1">
      <c r="A241" s="6" t="s">
        <v>76</v>
      </c>
      <c r="B241" s="6" t="s">
        <v>77</v>
      </c>
      <c r="C241" s="7">
        <v>40</v>
      </c>
      <c r="D241" s="9">
        <v>0.54</v>
      </c>
      <c r="E241" s="9">
        <v>2.43</v>
      </c>
      <c r="F241" s="9">
        <v>3.15</v>
      </c>
      <c r="G241" s="9">
        <v>35.94</v>
      </c>
      <c r="H241" s="9">
        <v>14.06</v>
      </c>
      <c r="I241" s="9">
        <v>8.36</v>
      </c>
      <c r="J241" s="9">
        <v>16.34</v>
      </c>
      <c r="K241" s="9">
        <v>0.53</v>
      </c>
      <c r="L241" s="9">
        <v>0</v>
      </c>
      <c r="M241" s="9">
        <v>0.01</v>
      </c>
      <c r="N241" s="9">
        <v>3.8</v>
      </c>
    </row>
    <row r="242" spans="1:14" ht="13.5" customHeight="1">
      <c r="A242" s="6" t="s">
        <v>97</v>
      </c>
      <c r="B242" s="6" t="s">
        <v>98</v>
      </c>
      <c r="C242" s="7">
        <v>180</v>
      </c>
      <c r="D242" s="9">
        <v>1.08</v>
      </c>
      <c r="E242" s="9">
        <v>3.82</v>
      </c>
      <c r="F242" s="9">
        <v>8.07</v>
      </c>
      <c r="G242" s="9">
        <v>64.23</v>
      </c>
      <c r="H242" s="9">
        <v>28.64</v>
      </c>
      <c r="I242" s="9">
        <v>14.43</v>
      </c>
      <c r="J242" s="9">
        <v>30.13</v>
      </c>
      <c r="K242" s="9">
        <v>0.65</v>
      </c>
      <c r="L242" s="9">
        <v>0.18</v>
      </c>
      <c r="M242" s="9">
        <v>0.02</v>
      </c>
      <c r="N242" s="9">
        <v>7.58</v>
      </c>
    </row>
    <row r="243" spans="1:14" ht="13.5" customHeight="1">
      <c r="A243" s="6" t="s">
        <v>169</v>
      </c>
      <c r="B243" s="6" t="s">
        <v>170</v>
      </c>
      <c r="C243" s="7" t="s">
        <v>82</v>
      </c>
      <c r="D243" s="15">
        <v>8.21</v>
      </c>
      <c r="E243" s="15">
        <v>2.58</v>
      </c>
      <c r="F243" s="15">
        <v>6.93</v>
      </c>
      <c r="G243" s="15">
        <v>81.21</v>
      </c>
      <c r="H243" s="15">
        <v>33.6</v>
      </c>
      <c r="I243" s="15">
        <v>16.63</v>
      </c>
      <c r="J243" s="15">
        <v>110.99</v>
      </c>
      <c r="K243" s="15">
        <v>0.37</v>
      </c>
      <c r="L243" s="15">
        <v>0.02</v>
      </c>
      <c r="M243" s="15">
        <v>0.05</v>
      </c>
      <c r="N243" s="15">
        <v>0.27</v>
      </c>
    </row>
    <row r="244" spans="1:14" ht="13.5" customHeight="1">
      <c r="A244" s="6" t="s">
        <v>171</v>
      </c>
      <c r="B244" s="6" t="s">
        <v>172</v>
      </c>
      <c r="C244" s="7" t="s">
        <v>46</v>
      </c>
      <c r="D244" s="15">
        <v>2.14</v>
      </c>
      <c r="E244" s="15">
        <v>3.47</v>
      </c>
      <c r="F244" s="15">
        <v>16.29</v>
      </c>
      <c r="G244" s="15">
        <v>106.29</v>
      </c>
      <c r="H244" s="15">
        <v>10.73</v>
      </c>
      <c r="I244" s="15">
        <v>21.5</v>
      </c>
      <c r="J244" s="15">
        <v>55.21</v>
      </c>
      <c r="K244" s="15">
        <v>0.83</v>
      </c>
      <c r="L244" s="15">
        <v>0.13</v>
      </c>
      <c r="M244" s="15">
        <v>0.11</v>
      </c>
      <c r="N244" s="15">
        <v>4.4</v>
      </c>
    </row>
    <row r="245" spans="1:14" ht="13.5" customHeight="1">
      <c r="A245" s="6" t="s">
        <v>85</v>
      </c>
      <c r="B245" s="6" t="s">
        <v>86</v>
      </c>
      <c r="C245" s="7" t="s">
        <v>26</v>
      </c>
      <c r="D245" s="9">
        <v>0.05</v>
      </c>
      <c r="E245" s="9">
        <v>0</v>
      </c>
      <c r="F245" s="9">
        <v>21.69</v>
      </c>
      <c r="G245" s="9">
        <v>82.36</v>
      </c>
      <c r="H245" s="9">
        <v>3.79</v>
      </c>
      <c r="I245" s="9">
        <v>0.96</v>
      </c>
      <c r="J245" s="9">
        <v>4.02</v>
      </c>
      <c r="K245" s="9">
        <v>0.15</v>
      </c>
      <c r="L245" s="9">
        <v>0</v>
      </c>
      <c r="M245" s="9">
        <v>0</v>
      </c>
      <c r="N245" s="9">
        <v>0.06</v>
      </c>
    </row>
    <row r="246" spans="1:14" ht="13.5" customHeight="1">
      <c r="A246" s="14"/>
      <c r="B246" s="6" t="s">
        <v>49</v>
      </c>
      <c r="C246" s="7">
        <v>30</v>
      </c>
      <c r="D246" s="15">
        <v>2.28</v>
      </c>
      <c r="E246" s="15">
        <v>0.24</v>
      </c>
      <c r="F246" s="15">
        <v>14.58</v>
      </c>
      <c r="G246" s="15">
        <v>71.4</v>
      </c>
      <c r="H246" s="15">
        <v>6</v>
      </c>
      <c r="I246" s="15">
        <v>4.2</v>
      </c>
      <c r="J246" s="15">
        <v>19.5</v>
      </c>
      <c r="K246" s="15">
        <v>0.33</v>
      </c>
      <c r="L246" s="15">
        <v>0</v>
      </c>
      <c r="M246" s="15">
        <v>0.03</v>
      </c>
      <c r="N246" s="15">
        <v>0</v>
      </c>
    </row>
    <row r="247" spans="1:14" ht="13.5" customHeight="1">
      <c r="A247" s="14"/>
      <c r="B247" s="6" t="s">
        <v>50</v>
      </c>
      <c r="C247" s="7">
        <v>30</v>
      </c>
      <c r="D247" s="15">
        <v>2.04</v>
      </c>
      <c r="E247" s="15">
        <v>0.39</v>
      </c>
      <c r="F247" s="15">
        <v>12.21</v>
      </c>
      <c r="G247" s="15">
        <v>73.5</v>
      </c>
      <c r="H247" s="15">
        <v>3.15</v>
      </c>
      <c r="I247" s="15">
        <v>4.23</v>
      </c>
      <c r="J247" s="15">
        <v>14.22</v>
      </c>
      <c r="K247" s="15">
        <v>0.35</v>
      </c>
      <c r="L247" s="15">
        <v>0</v>
      </c>
      <c r="M247" s="15">
        <v>0.02</v>
      </c>
      <c r="N247" s="15">
        <v>0</v>
      </c>
    </row>
    <row r="248" spans="1:14" s="5" customFormat="1" ht="13.5" customHeight="1">
      <c r="A248" s="4"/>
      <c r="B248" s="3" t="s">
        <v>161</v>
      </c>
      <c r="C248" s="12">
        <v>615</v>
      </c>
      <c r="D248" s="20">
        <f aca="true" t="shared" si="25" ref="D248:N248">SUM(D241:D247)</f>
        <v>16.340000000000003</v>
      </c>
      <c r="E248" s="20">
        <f t="shared" si="25"/>
        <v>12.930000000000001</v>
      </c>
      <c r="F248" s="20">
        <f t="shared" si="25"/>
        <v>82.91999999999999</v>
      </c>
      <c r="G248" s="20">
        <f t="shared" si="25"/>
        <v>514.9300000000001</v>
      </c>
      <c r="H248" s="20">
        <f t="shared" si="25"/>
        <v>99.97000000000003</v>
      </c>
      <c r="I248" s="20">
        <f t="shared" si="25"/>
        <v>70.31</v>
      </c>
      <c r="J248" s="20">
        <f t="shared" si="25"/>
        <v>250.41</v>
      </c>
      <c r="K248" s="20">
        <f t="shared" si="25"/>
        <v>3.2100000000000004</v>
      </c>
      <c r="L248" s="20">
        <f t="shared" si="25"/>
        <v>0.32999999999999996</v>
      </c>
      <c r="M248" s="20">
        <f t="shared" si="25"/>
        <v>0.24</v>
      </c>
      <c r="N248" s="20">
        <f t="shared" si="25"/>
        <v>16.109999999999996</v>
      </c>
    </row>
    <row r="249" spans="1:14" ht="13.5" customHeight="1">
      <c r="A249" s="14"/>
      <c r="B249" s="6"/>
      <c r="C249" s="16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s="5" customFormat="1" ht="13.5" customHeight="1">
      <c r="A250" s="4"/>
      <c r="B250" s="3" t="s">
        <v>55</v>
      </c>
      <c r="C250" s="12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ht="13.5" customHeight="1">
      <c r="A251" s="6" t="s">
        <v>123</v>
      </c>
      <c r="B251" s="6" t="s">
        <v>124</v>
      </c>
      <c r="C251" s="7">
        <v>50</v>
      </c>
      <c r="D251" s="15">
        <v>3.3</v>
      </c>
      <c r="E251" s="15">
        <v>6.91</v>
      </c>
      <c r="F251" s="15">
        <v>26.13</v>
      </c>
      <c r="G251" s="15">
        <v>180.93</v>
      </c>
      <c r="H251" s="15">
        <v>5.97</v>
      </c>
      <c r="I251" s="15">
        <v>4.12</v>
      </c>
      <c r="J251" s="15">
        <v>23.41</v>
      </c>
      <c r="K251" s="15">
        <v>0.27</v>
      </c>
      <c r="L251" s="15">
        <v>0</v>
      </c>
      <c r="M251" s="15">
        <v>0.06</v>
      </c>
      <c r="N251" s="15">
        <v>0</v>
      </c>
    </row>
    <row r="252" spans="1:14" ht="13.5" customHeight="1">
      <c r="A252" s="6" t="s">
        <v>59</v>
      </c>
      <c r="B252" s="6" t="s">
        <v>125</v>
      </c>
      <c r="C252" s="7">
        <v>150</v>
      </c>
      <c r="D252" s="15">
        <v>4.2</v>
      </c>
      <c r="E252" s="15">
        <v>3.75</v>
      </c>
      <c r="F252" s="15">
        <v>6</v>
      </c>
      <c r="G252" s="15">
        <v>75</v>
      </c>
      <c r="H252" s="15">
        <v>180</v>
      </c>
      <c r="I252" s="15">
        <v>21</v>
      </c>
      <c r="J252" s="15">
        <v>142.5</v>
      </c>
      <c r="K252" s="15">
        <v>0.15</v>
      </c>
      <c r="L252" s="15">
        <v>0.03</v>
      </c>
      <c r="M252" s="15">
        <v>0.04</v>
      </c>
      <c r="N252" s="15">
        <v>1.05</v>
      </c>
    </row>
    <row r="253" spans="1:14" ht="13.5" customHeight="1">
      <c r="A253" s="6" t="s">
        <v>62</v>
      </c>
      <c r="B253" s="6" t="s">
        <v>63</v>
      </c>
      <c r="C253" s="7" t="s">
        <v>64</v>
      </c>
      <c r="D253" s="7" t="s">
        <v>65</v>
      </c>
      <c r="E253" s="7" t="s">
        <v>65</v>
      </c>
      <c r="F253" s="7" t="s">
        <v>66</v>
      </c>
      <c r="G253" s="10">
        <v>42.75</v>
      </c>
      <c r="H253" s="10">
        <v>9.5</v>
      </c>
      <c r="I253" s="10">
        <v>1.9</v>
      </c>
      <c r="J253" s="10">
        <v>7.6</v>
      </c>
      <c r="K253" s="10">
        <v>0.95</v>
      </c>
      <c r="L253" s="7" t="s">
        <v>28</v>
      </c>
      <c r="M253" s="7" t="s">
        <v>67</v>
      </c>
      <c r="N253" s="10">
        <v>3.8</v>
      </c>
    </row>
    <row r="254" spans="1:14" s="5" customFormat="1" ht="13.5" customHeight="1">
      <c r="A254" s="4"/>
      <c r="B254" s="3" t="s">
        <v>108</v>
      </c>
      <c r="C254" s="12">
        <v>295</v>
      </c>
      <c r="D254" s="20">
        <v>7.88</v>
      </c>
      <c r="E254" s="20">
        <v>11.04</v>
      </c>
      <c r="F254" s="20">
        <v>41.44</v>
      </c>
      <c r="G254" s="20">
        <v>298.68</v>
      </c>
      <c r="H254" s="20">
        <f>SUM(H251:H253)</f>
        <v>195.47</v>
      </c>
      <c r="I254" s="20">
        <f>SUM(I251:I253)</f>
        <v>27.02</v>
      </c>
      <c r="J254" s="20">
        <f>SUM(J251:J253)</f>
        <v>173.51</v>
      </c>
      <c r="K254" s="20">
        <v>1.37</v>
      </c>
      <c r="L254" s="20">
        <v>0.04</v>
      </c>
      <c r="M254" s="20">
        <v>0.13</v>
      </c>
      <c r="N254" s="20">
        <v>4.85</v>
      </c>
    </row>
    <row r="255" spans="2:13" ht="13.5" customHeight="1">
      <c r="B255" s="57" t="s">
        <v>173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</row>
    <row r="256" spans="2:13" ht="13.5" customHeight="1"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</row>
    <row r="257" spans="2:13" ht="13.5" customHeight="1"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</row>
    <row r="258" spans="1:8" ht="13.5" customHeight="1">
      <c r="A258" s="25"/>
      <c r="C258" s="57" t="s">
        <v>174</v>
      </c>
      <c r="D258" s="57"/>
      <c r="E258" s="57"/>
      <c r="F258" s="57"/>
      <c r="G258" s="57"/>
      <c r="H258" s="57"/>
    </row>
    <row r="259" spans="1:14" s="5" customFormat="1" ht="13.5" customHeight="1">
      <c r="A259" s="26">
        <v>1</v>
      </c>
      <c r="B259" s="17" t="s">
        <v>30</v>
      </c>
      <c r="C259" s="27">
        <v>350</v>
      </c>
      <c r="D259" s="7" t="s">
        <v>31</v>
      </c>
      <c r="E259" s="7" t="s">
        <v>32</v>
      </c>
      <c r="F259" s="7" t="s">
        <v>33</v>
      </c>
      <c r="G259" s="7" t="s">
        <v>175</v>
      </c>
      <c r="H259" s="7" t="s">
        <v>176</v>
      </c>
      <c r="I259" s="7" t="s">
        <v>177</v>
      </c>
      <c r="J259" s="7" t="s">
        <v>34</v>
      </c>
      <c r="K259" s="7" t="s">
        <v>178</v>
      </c>
      <c r="L259" s="7" t="s">
        <v>179</v>
      </c>
      <c r="M259" s="7" t="s">
        <v>180</v>
      </c>
      <c r="N259" s="7" t="s">
        <v>181</v>
      </c>
    </row>
    <row r="260" spans="1:14" s="5" customFormat="1" ht="13.5" customHeight="1">
      <c r="A260" s="26">
        <v>2</v>
      </c>
      <c r="B260" s="6" t="s">
        <v>30</v>
      </c>
      <c r="C260" s="28">
        <v>375</v>
      </c>
      <c r="D260" s="28">
        <v>10.74</v>
      </c>
      <c r="E260" s="28">
        <v>18.29</v>
      </c>
      <c r="F260" s="28">
        <v>63.37</v>
      </c>
      <c r="G260" s="28">
        <v>454.23</v>
      </c>
      <c r="H260" s="28">
        <v>234.76</v>
      </c>
      <c r="I260" s="28">
        <v>55.19</v>
      </c>
      <c r="J260" s="28">
        <v>252.52</v>
      </c>
      <c r="K260" s="28">
        <v>1.32</v>
      </c>
      <c r="L260" s="28">
        <v>0.09</v>
      </c>
      <c r="M260" s="28">
        <v>0.12</v>
      </c>
      <c r="N260" s="28">
        <v>2.39</v>
      </c>
    </row>
    <row r="261" spans="1:14" s="5" customFormat="1" ht="13.5" customHeight="1">
      <c r="A261" s="26">
        <v>3</v>
      </c>
      <c r="B261" s="6" t="s">
        <v>30</v>
      </c>
      <c r="C261" s="28">
        <v>350</v>
      </c>
      <c r="D261" s="28">
        <v>11.01</v>
      </c>
      <c r="E261" s="28">
        <v>15.17</v>
      </c>
      <c r="F261" s="28">
        <v>48.76</v>
      </c>
      <c r="G261" s="28">
        <v>378.59</v>
      </c>
      <c r="H261" s="28">
        <v>209.26</v>
      </c>
      <c r="I261" s="28">
        <v>61.16</v>
      </c>
      <c r="J261" s="28">
        <v>268.89</v>
      </c>
      <c r="K261" s="28">
        <v>1.97</v>
      </c>
      <c r="L261" s="28">
        <v>0.09</v>
      </c>
      <c r="M261" s="28">
        <v>0.23</v>
      </c>
      <c r="N261" s="28">
        <v>1.04</v>
      </c>
    </row>
    <row r="262" spans="1:14" s="5" customFormat="1" ht="13.5" customHeight="1">
      <c r="A262" s="26">
        <v>4</v>
      </c>
      <c r="B262" s="6" t="s">
        <v>30</v>
      </c>
      <c r="C262" s="28">
        <v>360</v>
      </c>
      <c r="D262" s="28">
        <v>9.7</v>
      </c>
      <c r="E262" s="28">
        <v>12.18</v>
      </c>
      <c r="F262" s="28">
        <v>68.89</v>
      </c>
      <c r="G262" s="28">
        <v>417.1</v>
      </c>
      <c r="H262" s="28">
        <v>164.92</v>
      </c>
      <c r="I262" s="28">
        <v>29.4</v>
      </c>
      <c r="J262" s="28">
        <v>164.48</v>
      </c>
      <c r="K262" s="28">
        <v>0.9</v>
      </c>
      <c r="L262" s="28">
        <v>0.07</v>
      </c>
      <c r="M262" s="28">
        <v>0.12</v>
      </c>
      <c r="N262" s="28">
        <v>3.48</v>
      </c>
    </row>
    <row r="263" spans="1:14" s="5" customFormat="1" ht="13.5" customHeight="1">
      <c r="A263" s="26">
        <v>5</v>
      </c>
      <c r="B263" s="6" t="s">
        <v>30</v>
      </c>
      <c r="C263" s="28">
        <v>350</v>
      </c>
      <c r="D263" s="28">
        <v>12.35</v>
      </c>
      <c r="E263" s="28">
        <v>15.32</v>
      </c>
      <c r="F263" s="28">
        <v>57.31</v>
      </c>
      <c r="G263" s="28">
        <v>424.9</v>
      </c>
      <c r="H263" s="28">
        <v>288.03</v>
      </c>
      <c r="I263" s="28">
        <v>41.78</v>
      </c>
      <c r="J263" s="28">
        <v>313.31</v>
      </c>
      <c r="K263" s="28">
        <v>1.12</v>
      </c>
      <c r="L263" s="28">
        <v>0.1</v>
      </c>
      <c r="M263" s="28">
        <v>0.12</v>
      </c>
      <c r="N263" s="28">
        <v>2.01</v>
      </c>
    </row>
    <row r="264" spans="1:14" s="5" customFormat="1" ht="13.5" customHeight="1">
      <c r="A264" s="26">
        <v>6</v>
      </c>
      <c r="B264" s="6" t="s">
        <v>108</v>
      </c>
      <c r="C264" s="28">
        <v>375</v>
      </c>
      <c r="D264" s="28">
        <v>10.45</v>
      </c>
      <c r="E264" s="28">
        <v>17.96</v>
      </c>
      <c r="F264" s="28">
        <v>59.43</v>
      </c>
      <c r="G264" s="28">
        <v>437.88</v>
      </c>
      <c r="H264" s="28">
        <v>212.55</v>
      </c>
      <c r="I264" s="28">
        <v>43.68</v>
      </c>
      <c r="J264" s="28">
        <v>267.89</v>
      </c>
      <c r="K264" s="28">
        <v>1.12</v>
      </c>
      <c r="L264" s="28">
        <v>0.1</v>
      </c>
      <c r="M264" s="28">
        <v>0.15</v>
      </c>
      <c r="N264" s="28">
        <v>1.78</v>
      </c>
    </row>
    <row r="265" spans="1:14" s="5" customFormat="1" ht="13.5" customHeight="1">
      <c r="A265" s="26">
        <v>7</v>
      </c>
      <c r="B265" s="6" t="s">
        <v>108</v>
      </c>
      <c r="C265" s="28">
        <v>360</v>
      </c>
      <c r="D265" s="28">
        <v>12.46</v>
      </c>
      <c r="E265" s="28">
        <v>14.45</v>
      </c>
      <c r="F265" s="28">
        <v>73.02</v>
      </c>
      <c r="G265" s="28">
        <v>464.13</v>
      </c>
      <c r="H265" s="28">
        <v>214.35</v>
      </c>
      <c r="I265" s="28">
        <v>111.33</v>
      </c>
      <c r="J265" s="28">
        <v>295</v>
      </c>
      <c r="K265" s="28">
        <v>3.52</v>
      </c>
      <c r="L265" s="28">
        <v>0.08</v>
      </c>
      <c r="M265" s="28">
        <v>0.22</v>
      </c>
      <c r="N265" s="28">
        <v>2.59</v>
      </c>
    </row>
    <row r="266" spans="1:14" s="5" customFormat="1" ht="13.5" customHeight="1">
      <c r="A266" s="26">
        <v>8</v>
      </c>
      <c r="B266" s="6" t="s">
        <v>163</v>
      </c>
      <c r="C266" s="28">
        <v>375</v>
      </c>
      <c r="D266" s="28">
        <v>9.83</v>
      </c>
      <c r="E266" s="28">
        <v>17.39</v>
      </c>
      <c r="F266" s="28">
        <v>58.85</v>
      </c>
      <c r="G266" s="28">
        <v>436.08</v>
      </c>
      <c r="H266" s="28">
        <v>208.2</v>
      </c>
      <c r="I266" s="28">
        <v>43.89</v>
      </c>
      <c r="J266" s="28">
        <v>221.42</v>
      </c>
      <c r="K266" s="28">
        <v>0.86</v>
      </c>
      <c r="L266" s="28">
        <v>0.09</v>
      </c>
      <c r="M266" s="28">
        <v>0.11</v>
      </c>
      <c r="N266" s="28">
        <v>2.13</v>
      </c>
    </row>
    <row r="267" spans="1:14" s="5" customFormat="1" ht="13.5" customHeight="1">
      <c r="A267" s="26">
        <v>9</v>
      </c>
      <c r="B267" s="6" t="s">
        <v>108</v>
      </c>
      <c r="C267" s="28">
        <v>375</v>
      </c>
      <c r="D267" s="28">
        <v>8.83</v>
      </c>
      <c r="E267" s="28">
        <v>16.92</v>
      </c>
      <c r="F267" s="28">
        <v>52</v>
      </c>
      <c r="G267" s="28">
        <v>393.67</v>
      </c>
      <c r="H267" s="28">
        <v>124.73</v>
      </c>
      <c r="I267" s="28">
        <v>58.5</v>
      </c>
      <c r="J267" s="28">
        <v>221.61</v>
      </c>
      <c r="K267" s="28">
        <v>1.92</v>
      </c>
      <c r="L267" s="28">
        <v>0.08</v>
      </c>
      <c r="M267" s="28">
        <v>0.22</v>
      </c>
      <c r="N267" s="28">
        <v>2.9</v>
      </c>
    </row>
    <row r="268" spans="1:14" s="5" customFormat="1" ht="13.5" customHeight="1">
      <c r="A268" s="26">
        <v>10</v>
      </c>
      <c r="B268" s="6" t="s">
        <v>108</v>
      </c>
      <c r="C268" s="28">
        <v>350</v>
      </c>
      <c r="D268" s="28">
        <v>14.95</v>
      </c>
      <c r="E268" s="28">
        <v>17.38</v>
      </c>
      <c r="F268" s="28">
        <v>61.15</v>
      </c>
      <c r="G268" s="28">
        <v>458.17</v>
      </c>
      <c r="H268" s="28">
        <v>362.08</v>
      </c>
      <c r="I268" s="28">
        <v>52.06</v>
      </c>
      <c r="J268" s="28">
        <v>306.01</v>
      </c>
      <c r="K268" s="28">
        <v>1.43</v>
      </c>
      <c r="L268" s="28">
        <v>0.11</v>
      </c>
      <c r="M268" s="28">
        <v>0.16</v>
      </c>
      <c r="N268" s="28">
        <v>2.87</v>
      </c>
    </row>
    <row r="269" spans="2:14" ht="13.5" customHeight="1">
      <c r="B269" s="14" t="s">
        <v>182</v>
      </c>
      <c r="C269" s="15">
        <f aca="true" t="shared" si="26" ref="C269:N269">SUM(C259:C268)</f>
        <v>3620</v>
      </c>
      <c r="D269" s="15">
        <f t="shared" si="26"/>
        <v>100.32000000000001</v>
      </c>
      <c r="E269" s="15">
        <f t="shared" si="26"/>
        <v>145.06</v>
      </c>
      <c r="F269" s="15">
        <f t="shared" si="26"/>
        <v>542.78</v>
      </c>
      <c r="G269" s="15">
        <f t="shared" si="26"/>
        <v>3864.7500000000005</v>
      </c>
      <c r="H269" s="15">
        <f t="shared" si="26"/>
        <v>2018.8799999999999</v>
      </c>
      <c r="I269" s="15">
        <f t="shared" si="26"/>
        <v>496.99</v>
      </c>
      <c r="J269" s="15">
        <f t="shared" si="26"/>
        <v>2311.13</v>
      </c>
      <c r="K269" s="15">
        <f t="shared" si="26"/>
        <v>14.16</v>
      </c>
      <c r="L269" s="15">
        <f t="shared" si="26"/>
        <v>0.8099999999999998</v>
      </c>
      <c r="M269" s="15">
        <f t="shared" si="26"/>
        <v>1.45</v>
      </c>
      <c r="N269" s="15">
        <f t="shared" si="26"/>
        <v>21.189999999999998</v>
      </c>
    </row>
    <row r="270" spans="1:14" s="5" customFormat="1" ht="13.5" customHeight="1">
      <c r="A270" s="29"/>
      <c r="B270" s="30" t="s">
        <v>183</v>
      </c>
      <c r="C270" s="20">
        <f aca="true" t="shared" si="27" ref="C270:N270">C269/10</f>
        <v>362</v>
      </c>
      <c r="D270" s="20">
        <f t="shared" si="27"/>
        <v>10.032</v>
      </c>
      <c r="E270" s="20">
        <f t="shared" si="27"/>
        <v>14.506</v>
      </c>
      <c r="F270" s="20">
        <f t="shared" si="27"/>
        <v>54.278</v>
      </c>
      <c r="G270" s="20">
        <f t="shared" si="27"/>
        <v>386.475</v>
      </c>
      <c r="H270" s="20">
        <f t="shared" si="27"/>
        <v>201.88799999999998</v>
      </c>
      <c r="I270" s="20">
        <f t="shared" si="27"/>
        <v>49.699</v>
      </c>
      <c r="J270" s="20">
        <f t="shared" si="27"/>
        <v>231.113</v>
      </c>
      <c r="K270" s="20">
        <f t="shared" si="27"/>
        <v>1.416</v>
      </c>
      <c r="L270" s="20">
        <f t="shared" si="27"/>
        <v>0.08099999999999999</v>
      </c>
      <c r="M270" s="20">
        <f t="shared" si="27"/>
        <v>0.145</v>
      </c>
      <c r="N270" s="20">
        <f t="shared" si="27"/>
        <v>2.1189999999999998</v>
      </c>
    </row>
    <row r="271" spans="1:14" s="5" customFormat="1" ht="13.5" customHeight="1">
      <c r="A271" s="29"/>
      <c r="B271" s="30" t="s">
        <v>184</v>
      </c>
      <c r="C271" s="20">
        <v>350</v>
      </c>
      <c r="D271" s="20">
        <v>8.82</v>
      </c>
      <c r="E271" s="20">
        <v>9.87</v>
      </c>
      <c r="F271" s="20">
        <v>42.63</v>
      </c>
      <c r="G271" s="20">
        <v>294</v>
      </c>
      <c r="H271" s="20"/>
      <c r="I271" s="20"/>
      <c r="J271" s="20"/>
      <c r="K271" s="20"/>
      <c r="L271" s="20"/>
      <c r="M271" s="20"/>
      <c r="N271" s="20"/>
    </row>
    <row r="272" ht="13.5" customHeight="1"/>
    <row r="273" spans="3:9" ht="13.5" customHeight="1">
      <c r="C273" s="57" t="s">
        <v>185</v>
      </c>
      <c r="D273" s="57"/>
      <c r="E273" s="57"/>
      <c r="F273" s="57"/>
      <c r="G273" s="57"/>
      <c r="H273" s="57"/>
      <c r="I273" s="31"/>
    </row>
    <row r="274" spans="1:14" s="5" customFormat="1" ht="13.5" customHeight="1">
      <c r="A274" s="32">
        <v>1</v>
      </c>
      <c r="B274" s="6" t="s">
        <v>51</v>
      </c>
      <c r="C274" s="28">
        <v>635</v>
      </c>
      <c r="D274" s="28">
        <v>21.05</v>
      </c>
      <c r="E274" s="33">
        <v>13.8</v>
      </c>
      <c r="F274" s="28">
        <v>80.69</v>
      </c>
      <c r="G274" s="28">
        <v>515.39</v>
      </c>
      <c r="H274" s="28">
        <v>69.76</v>
      </c>
      <c r="I274" s="28">
        <v>61.83</v>
      </c>
      <c r="J274" s="28">
        <v>239.9</v>
      </c>
      <c r="K274" s="28">
        <v>2.29</v>
      </c>
      <c r="L274" s="28">
        <v>0.6</v>
      </c>
      <c r="M274" s="28">
        <v>0.18</v>
      </c>
      <c r="N274" s="28">
        <v>15.54</v>
      </c>
    </row>
    <row r="275" spans="1:14" s="5" customFormat="1" ht="13.5" customHeight="1">
      <c r="A275" s="32">
        <v>2</v>
      </c>
      <c r="B275" s="6" t="s">
        <v>51</v>
      </c>
      <c r="C275" s="28">
        <v>615</v>
      </c>
      <c r="D275" s="28">
        <v>18.74</v>
      </c>
      <c r="E275" s="28">
        <v>27.9</v>
      </c>
      <c r="F275" s="28">
        <v>97.37</v>
      </c>
      <c r="G275" s="28">
        <v>724.56</v>
      </c>
      <c r="H275" s="28">
        <v>80.3</v>
      </c>
      <c r="I275" s="28">
        <v>143.38</v>
      </c>
      <c r="J275" s="28">
        <v>310.46</v>
      </c>
      <c r="K275" s="28">
        <v>6.17</v>
      </c>
      <c r="L275" s="28">
        <v>0.19</v>
      </c>
      <c r="M275" s="28">
        <v>3.82</v>
      </c>
      <c r="N275" s="28">
        <v>20.52</v>
      </c>
    </row>
    <row r="276" spans="1:14" s="5" customFormat="1" ht="13.5" customHeight="1">
      <c r="A276" s="32">
        <v>3</v>
      </c>
      <c r="B276" s="6" t="s">
        <v>103</v>
      </c>
      <c r="C276" s="28">
        <v>615</v>
      </c>
      <c r="D276" s="28">
        <v>17.49</v>
      </c>
      <c r="E276" s="28">
        <v>24.72</v>
      </c>
      <c r="F276" s="28">
        <v>94.36</v>
      </c>
      <c r="G276" s="28">
        <v>671.29</v>
      </c>
      <c r="H276" s="28">
        <v>97.13</v>
      </c>
      <c r="I276" s="28">
        <v>81.34</v>
      </c>
      <c r="J276" s="28">
        <v>290.19</v>
      </c>
      <c r="K276" s="28">
        <v>5.18</v>
      </c>
      <c r="L276" s="28">
        <v>0.98</v>
      </c>
      <c r="M276" s="28">
        <v>3.78</v>
      </c>
      <c r="N276" s="28">
        <v>11.18</v>
      </c>
    </row>
    <row r="277" spans="1:14" s="5" customFormat="1" ht="13.5" customHeight="1">
      <c r="A277" s="32">
        <v>4</v>
      </c>
      <c r="B277" s="6" t="s">
        <v>108</v>
      </c>
      <c r="C277" s="28">
        <v>615</v>
      </c>
      <c r="D277" s="28">
        <v>15.8</v>
      </c>
      <c r="E277" s="28">
        <v>25.53</v>
      </c>
      <c r="F277" s="28">
        <v>87.86</v>
      </c>
      <c r="G277" s="28">
        <v>653.57</v>
      </c>
      <c r="H277" s="28">
        <v>85.07</v>
      </c>
      <c r="I277" s="28">
        <v>70.23</v>
      </c>
      <c r="J277" s="28">
        <v>249.82</v>
      </c>
      <c r="K277" s="28">
        <v>3.79</v>
      </c>
      <c r="L277" s="28">
        <v>0.46</v>
      </c>
      <c r="M277" s="28">
        <v>3.85</v>
      </c>
      <c r="N277" s="28">
        <v>19.79</v>
      </c>
    </row>
    <row r="278" spans="1:14" s="5" customFormat="1" ht="13.5" customHeight="1">
      <c r="A278" s="32">
        <v>5</v>
      </c>
      <c r="B278" s="6" t="s">
        <v>108</v>
      </c>
      <c r="C278" s="28">
        <v>660</v>
      </c>
      <c r="D278" s="28">
        <v>16.51</v>
      </c>
      <c r="E278" s="28">
        <v>18.06</v>
      </c>
      <c r="F278" s="28">
        <v>81.25</v>
      </c>
      <c r="G278" s="28">
        <v>562.22</v>
      </c>
      <c r="H278" s="28">
        <v>125.67</v>
      </c>
      <c r="I278" s="28">
        <v>67.42</v>
      </c>
      <c r="J278" s="28">
        <v>221.44</v>
      </c>
      <c r="K278" s="28">
        <v>3.62</v>
      </c>
      <c r="L278" s="28">
        <v>0.36</v>
      </c>
      <c r="M278" s="28">
        <v>0.19</v>
      </c>
      <c r="N278" s="28">
        <v>39.06</v>
      </c>
    </row>
    <row r="279" spans="1:14" s="5" customFormat="1" ht="13.5" customHeight="1">
      <c r="A279" s="32">
        <v>6</v>
      </c>
      <c r="B279" s="6" t="s">
        <v>108</v>
      </c>
      <c r="C279" s="28">
        <v>615</v>
      </c>
      <c r="D279" s="28">
        <v>21.67</v>
      </c>
      <c r="E279" s="28">
        <v>19.88</v>
      </c>
      <c r="F279" s="28">
        <v>83.85</v>
      </c>
      <c r="G279" s="28">
        <v>542.89</v>
      </c>
      <c r="H279" s="28">
        <v>71.05</v>
      </c>
      <c r="I279" s="28">
        <v>52.87</v>
      </c>
      <c r="J279" s="28">
        <v>175.52</v>
      </c>
      <c r="K279" s="28">
        <v>2.96</v>
      </c>
      <c r="L279" s="28">
        <v>0.26</v>
      </c>
      <c r="M279" s="28">
        <v>0.21</v>
      </c>
      <c r="N279" s="28">
        <v>18.44</v>
      </c>
    </row>
    <row r="280" spans="1:14" s="5" customFormat="1" ht="13.5" customHeight="1">
      <c r="A280" s="32">
        <v>7</v>
      </c>
      <c r="B280" s="6" t="s">
        <v>161</v>
      </c>
      <c r="C280" s="28">
        <v>630</v>
      </c>
      <c r="D280" s="28">
        <v>17.99</v>
      </c>
      <c r="E280" s="28">
        <v>16.61</v>
      </c>
      <c r="F280" s="28">
        <v>82.67</v>
      </c>
      <c r="G280" s="28">
        <v>562.92</v>
      </c>
      <c r="H280" s="28">
        <v>96.72</v>
      </c>
      <c r="I280" s="28">
        <v>76.4</v>
      </c>
      <c r="J280" s="28">
        <v>257.59</v>
      </c>
      <c r="K280" s="28">
        <v>4.92</v>
      </c>
      <c r="L280" s="28">
        <v>0.48</v>
      </c>
      <c r="M280" s="28">
        <v>0.38</v>
      </c>
      <c r="N280" s="28">
        <v>17.38</v>
      </c>
    </row>
    <row r="281" spans="1:14" s="5" customFormat="1" ht="13.5" customHeight="1">
      <c r="A281" s="4">
        <v>8</v>
      </c>
      <c r="B281" s="6" t="s">
        <v>108</v>
      </c>
      <c r="C281" s="19">
        <v>615</v>
      </c>
      <c r="D281" s="19">
        <v>16.15</v>
      </c>
      <c r="E281" s="19">
        <v>23.75</v>
      </c>
      <c r="F281" s="19">
        <v>100.78</v>
      </c>
      <c r="G281" s="19">
        <v>679.55</v>
      </c>
      <c r="H281" s="19">
        <v>61</v>
      </c>
      <c r="I281" s="19">
        <v>70.22</v>
      </c>
      <c r="J281" s="19">
        <v>238.37</v>
      </c>
      <c r="K281" s="19">
        <v>3.38</v>
      </c>
      <c r="L281" s="19">
        <v>1.01</v>
      </c>
      <c r="M281" s="19">
        <v>3.77</v>
      </c>
      <c r="N281" s="19">
        <v>13.83</v>
      </c>
    </row>
    <row r="282" spans="1:14" s="5" customFormat="1" ht="13.5" customHeight="1">
      <c r="A282" s="32">
        <v>9</v>
      </c>
      <c r="B282" s="6" t="s">
        <v>108</v>
      </c>
      <c r="C282" s="28">
        <v>615</v>
      </c>
      <c r="D282" s="28">
        <v>19.46</v>
      </c>
      <c r="E282" s="28">
        <v>27.78</v>
      </c>
      <c r="F282" s="28">
        <v>96.05</v>
      </c>
      <c r="G282" s="28">
        <v>721.93</v>
      </c>
      <c r="H282" s="28">
        <v>98.35</v>
      </c>
      <c r="I282" s="28">
        <v>143.5</v>
      </c>
      <c r="J282" s="28">
        <v>317.86</v>
      </c>
      <c r="K282" s="28">
        <v>5.91</v>
      </c>
      <c r="L282" s="28">
        <v>0.27</v>
      </c>
      <c r="M282" s="28">
        <v>3.82</v>
      </c>
      <c r="N282" s="28">
        <v>31.31</v>
      </c>
    </row>
    <row r="283" spans="1:14" s="5" customFormat="1" ht="13.5" customHeight="1">
      <c r="A283" s="32">
        <v>10</v>
      </c>
      <c r="B283" s="6" t="s">
        <v>161</v>
      </c>
      <c r="C283" s="28">
        <v>615</v>
      </c>
      <c r="D283" s="28">
        <v>16.34</v>
      </c>
      <c r="E283" s="33">
        <v>12.93</v>
      </c>
      <c r="F283" s="28">
        <v>82.92</v>
      </c>
      <c r="G283" s="28">
        <v>514.93</v>
      </c>
      <c r="H283" s="28">
        <v>99.97</v>
      </c>
      <c r="I283" s="28">
        <v>70.31</v>
      </c>
      <c r="J283" s="28">
        <v>250.41</v>
      </c>
      <c r="K283" s="28">
        <v>3.21</v>
      </c>
      <c r="L283" s="28">
        <v>0.33</v>
      </c>
      <c r="M283" s="28">
        <v>0.24</v>
      </c>
      <c r="N283" s="28">
        <v>16.11</v>
      </c>
    </row>
    <row r="284" spans="2:14" ht="13.5" customHeight="1">
      <c r="B284" s="14" t="s">
        <v>182</v>
      </c>
      <c r="C284" s="28">
        <f aca="true" t="shared" si="28" ref="C284:N284">SUM(C274:C283)</f>
        <v>6230</v>
      </c>
      <c r="D284" s="28">
        <f t="shared" si="28"/>
        <v>181.20000000000002</v>
      </c>
      <c r="E284" s="28">
        <f t="shared" si="28"/>
        <v>210.96</v>
      </c>
      <c r="F284" s="28">
        <f t="shared" si="28"/>
        <v>887.7999999999998</v>
      </c>
      <c r="G284" s="28">
        <f t="shared" si="28"/>
        <v>6149.25</v>
      </c>
      <c r="H284" s="28">
        <f t="shared" si="28"/>
        <v>885.0200000000001</v>
      </c>
      <c r="I284" s="28">
        <f t="shared" si="28"/>
        <v>837.5</v>
      </c>
      <c r="J284" s="15">
        <f t="shared" si="28"/>
        <v>2551.56</v>
      </c>
      <c r="K284" s="15">
        <f t="shared" si="28"/>
        <v>41.43</v>
      </c>
      <c r="L284" s="15">
        <f t="shared" si="28"/>
        <v>4.9399999999999995</v>
      </c>
      <c r="M284" s="15">
        <f t="shared" si="28"/>
        <v>20.24</v>
      </c>
      <c r="N284" s="15">
        <f t="shared" si="28"/>
        <v>203.16000000000003</v>
      </c>
    </row>
    <row r="285" spans="1:14" s="5" customFormat="1" ht="13.5" customHeight="1">
      <c r="A285" s="29"/>
      <c r="B285" s="4" t="s">
        <v>186</v>
      </c>
      <c r="C285" s="20">
        <f aca="true" t="shared" si="29" ref="C285:N285">C284/10</f>
        <v>623</v>
      </c>
      <c r="D285" s="20">
        <f t="shared" si="29"/>
        <v>18.12</v>
      </c>
      <c r="E285" s="20">
        <f t="shared" si="29"/>
        <v>21.096</v>
      </c>
      <c r="F285" s="20">
        <f t="shared" si="29"/>
        <v>88.77999999999999</v>
      </c>
      <c r="G285" s="20">
        <f t="shared" si="29"/>
        <v>614.925</v>
      </c>
      <c r="H285" s="20">
        <f t="shared" si="29"/>
        <v>88.50200000000001</v>
      </c>
      <c r="I285" s="20">
        <f t="shared" si="29"/>
        <v>83.75</v>
      </c>
      <c r="J285" s="20">
        <f t="shared" si="29"/>
        <v>255.156</v>
      </c>
      <c r="K285" s="20">
        <f t="shared" si="29"/>
        <v>4.143</v>
      </c>
      <c r="L285" s="20">
        <f t="shared" si="29"/>
        <v>0.49399999999999994</v>
      </c>
      <c r="M285" s="20">
        <f t="shared" si="29"/>
        <v>2.024</v>
      </c>
      <c r="N285" s="20">
        <f t="shared" si="29"/>
        <v>20.316000000000003</v>
      </c>
    </row>
    <row r="286" spans="1:14" s="5" customFormat="1" ht="13.5" customHeight="1">
      <c r="A286" s="29"/>
      <c r="B286" s="4" t="s">
        <v>187</v>
      </c>
      <c r="C286" s="20">
        <v>450</v>
      </c>
      <c r="D286" s="20">
        <v>14.7</v>
      </c>
      <c r="E286" s="20">
        <v>16.45</v>
      </c>
      <c r="F286" s="20">
        <v>71.05</v>
      </c>
      <c r="G286" s="20">
        <v>490</v>
      </c>
      <c r="H286" s="20"/>
      <c r="I286" s="20"/>
      <c r="J286" s="20"/>
      <c r="K286" s="20"/>
      <c r="L286" s="20"/>
      <c r="M286" s="20"/>
      <c r="N286" s="20"/>
    </row>
    <row r="287" spans="3:14" ht="13.5" customHeight="1">
      <c r="C287" s="34"/>
      <c r="D287" s="34"/>
      <c r="E287" s="34"/>
      <c r="F287" s="34"/>
      <c r="G287" s="34"/>
      <c r="H287" s="34"/>
      <c r="I287" s="34"/>
      <c r="J287" s="35"/>
      <c r="K287" s="35"/>
      <c r="L287" s="35"/>
      <c r="M287" s="35"/>
      <c r="N287" s="35"/>
    </row>
    <row r="288" spans="3:14" ht="13.5" customHeight="1">
      <c r="C288" s="34"/>
      <c r="D288" s="60" t="s">
        <v>188</v>
      </c>
      <c r="E288" s="60"/>
      <c r="F288" s="60"/>
      <c r="G288" s="60"/>
      <c r="H288" s="60"/>
      <c r="I288" s="60"/>
      <c r="J288" s="35"/>
      <c r="K288" s="35"/>
      <c r="L288" s="35"/>
      <c r="M288" s="35"/>
      <c r="N288" s="35"/>
    </row>
    <row r="289" spans="1:14" s="5" customFormat="1" ht="13.5" customHeight="1">
      <c r="A289" s="32">
        <v>1</v>
      </c>
      <c r="B289" s="6" t="s">
        <v>68</v>
      </c>
      <c r="C289" s="28">
        <v>390</v>
      </c>
      <c r="D289" s="28">
        <v>17.98</v>
      </c>
      <c r="E289" s="28">
        <v>26.93</v>
      </c>
      <c r="F289" s="28">
        <v>35.47</v>
      </c>
      <c r="G289" s="28">
        <v>415.55</v>
      </c>
      <c r="H289" s="28">
        <v>282.34</v>
      </c>
      <c r="I289" s="28">
        <v>43.52</v>
      </c>
      <c r="J289" s="28">
        <v>371.59</v>
      </c>
      <c r="K289" s="28">
        <v>3.48</v>
      </c>
      <c r="L289" s="28">
        <v>30.31</v>
      </c>
      <c r="M289" s="28">
        <v>0.16</v>
      </c>
      <c r="N289" s="28">
        <v>5.72</v>
      </c>
    </row>
    <row r="290" spans="1:14" s="5" customFormat="1" ht="13.5" customHeight="1">
      <c r="A290" s="32">
        <v>2</v>
      </c>
      <c r="B290" s="6" t="s">
        <v>68</v>
      </c>
      <c r="C290" s="28">
        <v>390</v>
      </c>
      <c r="D290" s="28">
        <v>24.06</v>
      </c>
      <c r="E290" s="28">
        <v>10.51</v>
      </c>
      <c r="F290" s="28">
        <v>43.51</v>
      </c>
      <c r="G290" s="28">
        <v>356.21</v>
      </c>
      <c r="H290" s="28">
        <v>328.16</v>
      </c>
      <c r="I290" s="28">
        <v>55.64</v>
      </c>
      <c r="J290" s="28">
        <v>299.08</v>
      </c>
      <c r="K290" s="28">
        <v>2.96</v>
      </c>
      <c r="L290" s="28">
        <v>0.09</v>
      </c>
      <c r="M290" s="28">
        <v>0.17</v>
      </c>
      <c r="N290" s="28">
        <v>7.8</v>
      </c>
    </row>
    <row r="291" spans="1:14" s="5" customFormat="1" ht="13.5" customHeight="1">
      <c r="A291" s="32">
        <v>3</v>
      </c>
      <c r="B291" s="6" t="s">
        <v>108</v>
      </c>
      <c r="C291" s="28">
        <v>315</v>
      </c>
      <c r="D291" s="28">
        <v>10.46</v>
      </c>
      <c r="E291" s="28">
        <v>7.77</v>
      </c>
      <c r="F291" s="28">
        <v>45.51</v>
      </c>
      <c r="G291" s="28">
        <v>296.47</v>
      </c>
      <c r="H291" s="28">
        <v>341.45</v>
      </c>
      <c r="I291" s="28">
        <v>55.78</v>
      </c>
      <c r="J291" s="28">
        <v>288.91</v>
      </c>
      <c r="K291" s="28">
        <v>1.09</v>
      </c>
      <c r="L291" s="28">
        <v>45.04</v>
      </c>
      <c r="M291" s="28">
        <v>0.26</v>
      </c>
      <c r="N291" s="28">
        <v>41.77</v>
      </c>
    </row>
    <row r="292" spans="1:14" s="5" customFormat="1" ht="13.5" customHeight="1">
      <c r="A292" s="32">
        <v>4</v>
      </c>
      <c r="B292" s="6" t="s">
        <v>108</v>
      </c>
      <c r="C292" s="28">
        <v>295</v>
      </c>
      <c r="D292" s="28">
        <v>8.92</v>
      </c>
      <c r="E292" s="28">
        <v>10.75</v>
      </c>
      <c r="F292" s="28">
        <v>52.08</v>
      </c>
      <c r="G292" s="28">
        <v>340.48</v>
      </c>
      <c r="H292" s="28">
        <v>193.57</v>
      </c>
      <c r="I292" s="28">
        <v>65.02</v>
      </c>
      <c r="J292" s="28">
        <v>192.51</v>
      </c>
      <c r="K292" s="28">
        <v>0.99</v>
      </c>
      <c r="L292" s="28">
        <v>0.05</v>
      </c>
      <c r="M292" s="28">
        <v>0.14</v>
      </c>
      <c r="N292" s="28">
        <v>10.55</v>
      </c>
    </row>
    <row r="293" spans="1:14" s="5" customFormat="1" ht="13.5" customHeight="1">
      <c r="A293" s="32">
        <v>5</v>
      </c>
      <c r="B293" s="6" t="s">
        <v>108</v>
      </c>
      <c r="C293" s="28">
        <v>310</v>
      </c>
      <c r="D293" s="28">
        <v>9.4</v>
      </c>
      <c r="E293" s="28">
        <v>8.82</v>
      </c>
      <c r="F293" s="28">
        <v>55.33</v>
      </c>
      <c r="G293" s="28">
        <v>298.83</v>
      </c>
      <c r="H293" s="28">
        <v>235.24</v>
      </c>
      <c r="I293" s="28">
        <v>36.68</v>
      </c>
      <c r="J293" s="28">
        <v>215.29</v>
      </c>
      <c r="K293" s="28">
        <v>1.5</v>
      </c>
      <c r="L293" s="28">
        <v>30.01</v>
      </c>
      <c r="M293" s="28">
        <v>0.11</v>
      </c>
      <c r="N293" s="28">
        <v>5.77</v>
      </c>
    </row>
    <row r="294" spans="1:14" s="5" customFormat="1" ht="13.5" customHeight="1">
      <c r="A294" s="32">
        <v>6</v>
      </c>
      <c r="B294" s="6" t="s">
        <v>108</v>
      </c>
      <c r="C294" s="28">
        <v>295</v>
      </c>
      <c r="D294" s="28">
        <v>8.33</v>
      </c>
      <c r="E294" s="33">
        <v>5.82</v>
      </c>
      <c r="F294" s="28">
        <v>48.28</v>
      </c>
      <c r="G294" s="28">
        <v>279.18</v>
      </c>
      <c r="H294" s="28">
        <v>222.75</v>
      </c>
      <c r="I294" s="28">
        <v>37.71</v>
      </c>
      <c r="J294" s="28">
        <v>189.33</v>
      </c>
      <c r="K294" s="28">
        <v>0.91</v>
      </c>
      <c r="L294" s="28">
        <v>0.05</v>
      </c>
      <c r="M294" s="28">
        <v>0.15</v>
      </c>
      <c r="N294" s="28">
        <v>37.26</v>
      </c>
    </row>
    <row r="295" spans="1:14" s="5" customFormat="1" ht="13.5" customHeight="1">
      <c r="A295" s="32">
        <v>7</v>
      </c>
      <c r="B295" s="6" t="s">
        <v>108</v>
      </c>
      <c r="C295" s="28">
        <v>390</v>
      </c>
      <c r="D295" s="28">
        <v>15.01</v>
      </c>
      <c r="E295" s="28">
        <v>22.93</v>
      </c>
      <c r="F295" s="28">
        <v>36.73</v>
      </c>
      <c r="G295" s="28">
        <v>409.04</v>
      </c>
      <c r="H295" s="28">
        <v>104.84</v>
      </c>
      <c r="I295" s="28">
        <v>57.94</v>
      </c>
      <c r="J295" s="28">
        <v>247.36</v>
      </c>
      <c r="K295" s="28">
        <v>3.12</v>
      </c>
      <c r="L295" s="28">
        <v>0.32</v>
      </c>
      <c r="M295" s="28">
        <v>0.13</v>
      </c>
      <c r="N295" s="28">
        <v>11.32</v>
      </c>
    </row>
    <row r="296" spans="1:14" s="5" customFormat="1" ht="13.5" customHeight="1">
      <c r="A296" s="36" t="s">
        <v>189</v>
      </c>
      <c r="B296" s="6" t="s">
        <v>163</v>
      </c>
      <c r="C296" s="28">
        <v>390</v>
      </c>
      <c r="D296" s="28">
        <v>24.53</v>
      </c>
      <c r="E296" s="28">
        <v>10.42</v>
      </c>
      <c r="F296" s="28">
        <v>42.19</v>
      </c>
      <c r="G296" s="28">
        <v>354.31</v>
      </c>
      <c r="H296" s="28">
        <v>378.41</v>
      </c>
      <c r="I296" s="28">
        <v>56.59</v>
      </c>
      <c r="J296" s="28">
        <v>305.73</v>
      </c>
      <c r="K296" s="28">
        <v>1.07</v>
      </c>
      <c r="L296" s="28">
        <v>0.1</v>
      </c>
      <c r="M296" s="28">
        <v>0.19</v>
      </c>
      <c r="N296" s="28">
        <v>60.05</v>
      </c>
    </row>
    <row r="297" spans="1:14" s="5" customFormat="1" ht="13.5" customHeight="1">
      <c r="A297" s="32">
        <v>9</v>
      </c>
      <c r="B297" s="6" t="s">
        <v>108</v>
      </c>
      <c r="C297" s="28">
        <v>315</v>
      </c>
      <c r="D297" s="28">
        <v>10.16</v>
      </c>
      <c r="E297" s="28">
        <v>7.78</v>
      </c>
      <c r="F297" s="28">
        <v>55.71</v>
      </c>
      <c r="G297" s="28">
        <v>295.96</v>
      </c>
      <c r="H297" s="28">
        <v>239.45</v>
      </c>
      <c r="I297" s="28">
        <v>48.28</v>
      </c>
      <c r="J297" s="28">
        <v>225.91</v>
      </c>
      <c r="K297" s="28">
        <v>0.86</v>
      </c>
      <c r="L297" s="28">
        <v>30.04</v>
      </c>
      <c r="M297" s="28">
        <v>0.26</v>
      </c>
      <c r="N297" s="28">
        <v>42.59</v>
      </c>
    </row>
    <row r="298" spans="1:14" s="5" customFormat="1" ht="13.5" customHeight="1">
      <c r="A298" s="32">
        <v>10</v>
      </c>
      <c r="B298" s="6" t="s">
        <v>108</v>
      </c>
      <c r="C298" s="28">
        <v>295</v>
      </c>
      <c r="D298" s="28">
        <v>7.88</v>
      </c>
      <c r="E298" s="28">
        <v>11.04</v>
      </c>
      <c r="F298" s="28">
        <v>41.44</v>
      </c>
      <c r="G298" s="28">
        <v>298.68</v>
      </c>
      <c r="H298" s="28">
        <v>195.47</v>
      </c>
      <c r="I298" s="28">
        <v>27.02</v>
      </c>
      <c r="J298" s="28">
        <v>173.51</v>
      </c>
      <c r="K298" s="28">
        <v>1.37</v>
      </c>
      <c r="L298" s="28">
        <v>0.04</v>
      </c>
      <c r="M298" s="28">
        <v>0.13</v>
      </c>
      <c r="N298" s="28">
        <v>4.85</v>
      </c>
    </row>
    <row r="299" spans="2:14" ht="13.5" customHeight="1">
      <c r="B299" s="14" t="s">
        <v>182</v>
      </c>
      <c r="C299" s="15">
        <f aca="true" t="shared" si="30" ref="C299:N299">SUM(C289:C298)</f>
        <v>3385</v>
      </c>
      <c r="D299" s="15">
        <f t="shared" si="30"/>
        <v>136.73000000000002</v>
      </c>
      <c r="E299" s="15">
        <f t="shared" si="30"/>
        <v>122.77000000000001</v>
      </c>
      <c r="F299" s="15">
        <f t="shared" si="30"/>
        <v>456.24999999999994</v>
      </c>
      <c r="G299" s="15">
        <f t="shared" si="30"/>
        <v>3344.71</v>
      </c>
      <c r="H299" s="15">
        <f t="shared" si="30"/>
        <v>2521.6799999999994</v>
      </c>
      <c r="I299" s="15">
        <f t="shared" si="30"/>
        <v>484.17999999999995</v>
      </c>
      <c r="J299" s="15">
        <f t="shared" si="30"/>
        <v>2509.2199999999993</v>
      </c>
      <c r="K299" s="15">
        <f t="shared" si="30"/>
        <v>17.35</v>
      </c>
      <c r="L299" s="15">
        <f t="shared" si="30"/>
        <v>136.04999999999998</v>
      </c>
      <c r="M299" s="15">
        <f t="shared" si="30"/>
        <v>1.7000000000000002</v>
      </c>
      <c r="N299" s="15">
        <f t="shared" si="30"/>
        <v>227.68</v>
      </c>
    </row>
    <row r="300" spans="1:14" s="5" customFormat="1" ht="13.5" customHeight="1">
      <c r="A300" s="29"/>
      <c r="B300" s="4" t="s">
        <v>186</v>
      </c>
      <c r="C300" s="20">
        <f aca="true" t="shared" si="31" ref="C300:N300">C299/10</f>
        <v>338.5</v>
      </c>
      <c r="D300" s="20">
        <f t="shared" si="31"/>
        <v>13.673000000000002</v>
      </c>
      <c r="E300" s="20">
        <f t="shared" si="31"/>
        <v>12.277000000000001</v>
      </c>
      <c r="F300" s="20">
        <f t="shared" si="31"/>
        <v>45.62499999999999</v>
      </c>
      <c r="G300" s="20">
        <f t="shared" si="31"/>
        <v>334.471</v>
      </c>
      <c r="H300" s="20">
        <f t="shared" si="31"/>
        <v>252.16799999999995</v>
      </c>
      <c r="I300" s="20">
        <f t="shared" si="31"/>
        <v>48.41799999999999</v>
      </c>
      <c r="J300" s="20">
        <f t="shared" si="31"/>
        <v>250.92199999999994</v>
      </c>
      <c r="K300" s="20">
        <f t="shared" si="31"/>
        <v>1.735</v>
      </c>
      <c r="L300" s="20">
        <f t="shared" si="31"/>
        <v>13.604999999999999</v>
      </c>
      <c r="M300" s="20">
        <f t="shared" si="31"/>
        <v>0.17</v>
      </c>
      <c r="N300" s="20">
        <f t="shared" si="31"/>
        <v>22.768</v>
      </c>
    </row>
    <row r="301" spans="1:14" s="5" customFormat="1" ht="13.5" customHeight="1">
      <c r="A301" s="29"/>
      <c r="B301" s="4" t="s">
        <v>187</v>
      </c>
      <c r="C301" s="20">
        <v>200</v>
      </c>
      <c r="D301" s="20">
        <v>6.3</v>
      </c>
      <c r="E301" s="20">
        <v>7.05</v>
      </c>
      <c r="F301" s="20">
        <v>30.45</v>
      </c>
      <c r="G301" s="20">
        <v>210</v>
      </c>
      <c r="H301" s="20"/>
      <c r="I301" s="20"/>
      <c r="J301" s="20"/>
      <c r="K301" s="20"/>
      <c r="L301" s="20"/>
      <c r="M301" s="20"/>
      <c r="N301" s="20"/>
    </row>
    <row r="302" ht="13.5" customHeight="1"/>
    <row r="303" ht="13.5" customHeight="1"/>
    <row r="304" ht="13.5" customHeight="1"/>
    <row r="305" ht="13.5" customHeight="1"/>
  </sheetData>
  <sheetProtection selectLockedCells="1" selectUnlockedCells="1"/>
  <mergeCells count="27">
    <mergeCell ref="H2:N2"/>
    <mergeCell ref="B183:N183"/>
    <mergeCell ref="B2:D2"/>
    <mergeCell ref="B3:D3"/>
    <mergeCell ref="B4:D4"/>
    <mergeCell ref="B5:D5"/>
    <mergeCell ref="H3:N3"/>
    <mergeCell ref="H4:N4"/>
    <mergeCell ref="H5:N5"/>
    <mergeCell ref="D288:I288"/>
    <mergeCell ref="C273:H273"/>
    <mergeCell ref="A37:N37"/>
    <mergeCell ref="B62:N62"/>
    <mergeCell ref="B86:N86"/>
    <mergeCell ref="B110:N110"/>
    <mergeCell ref="B134:N134"/>
    <mergeCell ref="B208:N208"/>
    <mergeCell ref="B232:N232"/>
    <mergeCell ref="B255:M257"/>
    <mergeCell ref="C258:H258"/>
    <mergeCell ref="B158:N158"/>
    <mergeCell ref="A7:M8"/>
    <mergeCell ref="A10:A11"/>
    <mergeCell ref="B10:B11"/>
    <mergeCell ref="D10:G10"/>
    <mergeCell ref="H10:N10"/>
    <mergeCell ref="B12:N12"/>
  </mergeCells>
  <printOptions/>
  <pageMargins left="0.7086614173228347" right="0.7086614173228347" top="0.7480314960629921" bottom="0.1968503937007874" header="0.5118110236220472" footer="0.5118110236220472"/>
  <pageSetup fitToHeight="0" fitToWidth="1" horizontalDpi="600" verticalDpi="600" orientation="landscape" paperSize="9" scale="77" r:id="rId1"/>
  <rowBreaks count="11" manualBreakCount="11">
    <brk id="36" max="255" man="1"/>
    <brk id="61" max="255" man="1"/>
    <brk id="85" max="255" man="1"/>
    <brk id="109" max="255" man="1"/>
    <brk id="133" max="255" man="1"/>
    <brk id="157" max="255" man="1"/>
    <brk id="182" max="255" man="1"/>
    <brk id="207" max="255" man="1"/>
    <brk id="231" max="255" man="1"/>
    <brk id="254" max="255" man="1"/>
    <brk id="2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99"/>
  <sheetViews>
    <sheetView tabSelected="1" zoomScale="65" zoomScaleNormal="65" zoomScalePageLayoutView="0" workbookViewId="0" topLeftCell="A1">
      <selection activeCell="B8" sqref="B8:M8"/>
    </sheetView>
  </sheetViews>
  <sheetFormatPr defaultColWidth="8.421875" defaultRowHeight="15"/>
  <cols>
    <col min="1" max="1" width="7.7109375" style="0" customWidth="1"/>
    <col min="2" max="2" width="47.7109375" style="0" customWidth="1"/>
    <col min="3" max="3" width="12.7109375" style="0" customWidth="1"/>
    <col min="4" max="4" width="8.28125" style="0" customWidth="1"/>
    <col min="5" max="5" width="10.7109375" style="0" customWidth="1"/>
    <col min="6" max="6" width="13.421875" style="22" customWidth="1"/>
  </cols>
  <sheetData>
    <row r="2" spans="2:14" ht="15" customHeight="1">
      <c r="B2" s="63" t="s">
        <v>215</v>
      </c>
      <c r="C2" s="63"/>
      <c r="D2" s="63"/>
      <c r="H2" s="62" t="s">
        <v>217</v>
      </c>
      <c r="I2" s="62"/>
      <c r="J2" s="62"/>
      <c r="K2" s="62"/>
      <c r="L2" s="62"/>
      <c r="M2" s="62"/>
      <c r="N2" s="62"/>
    </row>
    <row r="3" spans="2:14" ht="15" customHeight="1">
      <c r="B3" s="63" t="s">
        <v>223</v>
      </c>
      <c r="C3" s="63"/>
      <c r="D3" s="63"/>
      <c r="H3" s="62" t="s">
        <v>218</v>
      </c>
      <c r="I3" s="62"/>
      <c r="J3" s="62"/>
      <c r="K3" s="62"/>
      <c r="L3" s="62"/>
      <c r="M3" s="62"/>
      <c r="N3" s="62"/>
    </row>
    <row r="4" spans="2:14" ht="15" customHeight="1">
      <c r="B4" s="63" t="s">
        <v>224</v>
      </c>
      <c r="C4" s="63"/>
      <c r="D4" s="63"/>
      <c r="H4" s="62" t="s">
        <v>219</v>
      </c>
      <c r="I4" s="62"/>
      <c r="J4" s="62"/>
      <c r="K4" s="62"/>
      <c r="L4" s="62"/>
      <c r="M4" s="62"/>
      <c r="N4" s="62"/>
    </row>
    <row r="5" spans="2:14" ht="15" customHeight="1">
      <c r="B5" s="63" t="s">
        <v>216</v>
      </c>
      <c r="C5" s="63"/>
      <c r="D5" s="63"/>
      <c r="H5" s="62" t="s">
        <v>220</v>
      </c>
      <c r="I5" s="62"/>
      <c r="J5" s="62"/>
      <c r="K5" s="62"/>
      <c r="L5" s="62"/>
      <c r="M5" s="62"/>
      <c r="N5" s="62"/>
    </row>
    <row r="7" spans="1:13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5">
      <c r="A8" s="24"/>
      <c r="B8" s="57" t="s">
        <v>225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3" ht="15">
      <c r="A9" s="21"/>
      <c r="B9" s="21"/>
      <c r="C9" s="21"/>
    </row>
    <row r="10" spans="1:14" ht="15">
      <c r="A10" s="37" t="s">
        <v>1</v>
      </c>
      <c r="B10" s="37" t="s">
        <v>2</v>
      </c>
      <c r="C10" s="4"/>
      <c r="D10" s="65" t="s">
        <v>3</v>
      </c>
      <c r="E10" s="65"/>
      <c r="F10" s="65"/>
      <c r="G10" s="65"/>
      <c r="H10" s="65" t="s">
        <v>4</v>
      </c>
      <c r="I10" s="65"/>
      <c r="J10" s="65"/>
      <c r="K10" s="65"/>
      <c r="L10" s="65"/>
      <c r="M10" s="65"/>
      <c r="N10" s="65"/>
    </row>
    <row r="11" spans="1:14" ht="15" customHeight="1">
      <c r="A11" s="38"/>
      <c r="B11" s="37"/>
      <c r="C11" s="4" t="s">
        <v>5</v>
      </c>
      <c r="D11" s="4" t="s">
        <v>6</v>
      </c>
      <c r="E11" s="4" t="s">
        <v>7</v>
      </c>
      <c r="F11" s="12" t="s">
        <v>190</v>
      </c>
      <c r="G11" s="4" t="s">
        <v>191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</row>
    <row r="12" spans="1:14" ht="15" customHeight="1">
      <c r="A12" s="12"/>
      <c r="B12" s="37" t="s">
        <v>192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29" customFormat="1" ht="15" customHeight="1">
      <c r="A13" s="39"/>
      <c r="B13" s="23" t="s">
        <v>17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3"/>
    </row>
    <row r="14" spans="1:14" ht="15" customHeight="1">
      <c r="A14" s="10">
        <v>199</v>
      </c>
      <c r="B14" s="8" t="s">
        <v>19</v>
      </c>
      <c r="C14" s="40" t="s">
        <v>20</v>
      </c>
      <c r="D14" s="10">
        <v>5.59</v>
      </c>
      <c r="E14" s="10">
        <v>7.04</v>
      </c>
      <c r="F14" s="10">
        <v>28.29</v>
      </c>
      <c r="G14" s="10">
        <v>196.58</v>
      </c>
      <c r="H14" s="10">
        <v>94.75</v>
      </c>
      <c r="I14" s="10">
        <v>34.63</v>
      </c>
      <c r="J14" s="10">
        <v>134.85</v>
      </c>
      <c r="K14" s="10">
        <v>0.88</v>
      </c>
      <c r="L14" s="10">
        <v>0.03</v>
      </c>
      <c r="M14" s="10">
        <v>0.12</v>
      </c>
      <c r="N14" s="8">
        <v>0.94</v>
      </c>
    </row>
    <row r="15" spans="1:14" ht="15" customHeight="1">
      <c r="A15" s="10">
        <v>3</v>
      </c>
      <c r="B15" s="8" t="s">
        <v>22</v>
      </c>
      <c r="C15" s="10" t="s">
        <v>193</v>
      </c>
      <c r="D15" s="10">
        <v>6.53</v>
      </c>
      <c r="E15" s="10">
        <v>8.03</v>
      </c>
      <c r="F15" s="10">
        <v>19.48</v>
      </c>
      <c r="G15" s="10">
        <v>186.6</v>
      </c>
      <c r="H15" s="10">
        <v>141.2</v>
      </c>
      <c r="I15" s="10">
        <v>10.85</v>
      </c>
      <c r="J15" s="10">
        <v>102.5</v>
      </c>
      <c r="K15" s="10">
        <v>0.6</v>
      </c>
      <c r="L15" s="10">
        <v>0.06</v>
      </c>
      <c r="M15" s="10">
        <v>0.05</v>
      </c>
      <c r="N15" s="8">
        <v>0.1</v>
      </c>
    </row>
    <row r="16" spans="1:14" ht="15" customHeight="1">
      <c r="A16" s="10">
        <v>411</v>
      </c>
      <c r="B16" s="8" t="s">
        <v>25</v>
      </c>
      <c r="C16" s="10">
        <v>200</v>
      </c>
      <c r="D16" s="10">
        <v>0.07</v>
      </c>
      <c r="E16" s="10">
        <v>0.02</v>
      </c>
      <c r="F16" s="10">
        <v>11.1</v>
      </c>
      <c r="G16" s="10">
        <v>42.11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8">
        <v>0</v>
      </c>
    </row>
    <row r="17" spans="1:14" ht="15" customHeight="1">
      <c r="A17" s="10"/>
      <c r="B17" s="23" t="s">
        <v>30</v>
      </c>
      <c r="C17" s="39">
        <v>415</v>
      </c>
      <c r="D17" s="39">
        <f aca="true" t="shared" si="0" ref="D17:N17">SUM(D14:D16)</f>
        <v>12.190000000000001</v>
      </c>
      <c r="E17" s="39">
        <f t="shared" si="0"/>
        <v>15.09</v>
      </c>
      <c r="F17" s="39">
        <f t="shared" si="0"/>
        <v>58.87</v>
      </c>
      <c r="G17" s="39">
        <f t="shared" si="0"/>
        <v>425.29</v>
      </c>
      <c r="H17" s="39">
        <f t="shared" si="0"/>
        <v>235.95</v>
      </c>
      <c r="I17" s="39">
        <f t="shared" si="0"/>
        <v>45.480000000000004</v>
      </c>
      <c r="J17" s="39">
        <f t="shared" si="0"/>
        <v>237.35</v>
      </c>
      <c r="K17" s="39">
        <f t="shared" si="0"/>
        <v>1.48</v>
      </c>
      <c r="L17" s="39">
        <f t="shared" si="0"/>
        <v>0.09</v>
      </c>
      <c r="M17" s="39">
        <f t="shared" si="0"/>
        <v>0.16999999999999998</v>
      </c>
      <c r="N17" s="23">
        <f t="shared" si="0"/>
        <v>1.04</v>
      </c>
    </row>
    <row r="18" spans="1:14" ht="15" customHeight="1">
      <c r="A18" s="10"/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/>
    </row>
    <row r="19" spans="1:14" s="29" customFormat="1" ht="15" customHeight="1">
      <c r="A19" s="39"/>
      <c r="B19" s="23" t="s">
        <v>35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23"/>
    </row>
    <row r="20" spans="1:14" ht="15" customHeight="1">
      <c r="A20" s="10">
        <v>21</v>
      </c>
      <c r="B20" s="8" t="s">
        <v>37</v>
      </c>
      <c r="C20" s="10">
        <v>60</v>
      </c>
      <c r="D20" s="10">
        <v>0.9</v>
      </c>
      <c r="E20" s="10">
        <v>3.05</v>
      </c>
      <c r="F20" s="10">
        <v>5.41</v>
      </c>
      <c r="G20" s="10">
        <v>51.77</v>
      </c>
      <c r="H20" s="10">
        <v>24.6</v>
      </c>
      <c r="I20" s="10">
        <v>9.94</v>
      </c>
      <c r="J20" s="10">
        <v>18.14</v>
      </c>
      <c r="K20" s="10">
        <v>0.33</v>
      </c>
      <c r="L20" s="10">
        <v>0.12</v>
      </c>
      <c r="M20" s="10">
        <v>0.02</v>
      </c>
      <c r="N20" s="8">
        <v>21.85</v>
      </c>
    </row>
    <row r="21" spans="1:14" ht="15" customHeight="1">
      <c r="A21" s="6" t="s">
        <v>38</v>
      </c>
      <c r="B21" s="6" t="s">
        <v>39</v>
      </c>
      <c r="C21" s="7" t="s">
        <v>40</v>
      </c>
      <c r="D21" s="8">
        <v>8.05</v>
      </c>
      <c r="E21" s="8">
        <v>5.79</v>
      </c>
      <c r="F21" s="8">
        <v>1.59</v>
      </c>
      <c r="G21" s="8">
        <v>76.39</v>
      </c>
      <c r="H21" s="8">
        <v>14.23</v>
      </c>
      <c r="I21" s="8">
        <v>18.24</v>
      </c>
      <c r="J21" s="8">
        <v>82.75</v>
      </c>
      <c r="K21" s="8">
        <v>0.55</v>
      </c>
      <c r="L21" s="8">
        <v>0.12</v>
      </c>
      <c r="M21" s="8">
        <v>0.07</v>
      </c>
      <c r="N21" s="8">
        <v>0.48</v>
      </c>
    </row>
    <row r="22" spans="1:14" ht="15" customHeight="1">
      <c r="A22" s="10" t="s">
        <v>41</v>
      </c>
      <c r="B22" s="8" t="s">
        <v>42</v>
      </c>
      <c r="C22" s="10" t="s">
        <v>194</v>
      </c>
      <c r="D22" s="10">
        <v>6.97</v>
      </c>
      <c r="E22" s="10">
        <v>1.49</v>
      </c>
      <c r="F22" s="10">
        <v>5.21</v>
      </c>
      <c r="G22" s="10">
        <v>58.34</v>
      </c>
      <c r="H22" s="10">
        <v>35.88</v>
      </c>
      <c r="I22" s="10">
        <v>18.54</v>
      </c>
      <c r="J22" s="10">
        <v>86.21</v>
      </c>
      <c r="K22" s="10">
        <v>0.38</v>
      </c>
      <c r="L22" s="10">
        <v>0.48</v>
      </c>
      <c r="M22" s="10">
        <v>0.05</v>
      </c>
      <c r="N22" s="8">
        <v>0.87</v>
      </c>
    </row>
    <row r="23" spans="1:14" ht="15" customHeight="1">
      <c r="A23" s="10">
        <v>332</v>
      </c>
      <c r="B23" s="8" t="s">
        <v>45</v>
      </c>
      <c r="C23" s="10">
        <v>150</v>
      </c>
      <c r="D23" s="10">
        <v>3.66</v>
      </c>
      <c r="E23" s="10">
        <v>6.1</v>
      </c>
      <c r="F23" s="10">
        <v>35.57</v>
      </c>
      <c r="G23" s="10">
        <v>198.93</v>
      </c>
      <c r="H23" s="10">
        <v>2.61</v>
      </c>
      <c r="I23" s="10">
        <v>19.01</v>
      </c>
      <c r="J23" s="10">
        <v>61.47</v>
      </c>
      <c r="K23" s="10">
        <v>0.52</v>
      </c>
      <c r="L23" s="10">
        <v>0.03</v>
      </c>
      <c r="M23" s="10">
        <v>0.03</v>
      </c>
      <c r="N23" s="8">
        <v>0</v>
      </c>
    </row>
    <row r="24" spans="1:14" ht="15" customHeight="1">
      <c r="A24" s="7" t="s">
        <v>47</v>
      </c>
      <c r="B24" s="6" t="s">
        <v>48</v>
      </c>
      <c r="C24" s="7" t="s">
        <v>195</v>
      </c>
      <c r="D24" s="9">
        <v>0.46</v>
      </c>
      <c r="E24" s="9">
        <v>0</v>
      </c>
      <c r="F24" s="9">
        <v>25.77</v>
      </c>
      <c r="G24" s="9">
        <v>100.84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5">
        <v>0</v>
      </c>
    </row>
    <row r="25" spans="1:14" ht="15" customHeight="1">
      <c r="A25" s="10"/>
      <c r="B25" s="8" t="s">
        <v>49</v>
      </c>
      <c r="C25" s="10">
        <v>30</v>
      </c>
      <c r="D25" s="10">
        <v>2.28</v>
      </c>
      <c r="E25" s="10">
        <v>0.24</v>
      </c>
      <c r="F25" s="10">
        <v>14.58</v>
      </c>
      <c r="G25" s="10">
        <v>71.4</v>
      </c>
      <c r="H25" s="10">
        <v>6</v>
      </c>
      <c r="I25" s="10">
        <v>4.2</v>
      </c>
      <c r="J25" s="10">
        <v>19.5</v>
      </c>
      <c r="K25" s="10">
        <v>0.33</v>
      </c>
      <c r="L25" s="10">
        <v>0</v>
      </c>
      <c r="M25" s="10">
        <v>0.03</v>
      </c>
      <c r="N25" s="8">
        <v>0</v>
      </c>
    </row>
    <row r="26" spans="1:14" ht="15" customHeight="1">
      <c r="A26" s="16"/>
      <c r="B26" s="6" t="s">
        <v>196</v>
      </c>
      <c r="C26" s="7">
        <v>30</v>
      </c>
      <c r="D26" s="9">
        <v>2.04</v>
      </c>
      <c r="E26" s="9">
        <v>0.39</v>
      </c>
      <c r="F26" s="9">
        <v>12.21</v>
      </c>
      <c r="G26" s="9">
        <v>73.5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5">
        <v>0</v>
      </c>
    </row>
    <row r="27" spans="1:14" s="29" customFormat="1" ht="15" customHeight="1">
      <c r="A27" s="39"/>
      <c r="B27" s="23" t="s">
        <v>51</v>
      </c>
      <c r="C27" s="39">
        <v>780</v>
      </c>
      <c r="D27" s="39">
        <v>24.35</v>
      </c>
      <c r="E27" s="39">
        <f>SUM(E20:E26)</f>
        <v>17.06</v>
      </c>
      <c r="F27" s="39">
        <v>100.28</v>
      </c>
      <c r="G27" s="39">
        <f aca="true" t="shared" si="1" ref="G27:N27">SUM(G20:G26)</f>
        <v>631.17</v>
      </c>
      <c r="H27" s="39">
        <f t="shared" si="1"/>
        <v>83.32000000000001</v>
      </c>
      <c r="I27" s="39">
        <f t="shared" si="1"/>
        <v>69.93</v>
      </c>
      <c r="J27" s="39">
        <f t="shared" si="1"/>
        <v>268.07</v>
      </c>
      <c r="K27" s="39">
        <f t="shared" si="1"/>
        <v>2.1100000000000003</v>
      </c>
      <c r="L27" s="39">
        <f t="shared" si="1"/>
        <v>0.75</v>
      </c>
      <c r="M27" s="39">
        <f t="shared" si="1"/>
        <v>0.2</v>
      </c>
      <c r="N27" s="23">
        <f t="shared" si="1"/>
        <v>23.200000000000003</v>
      </c>
    </row>
    <row r="28" spans="1:14" ht="15" customHeight="1">
      <c r="A28" s="10"/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/>
    </row>
    <row r="29" spans="1:14" s="29" customFormat="1" ht="15" customHeight="1">
      <c r="A29" s="39"/>
      <c r="B29" s="23" t="s">
        <v>55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3"/>
    </row>
    <row r="30" spans="1:14" ht="15" customHeight="1">
      <c r="A30" s="10">
        <v>229</v>
      </c>
      <c r="B30" s="8" t="s">
        <v>57</v>
      </c>
      <c r="C30" s="10" t="s">
        <v>197</v>
      </c>
      <c r="D30" s="10">
        <v>14.08</v>
      </c>
      <c r="E30" s="10">
        <v>25.01</v>
      </c>
      <c r="F30" s="10">
        <v>2.87</v>
      </c>
      <c r="G30" s="9">
        <v>290.91</v>
      </c>
      <c r="H30" s="10">
        <v>109.83</v>
      </c>
      <c r="I30" s="10">
        <v>18.2</v>
      </c>
      <c r="J30" s="10">
        <v>242.7</v>
      </c>
      <c r="K30" s="10">
        <v>2.7</v>
      </c>
      <c r="L30" s="10">
        <v>0.34</v>
      </c>
      <c r="M30" s="10">
        <v>0.08</v>
      </c>
      <c r="N30" s="8">
        <v>0.52</v>
      </c>
    </row>
    <row r="31" spans="1:14" ht="15" customHeight="1">
      <c r="A31" s="7" t="s">
        <v>59</v>
      </c>
      <c r="B31" s="17" t="s">
        <v>60</v>
      </c>
      <c r="C31" s="7" t="s">
        <v>198</v>
      </c>
      <c r="D31" s="9">
        <v>5.04</v>
      </c>
      <c r="E31" s="9">
        <v>4.5</v>
      </c>
      <c r="F31" s="9">
        <v>19.8</v>
      </c>
      <c r="G31" s="9">
        <v>91.19</v>
      </c>
      <c r="H31" s="9">
        <v>212.4</v>
      </c>
      <c r="I31" s="9">
        <v>28.8</v>
      </c>
      <c r="J31" s="9">
        <v>172.8</v>
      </c>
      <c r="K31" s="9">
        <v>0</v>
      </c>
      <c r="L31" s="9">
        <v>36</v>
      </c>
      <c r="M31" s="9">
        <v>0.05</v>
      </c>
      <c r="N31" s="9">
        <v>1.8</v>
      </c>
    </row>
    <row r="32" spans="1:14" ht="15" customHeight="1">
      <c r="A32" s="10"/>
      <c r="B32" s="8" t="s">
        <v>49</v>
      </c>
      <c r="C32" s="10">
        <v>15</v>
      </c>
      <c r="D32" s="10">
        <v>1.14</v>
      </c>
      <c r="E32" s="10">
        <v>0.12</v>
      </c>
      <c r="F32" s="10">
        <v>7.29</v>
      </c>
      <c r="G32" s="10">
        <v>35.7</v>
      </c>
      <c r="H32" s="10">
        <v>3</v>
      </c>
      <c r="I32" s="10">
        <v>2.1</v>
      </c>
      <c r="J32" s="10">
        <v>9.75</v>
      </c>
      <c r="K32" s="10">
        <v>0.17</v>
      </c>
      <c r="L32" s="10">
        <v>0</v>
      </c>
      <c r="M32" s="10">
        <v>0.02</v>
      </c>
      <c r="N32" s="8">
        <v>0</v>
      </c>
    </row>
    <row r="33" spans="1:14" ht="15" customHeight="1">
      <c r="A33" s="10">
        <v>386</v>
      </c>
      <c r="B33" s="8" t="s">
        <v>63</v>
      </c>
      <c r="C33" s="10">
        <v>100</v>
      </c>
      <c r="D33" s="10">
        <v>0.4</v>
      </c>
      <c r="E33" s="10">
        <v>0.4</v>
      </c>
      <c r="F33" s="10">
        <v>9.8</v>
      </c>
      <c r="G33" s="10">
        <v>45</v>
      </c>
      <c r="H33" s="10">
        <v>10</v>
      </c>
      <c r="I33" s="10">
        <v>2</v>
      </c>
      <c r="J33" s="10">
        <v>8</v>
      </c>
      <c r="K33" s="10">
        <v>1</v>
      </c>
      <c r="L33" s="10">
        <v>0.01</v>
      </c>
      <c r="M33" s="10">
        <v>0.03</v>
      </c>
      <c r="N33" s="8">
        <v>4</v>
      </c>
    </row>
    <row r="34" spans="1:14" s="29" customFormat="1" ht="15" customHeight="1">
      <c r="A34" s="39"/>
      <c r="B34" s="23" t="s">
        <v>68</v>
      </c>
      <c r="C34" s="39">
        <v>445</v>
      </c>
      <c r="D34" s="18">
        <f aca="true" t="shared" si="2" ref="D34:N34">SUM(D30:D33)</f>
        <v>20.66</v>
      </c>
      <c r="E34" s="39">
        <f t="shared" si="2"/>
        <v>30.03</v>
      </c>
      <c r="F34" s="39">
        <f t="shared" si="2"/>
        <v>39.760000000000005</v>
      </c>
      <c r="G34" s="39">
        <f t="shared" si="2"/>
        <v>462.8</v>
      </c>
      <c r="H34" s="39">
        <f t="shared" si="2"/>
        <v>335.23</v>
      </c>
      <c r="I34" s="39">
        <f t="shared" si="2"/>
        <v>51.1</v>
      </c>
      <c r="J34" s="39">
        <f t="shared" si="2"/>
        <v>433.25</v>
      </c>
      <c r="K34" s="39">
        <f t="shared" si="2"/>
        <v>3.87</v>
      </c>
      <c r="L34" s="39">
        <f t="shared" si="2"/>
        <v>36.35</v>
      </c>
      <c r="M34" s="39">
        <f t="shared" si="2"/>
        <v>0.18</v>
      </c>
      <c r="N34" s="23">
        <f t="shared" si="2"/>
        <v>6.32</v>
      </c>
    </row>
    <row r="35" spans="1:14" ht="15" customHeight="1">
      <c r="A35" s="10"/>
      <c r="B35" s="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/>
    </row>
    <row r="36" spans="1:14" ht="15" customHeight="1">
      <c r="A36" s="10"/>
      <c r="B36" s="41" t="s">
        <v>199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1"/>
    </row>
    <row r="37" spans="1:14" ht="15" customHeight="1">
      <c r="A37" s="10"/>
      <c r="B37" s="2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/>
    </row>
    <row r="38" spans="1:14" s="29" customFormat="1" ht="15" customHeight="1">
      <c r="A38" s="39"/>
      <c r="B38" s="23" t="s">
        <v>17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23"/>
    </row>
    <row r="39" spans="1:14" ht="15" customHeight="1">
      <c r="A39" s="10">
        <v>182</v>
      </c>
      <c r="B39" s="8" t="s">
        <v>71</v>
      </c>
      <c r="C39" s="40" t="s">
        <v>200</v>
      </c>
      <c r="D39" s="10">
        <v>6.1</v>
      </c>
      <c r="E39" s="10">
        <v>7.24</v>
      </c>
      <c r="F39" s="10">
        <v>39.71</v>
      </c>
      <c r="G39" s="10">
        <v>246.64</v>
      </c>
      <c r="H39" s="10">
        <v>122.38</v>
      </c>
      <c r="I39" s="10">
        <v>36</v>
      </c>
      <c r="J39" s="10">
        <v>156.53</v>
      </c>
      <c r="K39" s="10">
        <v>0.55</v>
      </c>
      <c r="L39" s="10">
        <v>0.04</v>
      </c>
      <c r="M39" s="10">
        <v>0.06</v>
      </c>
      <c r="N39" s="8">
        <v>1.29</v>
      </c>
    </row>
    <row r="40" spans="1:14" ht="15" customHeight="1">
      <c r="A40" s="7">
        <v>1</v>
      </c>
      <c r="B40" s="6" t="s">
        <v>74</v>
      </c>
      <c r="C40" s="7" t="s">
        <v>75</v>
      </c>
      <c r="D40" s="9">
        <v>2.36</v>
      </c>
      <c r="E40" s="9">
        <v>8.49</v>
      </c>
      <c r="F40" s="9">
        <v>14.66</v>
      </c>
      <c r="G40" s="9">
        <v>146.2</v>
      </c>
      <c r="H40" s="9">
        <v>8.4</v>
      </c>
      <c r="I40" s="9">
        <v>4.2</v>
      </c>
      <c r="J40" s="9">
        <v>22.5</v>
      </c>
      <c r="K40" s="9">
        <v>0.35</v>
      </c>
      <c r="L40" s="9">
        <v>0.04</v>
      </c>
      <c r="M40" s="9">
        <v>0.03</v>
      </c>
      <c r="N40" s="15">
        <v>0</v>
      </c>
    </row>
    <row r="41" spans="1:14" ht="15" customHeight="1">
      <c r="A41" s="10">
        <v>416</v>
      </c>
      <c r="B41" s="8" t="s">
        <v>73</v>
      </c>
      <c r="C41" s="10">
        <v>180</v>
      </c>
      <c r="D41" s="10">
        <v>3.78</v>
      </c>
      <c r="E41" s="10">
        <v>3.34</v>
      </c>
      <c r="F41" s="10">
        <v>16.04</v>
      </c>
      <c r="G41" s="10">
        <v>102.7</v>
      </c>
      <c r="H41" s="10">
        <v>134.56</v>
      </c>
      <c r="I41" s="10">
        <v>23.9</v>
      </c>
      <c r="J41" s="10">
        <v>112.1</v>
      </c>
      <c r="K41" s="10">
        <v>0.55</v>
      </c>
      <c r="L41" s="10">
        <v>0.02</v>
      </c>
      <c r="M41" s="10">
        <v>0.05</v>
      </c>
      <c r="N41" s="8">
        <v>1.43</v>
      </c>
    </row>
    <row r="42" spans="1:14" s="29" customFormat="1" ht="15" customHeight="1">
      <c r="A42" s="39"/>
      <c r="B42" s="23" t="s">
        <v>30</v>
      </c>
      <c r="C42" s="39">
        <v>425</v>
      </c>
      <c r="D42" s="39">
        <f aca="true" t="shared" si="3" ref="D42:N42">SUM(D39:D41)</f>
        <v>12.239999999999998</v>
      </c>
      <c r="E42" s="39">
        <f t="shared" si="3"/>
        <v>19.07</v>
      </c>
      <c r="F42" s="39">
        <f t="shared" si="3"/>
        <v>70.41</v>
      </c>
      <c r="G42" s="39">
        <f t="shared" si="3"/>
        <v>495.53999999999996</v>
      </c>
      <c r="H42" s="39">
        <f t="shared" si="3"/>
        <v>265.34000000000003</v>
      </c>
      <c r="I42" s="39">
        <f t="shared" si="3"/>
        <v>64.1</v>
      </c>
      <c r="J42" s="39">
        <f t="shared" si="3"/>
        <v>291.13</v>
      </c>
      <c r="K42" s="39">
        <f t="shared" si="3"/>
        <v>1.4500000000000002</v>
      </c>
      <c r="L42" s="39">
        <f t="shared" si="3"/>
        <v>0.1</v>
      </c>
      <c r="M42" s="39">
        <f t="shared" si="3"/>
        <v>0.14</v>
      </c>
      <c r="N42" s="23">
        <f t="shared" si="3"/>
        <v>2.7199999999999998</v>
      </c>
    </row>
    <row r="43" spans="1:14" ht="15" customHeight="1">
      <c r="A43" s="10"/>
      <c r="B43" s="8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/>
    </row>
    <row r="44" spans="1:14" s="29" customFormat="1" ht="15" customHeight="1">
      <c r="A44" s="39"/>
      <c r="B44" s="23" t="s">
        <v>35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23"/>
    </row>
    <row r="45" spans="1:14" ht="15" customHeight="1">
      <c r="A45" s="10">
        <v>34</v>
      </c>
      <c r="B45" s="8" t="s">
        <v>77</v>
      </c>
      <c r="C45" s="10">
        <v>50</v>
      </c>
      <c r="D45" s="10">
        <v>0.68</v>
      </c>
      <c r="E45" s="10">
        <v>3.04</v>
      </c>
      <c r="F45" s="10">
        <v>3.93</v>
      </c>
      <c r="G45" s="10">
        <v>44.92</v>
      </c>
      <c r="H45" s="10">
        <v>17.58</v>
      </c>
      <c r="I45" s="10">
        <v>10.45</v>
      </c>
      <c r="J45" s="10">
        <v>20.42</v>
      </c>
      <c r="K45" s="10">
        <v>0.66</v>
      </c>
      <c r="L45" s="10">
        <v>0</v>
      </c>
      <c r="M45" s="10">
        <v>0.01</v>
      </c>
      <c r="N45" s="8">
        <v>4.75</v>
      </c>
    </row>
    <row r="46" spans="1:14" ht="15" customHeight="1">
      <c r="A46" s="7" t="s">
        <v>78</v>
      </c>
      <c r="B46" s="6" t="s">
        <v>79</v>
      </c>
      <c r="C46" s="7">
        <v>180</v>
      </c>
      <c r="D46" s="9">
        <v>1.28</v>
      </c>
      <c r="E46" s="9">
        <v>3.87</v>
      </c>
      <c r="F46" s="9">
        <v>4.52</v>
      </c>
      <c r="G46" s="9">
        <v>58.79</v>
      </c>
      <c r="H46" s="9">
        <v>31.93</v>
      </c>
      <c r="I46" s="9">
        <v>12.46</v>
      </c>
      <c r="J46" s="9">
        <v>27.54</v>
      </c>
      <c r="K46" s="9">
        <v>0.44</v>
      </c>
      <c r="L46" s="9">
        <v>0.15</v>
      </c>
      <c r="M46" s="9">
        <v>0.02</v>
      </c>
      <c r="N46" s="9">
        <v>16.64</v>
      </c>
    </row>
    <row r="47" spans="1:14" ht="15" customHeight="1">
      <c r="A47" s="10" t="s">
        <v>80</v>
      </c>
      <c r="B47" s="8" t="s">
        <v>81</v>
      </c>
      <c r="C47" s="10" t="s">
        <v>82</v>
      </c>
      <c r="D47" s="10">
        <v>6.24</v>
      </c>
      <c r="E47" s="10">
        <v>16.21</v>
      </c>
      <c r="F47" s="10">
        <v>10.28</v>
      </c>
      <c r="G47" s="10">
        <v>207.62</v>
      </c>
      <c r="H47" s="10">
        <v>10.51</v>
      </c>
      <c r="I47" s="10">
        <v>3.62</v>
      </c>
      <c r="J47" s="10">
        <v>79.38</v>
      </c>
      <c r="K47" s="10">
        <v>1.03</v>
      </c>
      <c r="L47" s="10">
        <v>0.02</v>
      </c>
      <c r="M47" s="10">
        <v>3.59</v>
      </c>
      <c r="N47" s="8">
        <v>0.02</v>
      </c>
    </row>
    <row r="48" spans="1:14" ht="15" customHeight="1">
      <c r="A48" s="10">
        <v>330</v>
      </c>
      <c r="B48" s="8" t="s">
        <v>84</v>
      </c>
      <c r="C48" s="10">
        <v>130</v>
      </c>
      <c r="D48" s="10">
        <v>7.45</v>
      </c>
      <c r="E48" s="10">
        <v>5.62</v>
      </c>
      <c r="F48" s="10">
        <v>36.56</v>
      </c>
      <c r="G48" s="10">
        <v>230.41</v>
      </c>
      <c r="H48" s="10">
        <v>12.85</v>
      </c>
      <c r="I48" s="10">
        <v>117.65</v>
      </c>
      <c r="J48" s="40">
        <v>176.63</v>
      </c>
      <c r="K48" s="10">
        <v>3.95</v>
      </c>
      <c r="L48" s="10">
        <v>0.02</v>
      </c>
      <c r="M48" s="10">
        <v>0.18</v>
      </c>
      <c r="N48" s="8">
        <v>0</v>
      </c>
    </row>
    <row r="49" spans="1:14" ht="15" customHeight="1">
      <c r="A49" s="10">
        <v>401</v>
      </c>
      <c r="B49" s="8" t="s">
        <v>86</v>
      </c>
      <c r="C49" s="10">
        <v>180</v>
      </c>
      <c r="D49" s="10">
        <v>0.06</v>
      </c>
      <c r="E49" s="10">
        <v>0</v>
      </c>
      <c r="F49" s="10">
        <v>26.03</v>
      </c>
      <c r="G49" s="10">
        <v>98.83</v>
      </c>
      <c r="H49" s="10">
        <v>4.55</v>
      </c>
      <c r="I49" s="10">
        <v>1.15</v>
      </c>
      <c r="J49" s="10">
        <v>4.82</v>
      </c>
      <c r="K49" s="10">
        <v>0.19</v>
      </c>
      <c r="L49" s="10">
        <v>0</v>
      </c>
      <c r="M49" s="10">
        <v>0</v>
      </c>
      <c r="N49" s="8">
        <v>0.07</v>
      </c>
    </row>
    <row r="50" spans="1:14" ht="15" customHeight="1">
      <c r="A50" s="10"/>
      <c r="B50" s="8" t="s">
        <v>49</v>
      </c>
      <c r="C50" s="10">
        <v>30</v>
      </c>
      <c r="D50" s="10">
        <v>2.28</v>
      </c>
      <c r="E50" s="10">
        <v>0.24</v>
      </c>
      <c r="F50" s="10">
        <v>14.58</v>
      </c>
      <c r="G50" s="10">
        <v>71.4</v>
      </c>
      <c r="H50" s="10">
        <v>6</v>
      </c>
      <c r="I50" s="10">
        <v>4.2</v>
      </c>
      <c r="J50" s="10">
        <v>19.5</v>
      </c>
      <c r="K50" s="10">
        <v>0.33</v>
      </c>
      <c r="L50" s="10">
        <v>0</v>
      </c>
      <c r="M50" s="10">
        <v>0.03</v>
      </c>
      <c r="N50" s="8">
        <v>0</v>
      </c>
    </row>
    <row r="51" spans="1:14" ht="15" customHeight="1">
      <c r="A51" s="16"/>
      <c r="B51" s="6" t="s">
        <v>196</v>
      </c>
      <c r="C51" s="7">
        <v>30</v>
      </c>
      <c r="D51" s="9">
        <v>2.04</v>
      </c>
      <c r="E51" s="9">
        <v>0.39</v>
      </c>
      <c r="F51" s="9">
        <v>12.21</v>
      </c>
      <c r="G51" s="9">
        <v>73.5</v>
      </c>
      <c r="H51" s="9">
        <v>3.15</v>
      </c>
      <c r="I51" s="9">
        <v>4.23</v>
      </c>
      <c r="J51" s="9">
        <v>14.22</v>
      </c>
      <c r="K51" s="9">
        <v>0.35</v>
      </c>
      <c r="L51" s="9">
        <v>0</v>
      </c>
      <c r="M51" s="9">
        <v>0.2</v>
      </c>
      <c r="N51" s="15">
        <v>0</v>
      </c>
    </row>
    <row r="52" spans="1:14" s="29" customFormat="1" ht="15" customHeight="1">
      <c r="A52" s="39"/>
      <c r="B52" s="23" t="s">
        <v>51</v>
      </c>
      <c r="C52" s="39">
        <v>675</v>
      </c>
      <c r="D52" s="39">
        <f aca="true" t="shared" si="4" ref="D52:N52">SUM(D45:D51)</f>
        <v>20.029999999999998</v>
      </c>
      <c r="E52" s="39">
        <f t="shared" si="4"/>
        <v>29.37</v>
      </c>
      <c r="F52" s="39">
        <f t="shared" si="4"/>
        <v>108.10999999999999</v>
      </c>
      <c r="G52" s="39">
        <f t="shared" si="4"/>
        <v>785.47</v>
      </c>
      <c r="H52" s="39">
        <f t="shared" si="4"/>
        <v>86.57</v>
      </c>
      <c r="I52" s="39">
        <f t="shared" si="4"/>
        <v>153.76</v>
      </c>
      <c r="J52" s="39">
        <f t="shared" si="4"/>
        <v>342.51000000000005</v>
      </c>
      <c r="K52" s="39">
        <f t="shared" si="4"/>
        <v>6.95</v>
      </c>
      <c r="L52" s="39">
        <f t="shared" si="4"/>
        <v>0.18999999999999997</v>
      </c>
      <c r="M52" s="39">
        <f t="shared" si="4"/>
        <v>4.029999999999999</v>
      </c>
      <c r="N52" s="23">
        <f t="shared" si="4"/>
        <v>21.48</v>
      </c>
    </row>
    <row r="53" spans="1:14" ht="15" customHeight="1">
      <c r="A53" s="10"/>
      <c r="B53" s="8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/>
    </row>
    <row r="54" spans="1:14" s="29" customFormat="1" ht="15" customHeight="1">
      <c r="A54" s="39"/>
      <c r="B54" s="23" t="s">
        <v>55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23"/>
    </row>
    <row r="55" spans="1:14" ht="15" customHeight="1">
      <c r="A55" s="10" t="s">
        <v>87</v>
      </c>
      <c r="B55" s="8" t="s">
        <v>88</v>
      </c>
      <c r="C55" s="10" t="s">
        <v>201</v>
      </c>
      <c r="D55" s="10">
        <v>20.86</v>
      </c>
      <c r="E55" s="10">
        <v>7.05</v>
      </c>
      <c r="F55" s="10">
        <v>22.89</v>
      </c>
      <c r="G55" s="10">
        <v>239.79</v>
      </c>
      <c r="H55" s="10">
        <v>146.47</v>
      </c>
      <c r="I55" s="10">
        <v>19.52</v>
      </c>
      <c r="J55" s="10">
        <v>129.18</v>
      </c>
      <c r="K55" s="10">
        <v>0.49</v>
      </c>
      <c r="L55" s="10">
        <v>0.06</v>
      </c>
      <c r="M55" s="10">
        <v>0.07</v>
      </c>
      <c r="N55" s="8">
        <v>0.81</v>
      </c>
    </row>
    <row r="56" spans="1:14" ht="15" customHeight="1">
      <c r="A56" s="7" t="s">
        <v>90</v>
      </c>
      <c r="B56" s="6" t="s">
        <v>91</v>
      </c>
      <c r="C56" s="7" t="s">
        <v>198</v>
      </c>
      <c r="D56" s="9">
        <v>5.29</v>
      </c>
      <c r="E56" s="9">
        <v>4.8</v>
      </c>
      <c r="F56" s="9">
        <v>8.82</v>
      </c>
      <c r="G56" s="9">
        <v>87.05</v>
      </c>
      <c r="H56" s="9">
        <v>216</v>
      </c>
      <c r="I56" s="9">
        <v>25.2</v>
      </c>
      <c r="J56" s="9">
        <v>162</v>
      </c>
      <c r="K56" s="9">
        <v>0.18</v>
      </c>
      <c r="L56" s="9">
        <v>0.04</v>
      </c>
      <c r="M56" s="9">
        <v>0.07</v>
      </c>
      <c r="N56" s="15">
        <v>2.34</v>
      </c>
    </row>
    <row r="57" spans="1:14" ht="15" customHeight="1">
      <c r="A57" s="10"/>
      <c r="B57" s="8" t="s">
        <v>49</v>
      </c>
      <c r="C57" s="10">
        <v>15</v>
      </c>
      <c r="D57" s="10">
        <v>1.14</v>
      </c>
      <c r="E57" s="10">
        <v>0.12</v>
      </c>
      <c r="F57" s="10">
        <v>7.29</v>
      </c>
      <c r="G57" s="10">
        <v>35.7</v>
      </c>
      <c r="H57" s="10">
        <v>3</v>
      </c>
      <c r="I57" s="10">
        <v>2.1</v>
      </c>
      <c r="J57" s="10">
        <v>9.75</v>
      </c>
      <c r="K57" s="10">
        <v>0.17</v>
      </c>
      <c r="L57" s="10">
        <v>0</v>
      </c>
      <c r="M57" s="10">
        <v>0.02</v>
      </c>
      <c r="N57" s="8">
        <v>0</v>
      </c>
    </row>
    <row r="58" spans="1:14" ht="15" customHeight="1">
      <c r="A58" s="10">
        <v>386</v>
      </c>
      <c r="B58" s="8" t="s">
        <v>92</v>
      </c>
      <c r="C58" s="10">
        <v>100</v>
      </c>
      <c r="D58" s="10">
        <v>0.4</v>
      </c>
      <c r="E58" s="10">
        <v>0.3</v>
      </c>
      <c r="F58" s="10">
        <v>9.5</v>
      </c>
      <c r="G58" s="10">
        <v>42</v>
      </c>
      <c r="H58" s="10">
        <v>19</v>
      </c>
      <c r="I58" s="10">
        <v>12</v>
      </c>
      <c r="J58" s="10">
        <v>16</v>
      </c>
      <c r="K58" s="10">
        <v>2.3</v>
      </c>
      <c r="L58" s="10">
        <v>0</v>
      </c>
      <c r="M58" s="10">
        <v>0.02</v>
      </c>
      <c r="N58" s="8">
        <v>5</v>
      </c>
    </row>
    <row r="59" spans="1:14" s="29" customFormat="1" ht="15" customHeight="1">
      <c r="A59" s="39"/>
      <c r="B59" s="23" t="s">
        <v>68</v>
      </c>
      <c r="C59" s="39">
        <v>445</v>
      </c>
      <c r="D59" s="39">
        <f aca="true" t="shared" si="5" ref="D59:N59">SUM(D55:D58)</f>
        <v>27.689999999999998</v>
      </c>
      <c r="E59" s="39">
        <f t="shared" si="5"/>
        <v>12.27</v>
      </c>
      <c r="F59" s="39">
        <f t="shared" si="5"/>
        <v>48.5</v>
      </c>
      <c r="G59" s="18">
        <f t="shared" si="5"/>
        <v>404.53999999999996</v>
      </c>
      <c r="H59" s="39">
        <f t="shared" si="5"/>
        <v>384.47</v>
      </c>
      <c r="I59" s="39">
        <f t="shared" si="5"/>
        <v>58.82</v>
      </c>
      <c r="J59" s="39">
        <f t="shared" si="5"/>
        <v>316.93</v>
      </c>
      <c r="K59" s="39">
        <f t="shared" si="5"/>
        <v>3.1399999999999997</v>
      </c>
      <c r="L59" s="39">
        <f t="shared" si="5"/>
        <v>0.1</v>
      </c>
      <c r="M59" s="39">
        <f t="shared" si="5"/>
        <v>0.18</v>
      </c>
      <c r="N59" s="23">
        <f t="shared" si="5"/>
        <v>8.15</v>
      </c>
    </row>
    <row r="60" spans="1:14" ht="15" customHeight="1">
      <c r="A60" s="10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/>
    </row>
    <row r="61" spans="1:14" ht="15" customHeight="1">
      <c r="A61" s="10"/>
      <c r="B61" s="41" t="s">
        <v>202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1"/>
    </row>
    <row r="62" spans="1:14" ht="15" customHeight="1">
      <c r="A62" s="10"/>
      <c r="B62" s="2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</row>
    <row r="63" spans="1:14" s="29" customFormat="1" ht="15" customHeight="1">
      <c r="A63" s="39"/>
      <c r="B63" s="23" t="s">
        <v>17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23"/>
    </row>
    <row r="64" spans="1:14" ht="15" customHeight="1">
      <c r="A64" s="10">
        <v>182</v>
      </c>
      <c r="B64" s="8" t="s">
        <v>94</v>
      </c>
      <c r="C64" s="40" t="s">
        <v>20</v>
      </c>
      <c r="D64" s="10">
        <v>6.35</v>
      </c>
      <c r="E64" s="10">
        <v>8.41</v>
      </c>
      <c r="F64" s="10">
        <v>27.14</v>
      </c>
      <c r="G64" s="10">
        <v>207.26</v>
      </c>
      <c r="H64" s="10">
        <v>114.06</v>
      </c>
      <c r="I64" s="10">
        <v>53.46</v>
      </c>
      <c r="J64" s="10">
        <v>197.89</v>
      </c>
      <c r="K64" s="10">
        <v>1.53</v>
      </c>
      <c r="L64" s="10">
        <v>0.04</v>
      </c>
      <c r="M64" s="10">
        <v>0.19</v>
      </c>
      <c r="N64" s="8">
        <v>0.97</v>
      </c>
    </row>
    <row r="65" spans="1:14" ht="15" customHeight="1">
      <c r="A65" s="10">
        <v>3</v>
      </c>
      <c r="B65" s="8" t="s">
        <v>22</v>
      </c>
      <c r="C65" s="10" t="s">
        <v>193</v>
      </c>
      <c r="D65" s="10">
        <v>6.53</v>
      </c>
      <c r="E65" s="10">
        <v>8.03</v>
      </c>
      <c r="F65" s="10">
        <v>19.48</v>
      </c>
      <c r="G65" s="10">
        <v>186.6</v>
      </c>
      <c r="H65" s="10">
        <v>141.2</v>
      </c>
      <c r="I65" s="10">
        <v>10.85</v>
      </c>
      <c r="J65" s="10">
        <v>102.5</v>
      </c>
      <c r="K65" s="10">
        <v>0.6</v>
      </c>
      <c r="L65" s="10">
        <v>0.06</v>
      </c>
      <c r="M65" s="10">
        <v>0.05</v>
      </c>
      <c r="N65" s="8">
        <v>0.1</v>
      </c>
    </row>
    <row r="66" spans="1:14" ht="15" customHeight="1">
      <c r="A66" s="10">
        <v>411</v>
      </c>
      <c r="B66" s="8" t="s">
        <v>25</v>
      </c>
      <c r="C66" s="10">
        <v>200</v>
      </c>
      <c r="D66" s="10">
        <v>0.07</v>
      </c>
      <c r="E66" s="10">
        <v>0.02</v>
      </c>
      <c r="F66" s="10">
        <v>11.1</v>
      </c>
      <c r="G66" s="10">
        <v>42.11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8">
        <v>0</v>
      </c>
    </row>
    <row r="67" spans="1:14" s="29" customFormat="1" ht="15" customHeight="1">
      <c r="A67" s="39"/>
      <c r="B67" s="23" t="s">
        <v>30</v>
      </c>
      <c r="C67" s="39">
        <v>415</v>
      </c>
      <c r="D67" s="39">
        <f aca="true" t="shared" si="6" ref="D67:N67">SUM(D64:D66)</f>
        <v>12.95</v>
      </c>
      <c r="E67" s="39">
        <f t="shared" si="6"/>
        <v>16.459999999999997</v>
      </c>
      <c r="F67" s="39">
        <f t="shared" si="6"/>
        <v>57.720000000000006</v>
      </c>
      <c r="G67" s="39">
        <f t="shared" si="6"/>
        <v>435.97</v>
      </c>
      <c r="H67" s="39">
        <f t="shared" si="6"/>
        <v>255.26</v>
      </c>
      <c r="I67" s="39">
        <f t="shared" si="6"/>
        <v>64.31</v>
      </c>
      <c r="J67" s="39">
        <f t="shared" si="6"/>
        <v>300.39</v>
      </c>
      <c r="K67" s="39">
        <f t="shared" si="6"/>
        <v>2.13</v>
      </c>
      <c r="L67" s="39">
        <f t="shared" si="6"/>
        <v>0.1</v>
      </c>
      <c r="M67" s="39">
        <f t="shared" si="6"/>
        <v>0.24</v>
      </c>
      <c r="N67" s="23">
        <f t="shared" si="6"/>
        <v>1.07</v>
      </c>
    </row>
    <row r="68" spans="1:14" ht="15" customHeight="1">
      <c r="A68" s="10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</row>
    <row r="69" spans="1:14" s="29" customFormat="1" ht="15" customHeight="1">
      <c r="A69" s="39"/>
      <c r="B69" s="23" t="s">
        <v>35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23"/>
    </row>
    <row r="70" spans="1:14" ht="15" customHeight="1">
      <c r="A70" s="10">
        <v>42</v>
      </c>
      <c r="B70" s="8" t="s">
        <v>96</v>
      </c>
      <c r="C70" s="10">
        <v>50</v>
      </c>
      <c r="D70" s="10">
        <v>0.62</v>
      </c>
      <c r="E70" s="10">
        <v>0.05</v>
      </c>
      <c r="F70" s="10">
        <v>5.47</v>
      </c>
      <c r="G70" s="10">
        <v>23.88</v>
      </c>
      <c r="H70" s="10">
        <v>12.96</v>
      </c>
      <c r="I70" s="10">
        <v>18.24</v>
      </c>
      <c r="J70" s="10">
        <v>26.4</v>
      </c>
      <c r="K70" s="10">
        <v>0.34</v>
      </c>
      <c r="L70" s="10">
        <v>0.96</v>
      </c>
      <c r="M70" s="10">
        <v>0.03</v>
      </c>
      <c r="N70" s="8">
        <v>2.4</v>
      </c>
    </row>
    <row r="71" spans="1:14" ht="15" customHeight="1">
      <c r="A71" s="7" t="s">
        <v>97</v>
      </c>
      <c r="B71" s="6" t="s">
        <v>98</v>
      </c>
      <c r="C71" s="7">
        <v>180</v>
      </c>
      <c r="D71" s="9">
        <v>1.08</v>
      </c>
      <c r="E71" s="9">
        <v>3.82</v>
      </c>
      <c r="F71" s="9">
        <v>8.07</v>
      </c>
      <c r="G71" s="9">
        <v>64.23</v>
      </c>
      <c r="H71" s="9">
        <v>28.64</v>
      </c>
      <c r="I71" s="9">
        <v>14.43</v>
      </c>
      <c r="J71" s="9">
        <v>30.13</v>
      </c>
      <c r="K71" s="9">
        <v>0.65</v>
      </c>
      <c r="L71" s="9">
        <v>0.18</v>
      </c>
      <c r="M71" s="9">
        <v>0.02</v>
      </c>
      <c r="N71" s="9">
        <v>7.58</v>
      </c>
    </row>
    <row r="72" spans="1:14" ht="15" customHeight="1">
      <c r="A72" s="10" t="s">
        <v>80</v>
      </c>
      <c r="B72" s="8" t="s">
        <v>203</v>
      </c>
      <c r="C72" s="10" t="s">
        <v>82</v>
      </c>
      <c r="D72" s="10">
        <v>6.63</v>
      </c>
      <c r="E72" s="10">
        <v>16.49</v>
      </c>
      <c r="F72" s="10">
        <v>10.88</v>
      </c>
      <c r="G72" s="10">
        <v>213.22</v>
      </c>
      <c r="H72" s="10">
        <v>25.63</v>
      </c>
      <c r="I72" s="10">
        <v>15.34</v>
      </c>
      <c r="J72" s="10">
        <v>90.34</v>
      </c>
      <c r="K72" s="10">
        <v>1.04</v>
      </c>
      <c r="L72" s="10">
        <v>0.02</v>
      </c>
      <c r="M72" s="10">
        <v>3.59</v>
      </c>
      <c r="N72" s="8">
        <v>0.2</v>
      </c>
    </row>
    <row r="73" spans="1:14" ht="15" customHeight="1">
      <c r="A73" s="10">
        <v>330</v>
      </c>
      <c r="B73" s="8" t="s">
        <v>100</v>
      </c>
      <c r="C73" s="10">
        <v>140</v>
      </c>
      <c r="D73" s="10">
        <v>6.16</v>
      </c>
      <c r="E73" s="10">
        <v>4.65</v>
      </c>
      <c r="F73" s="10">
        <v>33.63</v>
      </c>
      <c r="G73" s="10">
        <v>204.14</v>
      </c>
      <c r="H73" s="10">
        <v>22.45</v>
      </c>
      <c r="I73" s="10">
        <v>31.94</v>
      </c>
      <c r="J73" s="10">
        <v>140.38</v>
      </c>
      <c r="K73" s="10">
        <v>2.35</v>
      </c>
      <c r="L73" s="10">
        <v>0.02</v>
      </c>
      <c r="M73" s="10">
        <v>0.11</v>
      </c>
      <c r="N73" s="8">
        <v>0</v>
      </c>
    </row>
    <row r="74" spans="1:14" ht="15" customHeight="1">
      <c r="A74" s="10">
        <v>390</v>
      </c>
      <c r="B74" s="8" t="s">
        <v>102</v>
      </c>
      <c r="C74" s="10">
        <v>180</v>
      </c>
      <c r="D74" s="10">
        <v>0.14</v>
      </c>
      <c r="E74" s="10">
        <v>0.11</v>
      </c>
      <c r="F74" s="10">
        <v>21.38</v>
      </c>
      <c r="G74" s="10">
        <v>83.34</v>
      </c>
      <c r="H74" s="10">
        <v>6.84</v>
      </c>
      <c r="I74" s="10">
        <v>4.32</v>
      </c>
      <c r="J74" s="10">
        <v>5.76</v>
      </c>
      <c r="K74" s="10">
        <v>0.83</v>
      </c>
      <c r="L74" s="10">
        <v>0</v>
      </c>
      <c r="M74" s="10">
        <v>0.01</v>
      </c>
      <c r="N74" s="8">
        <v>1.8</v>
      </c>
    </row>
    <row r="75" spans="1:14" ht="15" customHeight="1">
      <c r="A75" s="10"/>
      <c r="B75" s="8" t="s">
        <v>49</v>
      </c>
      <c r="C75" s="10">
        <v>30</v>
      </c>
      <c r="D75" s="10">
        <v>2.28</v>
      </c>
      <c r="E75" s="10">
        <v>0.24</v>
      </c>
      <c r="F75" s="10">
        <v>14.58</v>
      </c>
      <c r="G75" s="10">
        <v>71.4</v>
      </c>
      <c r="H75" s="10">
        <v>6</v>
      </c>
      <c r="I75" s="10">
        <v>4.2</v>
      </c>
      <c r="J75" s="10">
        <v>19.5</v>
      </c>
      <c r="K75" s="10">
        <v>0.33</v>
      </c>
      <c r="L75" s="10">
        <v>0</v>
      </c>
      <c r="M75" s="10">
        <v>0.03</v>
      </c>
      <c r="N75" s="8">
        <v>0</v>
      </c>
    </row>
    <row r="76" spans="1:14" ht="15" customHeight="1">
      <c r="A76" s="16"/>
      <c r="B76" s="6" t="s">
        <v>196</v>
      </c>
      <c r="C76" s="7">
        <v>30</v>
      </c>
      <c r="D76" s="9">
        <v>2.04</v>
      </c>
      <c r="E76" s="9">
        <v>0.39</v>
      </c>
      <c r="F76" s="9">
        <v>12.21</v>
      </c>
      <c r="G76" s="9">
        <v>73.5</v>
      </c>
      <c r="H76" s="9">
        <v>3.15</v>
      </c>
      <c r="I76" s="9">
        <v>4.23</v>
      </c>
      <c r="J76" s="9">
        <v>14.22</v>
      </c>
      <c r="K76" s="9">
        <v>0.35</v>
      </c>
      <c r="L76" s="9">
        <v>0</v>
      </c>
      <c r="M76" s="9">
        <v>0.2</v>
      </c>
      <c r="N76" s="15">
        <v>0</v>
      </c>
    </row>
    <row r="77" spans="1:14" s="29" customFormat="1" ht="15" customHeight="1">
      <c r="A77" s="39"/>
      <c r="B77" s="23" t="s">
        <v>103</v>
      </c>
      <c r="C77" s="39">
        <v>685</v>
      </c>
      <c r="D77" s="39">
        <f aca="true" t="shared" si="7" ref="D77:N77">SUM(D70:D76)</f>
        <v>18.95</v>
      </c>
      <c r="E77" s="39">
        <f t="shared" si="7"/>
        <v>25.749999999999996</v>
      </c>
      <c r="F77" s="39">
        <f t="shared" si="7"/>
        <v>106.22</v>
      </c>
      <c r="G77" s="39">
        <f t="shared" si="7"/>
        <v>733.7099999999999</v>
      </c>
      <c r="H77" s="39">
        <f t="shared" si="7"/>
        <v>105.67000000000002</v>
      </c>
      <c r="I77" s="39">
        <f t="shared" si="7"/>
        <v>92.70000000000002</v>
      </c>
      <c r="J77" s="39">
        <f t="shared" si="7"/>
        <v>326.73</v>
      </c>
      <c r="K77" s="39">
        <f t="shared" si="7"/>
        <v>5.890000000000001</v>
      </c>
      <c r="L77" s="39">
        <f t="shared" si="7"/>
        <v>1.18</v>
      </c>
      <c r="M77" s="39">
        <f t="shared" si="7"/>
        <v>3.9899999999999993</v>
      </c>
      <c r="N77" s="23">
        <f t="shared" si="7"/>
        <v>11.98</v>
      </c>
    </row>
    <row r="78" spans="1:14" ht="15" customHeight="1">
      <c r="A78" s="10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</row>
    <row r="79" spans="1:14" s="29" customFormat="1" ht="15" customHeight="1">
      <c r="A79" s="39"/>
      <c r="B79" s="23" t="s">
        <v>55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23"/>
    </row>
    <row r="80" spans="1:14" ht="15" customHeight="1">
      <c r="A80" s="10">
        <v>437</v>
      </c>
      <c r="B80" s="8" t="s">
        <v>105</v>
      </c>
      <c r="C80" s="10">
        <v>70</v>
      </c>
      <c r="D80" s="10">
        <v>5.2</v>
      </c>
      <c r="E80" s="10">
        <v>3.74</v>
      </c>
      <c r="F80" s="10">
        <v>31.51</v>
      </c>
      <c r="G80" s="10">
        <v>181.97</v>
      </c>
      <c r="H80" s="10">
        <v>29.2</v>
      </c>
      <c r="I80" s="10" t="s">
        <v>204</v>
      </c>
      <c r="J80" s="10">
        <v>65.76</v>
      </c>
      <c r="K80" s="10">
        <v>0.77</v>
      </c>
      <c r="L80" s="10">
        <v>0.03</v>
      </c>
      <c r="M80" s="10">
        <v>0.1</v>
      </c>
      <c r="N80" s="8">
        <v>4.99</v>
      </c>
    </row>
    <row r="81" spans="1:14" ht="15" customHeight="1">
      <c r="A81" s="7" t="s">
        <v>59</v>
      </c>
      <c r="B81" s="6" t="s">
        <v>106</v>
      </c>
      <c r="C81" s="9">
        <v>200</v>
      </c>
      <c r="D81" s="9">
        <v>6</v>
      </c>
      <c r="E81" s="9">
        <v>5</v>
      </c>
      <c r="F81" s="9">
        <v>8.4</v>
      </c>
      <c r="G81" s="9">
        <v>102</v>
      </c>
      <c r="H81" s="9">
        <v>372</v>
      </c>
      <c r="I81" s="9">
        <v>42</v>
      </c>
      <c r="J81" s="9">
        <v>276</v>
      </c>
      <c r="K81" s="9">
        <v>0.3</v>
      </c>
      <c r="L81" s="9">
        <v>60</v>
      </c>
      <c r="M81" s="9">
        <v>0.06</v>
      </c>
      <c r="N81" s="15">
        <v>0.9</v>
      </c>
    </row>
    <row r="82" spans="1:14" ht="15" customHeight="1">
      <c r="A82" s="10">
        <v>386</v>
      </c>
      <c r="B82" s="8" t="s">
        <v>107</v>
      </c>
      <c r="C82" s="10">
        <v>100</v>
      </c>
      <c r="D82" s="10">
        <v>0.8</v>
      </c>
      <c r="E82" s="10">
        <v>0.3</v>
      </c>
      <c r="F82" s="10">
        <v>8.1</v>
      </c>
      <c r="G82" s="10">
        <v>40</v>
      </c>
      <c r="H82" s="10">
        <v>35</v>
      </c>
      <c r="I82" s="10">
        <v>11</v>
      </c>
      <c r="J82" s="10">
        <v>17</v>
      </c>
      <c r="K82" s="10">
        <v>0.1</v>
      </c>
      <c r="L82" s="10">
        <v>0.01</v>
      </c>
      <c r="M82" s="10">
        <v>0.06</v>
      </c>
      <c r="N82" s="8">
        <v>38</v>
      </c>
    </row>
    <row r="83" spans="1:14" s="29" customFormat="1" ht="15" customHeight="1">
      <c r="A83" s="39"/>
      <c r="B83" s="23" t="s">
        <v>108</v>
      </c>
      <c r="C83" s="39">
        <v>370</v>
      </c>
      <c r="D83" s="39">
        <f>SUM(D80:D82)</f>
        <v>12</v>
      </c>
      <c r="E83" s="39">
        <f>SUM(E80:E82)</f>
        <v>9.040000000000001</v>
      </c>
      <c r="F83" s="39">
        <f>SUM(F80:F82)</f>
        <v>48.010000000000005</v>
      </c>
      <c r="G83" s="39">
        <f>SUM(G80:G82)</f>
        <v>323.97</v>
      </c>
      <c r="H83" s="39">
        <f>SUM(H80:H82)</f>
        <v>436.2</v>
      </c>
      <c r="I83" s="39">
        <f>SUM(I81:I82)</f>
        <v>53</v>
      </c>
      <c r="J83" s="39">
        <f>SUM(J80:J82)</f>
        <v>358.76</v>
      </c>
      <c r="K83" s="39">
        <f>SUM(K80:K82)</f>
        <v>1.1700000000000002</v>
      </c>
      <c r="L83" s="39">
        <f>SUM(L80:L82)</f>
        <v>60.04</v>
      </c>
      <c r="M83" s="39">
        <f>SUM(M80:M82)</f>
        <v>0.22</v>
      </c>
      <c r="N83" s="23">
        <f>SUM(N80:N82)</f>
        <v>43.89</v>
      </c>
    </row>
    <row r="84" spans="1:14" ht="15" customHeight="1">
      <c r="A84" s="10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</row>
    <row r="85" spans="1:14" ht="15" customHeight="1">
      <c r="A85" s="10"/>
      <c r="B85" s="41" t="s">
        <v>205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1"/>
    </row>
    <row r="86" spans="1:14" ht="15" customHeight="1">
      <c r="A86" s="10"/>
      <c r="B86" s="2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</row>
    <row r="87" spans="1:14" s="29" customFormat="1" ht="15" customHeight="1">
      <c r="A87" s="39"/>
      <c r="B87" s="23" t="s">
        <v>17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3"/>
    </row>
    <row r="88" spans="1:14" ht="15" customHeight="1">
      <c r="A88" s="10">
        <v>182</v>
      </c>
      <c r="B88" s="8" t="s">
        <v>110</v>
      </c>
      <c r="C88" s="10" t="s">
        <v>200</v>
      </c>
      <c r="D88" s="10">
        <v>9.44</v>
      </c>
      <c r="E88" s="10">
        <v>8.98</v>
      </c>
      <c r="F88" s="10">
        <v>44.44</v>
      </c>
      <c r="G88" s="10">
        <v>290.77</v>
      </c>
      <c r="H88" s="10">
        <v>204.82</v>
      </c>
      <c r="I88" s="10">
        <v>30.64</v>
      </c>
      <c r="J88" s="10">
        <v>184.99</v>
      </c>
      <c r="K88" s="10">
        <v>0.61</v>
      </c>
      <c r="L88" s="10">
        <v>0.05</v>
      </c>
      <c r="M88" s="10">
        <v>0.11</v>
      </c>
      <c r="N88" s="8">
        <v>2.13</v>
      </c>
    </row>
    <row r="89" spans="1:14" ht="15" customHeight="1">
      <c r="A89" s="10">
        <v>2</v>
      </c>
      <c r="B89" s="8" t="s">
        <v>111</v>
      </c>
      <c r="C89" s="10" t="s">
        <v>206</v>
      </c>
      <c r="D89" s="10">
        <v>2.42</v>
      </c>
      <c r="E89" s="10">
        <v>4.36</v>
      </c>
      <c r="F89" s="10">
        <v>28.38</v>
      </c>
      <c r="G89" s="10">
        <v>161.8</v>
      </c>
      <c r="H89" s="10">
        <v>9.6</v>
      </c>
      <c r="I89" s="10">
        <v>6</v>
      </c>
      <c r="J89" s="10">
        <v>24.6</v>
      </c>
      <c r="K89" s="10">
        <v>0.42</v>
      </c>
      <c r="L89" s="10">
        <v>0.03</v>
      </c>
      <c r="M89" s="10">
        <v>0.04</v>
      </c>
      <c r="N89" s="8">
        <v>0.48</v>
      </c>
    </row>
    <row r="90" spans="1:14" ht="15" customHeight="1">
      <c r="A90" s="10">
        <v>412</v>
      </c>
      <c r="B90" s="8" t="s">
        <v>114</v>
      </c>
      <c r="C90" s="10">
        <v>180</v>
      </c>
      <c r="D90" s="10">
        <v>0.12</v>
      </c>
      <c r="E90" s="10">
        <v>0.02</v>
      </c>
      <c r="F90" s="10">
        <v>10.2</v>
      </c>
      <c r="G90" s="10">
        <v>40.21</v>
      </c>
      <c r="H90" s="10">
        <v>2.27</v>
      </c>
      <c r="I90" s="10">
        <v>0.84</v>
      </c>
      <c r="J90" s="10">
        <v>1.22</v>
      </c>
      <c r="K90" s="10">
        <v>0.04</v>
      </c>
      <c r="L90" s="10">
        <v>0</v>
      </c>
      <c r="M90" s="10">
        <v>0</v>
      </c>
      <c r="N90" s="8">
        <v>1.93</v>
      </c>
    </row>
    <row r="91" spans="1:14" s="29" customFormat="1" ht="15" customHeight="1">
      <c r="A91" s="39"/>
      <c r="B91" s="23" t="s">
        <v>30</v>
      </c>
      <c r="C91" s="39">
        <v>440</v>
      </c>
      <c r="D91" s="39">
        <f aca="true" t="shared" si="8" ref="D91:N91">SUM(D88:D90)</f>
        <v>11.979999999999999</v>
      </c>
      <c r="E91" s="39">
        <f t="shared" si="8"/>
        <v>13.36</v>
      </c>
      <c r="F91" s="39">
        <f t="shared" si="8"/>
        <v>83.02</v>
      </c>
      <c r="G91" s="39">
        <f t="shared" si="8"/>
        <v>492.78</v>
      </c>
      <c r="H91" s="39">
        <f t="shared" si="8"/>
        <v>216.69</v>
      </c>
      <c r="I91" s="39">
        <f t="shared" si="8"/>
        <v>37.480000000000004</v>
      </c>
      <c r="J91" s="39">
        <f t="shared" si="8"/>
        <v>210.81</v>
      </c>
      <c r="K91" s="39">
        <f t="shared" si="8"/>
        <v>1.07</v>
      </c>
      <c r="L91" s="39">
        <f t="shared" si="8"/>
        <v>0.08</v>
      </c>
      <c r="M91" s="39">
        <f t="shared" si="8"/>
        <v>0.15</v>
      </c>
      <c r="N91" s="23">
        <f t="shared" si="8"/>
        <v>4.54</v>
      </c>
    </row>
    <row r="92" spans="1:14" ht="15" customHeight="1">
      <c r="A92" s="10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</row>
    <row r="93" spans="1:14" s="29" customFormat="1" ht="15" customHeight="1">
      <c r="A93" s="39"/>
      <c r="B93" s="23" t="s">
        <v>35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3"/>
    </row>
    <row r="94" spans="1:14" ht="15" customHeight="1">
      <c r="A94" s="10">
        <v>46</v>
      </c>
      <c r="B94" s="8" t="s">
        <v>116</v>
      </c>
      <c r="C94" s="10">
        <v>60</v>
      </c>
      <c r="D94" s="10">
        <v>0.79</v>
      </c>
      <c r="E94" s="10">
        <v>3.68</v>
      </c>
      <c r="F94" s="10">
        <v>4.74</v>
      </c>
      <c r="G94" s="10">
        <v>55.38</v>
      </c>
      <c r="H94" s="10">
        <v>13.92</v>
      </c>
      <c r="I94" s="10">
        <v>12.45</v>
      </c>
      <c r="J94" s="10">
        <v>26.91</v>
      </c>
      <c r="K94" s="10">
        <v>0.51</v>
      </c>
      <c r="L94" s="10">
        <v>0.2</v>
      </c>
      <c r="M94" s="10">
        <v>0.03</v>
      </c>
      <c r="N94" s="8">
        <v>6.15</v>
      </c>
    </row>
    <row r="95" spans="1:14" ht="15" customHeight="1">
      <c r="A95" s="10">
        <v>88</v>
      </c>
      <c r="B95" s="8" t="s">
        <v>118</v>
      </c>
      <c r="C95" s="10">
        <v>200</v>
      </c>
      <c r="D95" s="10">
        <v>2.11</v>
      </c>
      <c r="E95" s="10">
        <v>2.22</v>
      </c>
      <c r="F95" s="10">
        <v>16.37</v>
      </c>
      <c r="G95" s="10">
        <v>95.66</v>
      </c>
      <c r="H95" s="10">
        <v>12.16</v>
      </c>
      <c r="I95" s="10">
        <v>19.24</v>
      </c>
      <c r="J95" s="10">
        <v>50.8</v>
      </c>
      <c r="K95" s="10">
        <v>0.79</v>
      </c>
      <c r="L95" s="10">
        <v>0.22</v>
      </c>
      <c r="M95" s="10">
        <v>0.08</v>
      </c>
      <c r="N95" s="8">
        <v>11.88</v>
      </c>
    </row>
    <row r="96" spans="1:14" ht="15" customHeight="1">
      <c r="A96" s="10" t="s">
        <v>80</v>
      </c>
      <c r="B96" s="8" t="s">
        <v>119</v>
      </c>
      <c r="C96" s="10" t="s">
        <v>207</v>
      </c>
      <c r="D96" s="10">
        <v>8.39</v>
      </c>
      <c r="E96" s="10">
        <v>20.22</v>
      </c>
      <c r="F96" s="10">
        <v>13.89</v>
      </c>
      <c r="G96" s="10">
        <v>264.17</v>
      </c>
      <c r="H96" s="10">
        <v>34.42</v>
      </c>
      <c r="I96" s="10">
        <v>19.49</v>
      </c>
      <c r="J96" s="10">
        <v>114.63</v>
      </c>
      <c r="K96" s="10">
        <v>1.3</v>
      </c>
      <c r="L96" s="10">
        <v>0.02</v>
      </c>
      <c r="M96" s="10">
        <v>4.49</v>
      </c>
      <c r="N96" s="8">
        <v>0.27</v>
      </c>
    </row>
    <row r="97" spans="1:14" ht="15" customHeight="1">
      <c r="A97" s="10">
        <v>339</v>
      </c>
      <c r="B97" s="43" t="s">
        <v>121</v>
      </c>
      <c r="C97" s="10">
        <v>150</v>
      </c>
      <c r="D97" s="10">
        <v>3.18</v>
      </c>
      <c r="E97" s="10">
        <v>8.2</v>
      </c>
      <c r="F97" s="10">
        <v>19.85</v>
      </c>
      <c r="G97" s="10">
        <v>165.58</v>
      </c>
      <c r="H97" s="10">
        <v>37.31</v>
      </c>
      <c r="I97" s="10">
        <v>27.84</v>
      </c>
      <c r="J97" s="10">
        <v>82.72</v>
      </c>
      <c r="K97" s="10">
        <v>1</v>
      </c>
      <c r="L97" s="10">
        <v>0.17</v>
      </c>
      <c r="M97" s="10">
        <v>0.14</v>
      </c>
      <c r="N97" s="8">
        <v>0</v>
      </c>
    </row>
    <row r="98" spans="1:14" ht="15" customHeight="1">
      <c r="A98" s="10">
        <v>390</v>
      </c>
      <c r="B98" s="8" t="s">
        <v>122</v>
      </c>
      <c r="C98" s="10">
        <v>180</v>
      </c>
      <c r="D98" s="10">
        <v>0.14</v>
      </c>
      <c r="E98" s="10">
        <v>0.14</v>
      </c>
      <c r="F98" s="10">
        <v>21.49</v>
      </c>
      <c r="G98" s="10">
        <v>84.42</v>
      </c>
      <c r="H98" s="10">
        <v>3.6</v>
      </c>
      <c r="I98" s="10">
        <v>0.72</v>
      </c>
      <c r="J98" s="10">
        <v>2.88</v>
      </c>
      <c r="K98" s="10">
        <v>0.36</v>
      </c>
      <c r="L98" s="10">
        <v>0</v>
      </c>
      <c r="M98" s="10">
        <v>0.01</v>
      </c>
      <c r="N98" s="8">
        <v>1.44</v>
      </c>
    </row>
    <row r="99" spans="1:14" ht="15" customHeight="1">
      <c r="A99" s="10"/>
      <c r="B99" s="8" t="s">
        <v>49</v>
      </c>
      <c r="C99" s="10">
        <v>30</v>
      </c>
      <c r="D99" s="10">
        <v>2.28</v>
      </c>
      <c r="E99" s="10">
        <v>0.24</v>
      </c>
      <c r="F99" s="10">
        <v>14.58</v>
      </c>
      <c r="G99" s="10">
        <v>71.4</v>
      </c>
      <c r="H99" s="10">
        <v>6</v>
      </c>
      <c r="I99" s="10">
        <v>4.2</v>
      </c>
      <c r="J99" s="10">
        <v>19.5</v>
      </c>
      <c r="K99" s="10">
        <v>0.33</v>
      </c>
      <c r="L99" s="10">
        <v>0</v>
      </c>
      <c r="M99" s="10">
        <v>0.03</v>
      </c>
      <c r="N99" s="8">
        <v>0</v>
      </c>
    </row>
    <row r="100" spans="1:14" ht="15" customHeight="1">
      <c r="A100" s="16"/>
      <c r="B100" s="6" t="s">
        <v>196</v>
      </c>
      <c r="C100" s="7">
        <v>30</v>
      </c>
      <c r="D100" s="9">
        <v>2.04</v>
      </c>
      <c r="E100" s="9">
        <v>0.39</v>
      </c>
      <c r="F100" s="9">
        <v>12.21</v>
      </c>
      <c r="G100" s="9">
        <v>73.5</v>
      </c>
      <c r="H100" s="9">
        <v>3.15</v>
      </c>
      <c r="I100" s="9">
        <v>4.23</v>
      </c>
      <c r="J100" s="9">
        <v>14.22</v>
      </c>
      <c r="K100" s="9">
        <v>0.35</v>
      </c>
      <c r="L100" s="9">
        <v>0</v>
      </c>
      <c r="M100" s="9">
        <v>0.2</v>
      </c>
      <c r="N100" s="15">
        <v>0</v>
      </c>
    </row>
    <row r="101" spans="1:14" s="29" customFormat="1" ht="15" customHeight="1">
      <c r="A101" s="39"/>
      <c r="B101" s="23" t="s">
        <v>108</v>
      </c>
      <c r="C101" s="39">
        <v>755</v>
      </c>
      <c r="D101" s="39">
        <f>SUM(D94:D100)</f>
        <v>18.93</v>
      </c>
      <c r="E101" s="39">
        <v>35.1</v>
      </c>
      <c r="F101" s="39">
        <v>103.12</v>
      </c>
      <c r="G101" s="39">
        <v>810.12</v>
      </c>
      <c r="H101" s="39">
        <f aca="true" t="shared" si="9" ref="H101:N101">SUM(H94:H100)</f>
        <v>110.56</v>
      </c>
      <c r="I101" s="39">
        <f t="shared" si="9"/>
        <v>88.17</v>
      </c>
      <c r="J101" s="39">
        <f t="shared" si="9"/>
        <v>311.65999999999997</v>
      </c>
      <c r="K101" s="39">
        <f t="shared" si="9"/>
        <v>4.64</v>
      </c>
      <c r="L101" s="39">
        <f t="shared" si="9"/>
        <v>0.6100000000000001</v>
      </c>
      <c r="M101" s="39">
        <f t="shared" si="9"/>
        <v>4.98</v>
      </c>
      <c r="N101" s="23">
        <f t="shared" si="9"/>
        <v>19.740000000000002</v>
      </c>
    </row>
    <row r="102" spans="1:14" ht="15" customHeight="1">
      <c r="A102" s="10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</row>
    <row r="103" spans="1:14" s="29" customFormat="1" ht="15" customHeight="1">
      <c r="A103" s="39"/>
      <c r="B103" s="23" t="s">
        <v>55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23"/>
    </row>
    <row r="104" spans="1:14" ht="15" customHeight="1">
      <c r="A104" s="10">
        <v>453</v>
      </c>
      <c r="B104" s="8" t="s">
        <v>124</v>
      </c>
      <c r="C104" s="10">
        <v>70</v>
      </c>
      <c r="D104" s="10">
        <v>4.61</v>
      </c>
      <c r="E104" s="10">
        <v>9.68</v>
      </c>
      <c r="F104" s="10">
        <v>36.59</v>
      </c>
      <c r="G104" s="10">
        <v>253.31</v>
      </c>
      <c r="H104" s="10">
        <v>8.36</v>
      </c>
      <c r="I104" s="10">
        <v>5.77</v>
      </c>
      <c r="J104" s="10">
        <v>32.78</v>
      </c>
      <c r="K104" s="10">
        <v>0.38</v>
      </c>
      <c r="L104" s="10">
        <v>0</v>
      </c>
      <c r="M104" s="10">
        <v>0.08</v>
      </c>
      <c r="N104" s="8">
        <v>0</v>
      </c>
    </row>
    <row r="105" spans="1:14" ht="15" customHeight="1">
      <c r="A105" s="10">
        <v>420</v>
      </c>
      <c r="B105" s="8" t="s">
        <v>125</v>
      </c>
      <c r="C105" s="10">
        <v>180</v>
      </c>
      <c r="D105" s="10">
        <v>5.04</v>
      </c>
      <c r="E105" s="10">
        <v>4.5</v>
      </c>
      <c r="F105" s="10">
        <v>7.2</v>
      </c>
      <c r="G105" s="10">
        <v>90</v>
      </c>
      <c r="H105" s="10">
        <v>216</v>
      </c>
      <c r="I105" s="10">
        <v>25.2</v>
      </c>
      <c r="J105" s="10">
        <v>171</v>
      </c>
      <c r="K105" s="10">
        <v>0.18</v>
      </c>
      <c r="L105" s="10">
        <v>0</v>
      </c>
      <c r="M105" s="10">
        <v>0.07</v>
      </c>
      <c r="N105" s="8">
        <v>1.26</v>
      </c>
    </row>
    <row r="106" spans="1:14" ht="15" customHeight="1">
      <c r="A106" s="10">
        <v>386</v>
      </c>
      <c r="B106" s="8" t="s">
        <v>126</v>
      </c>
      <c r="C106" s="10">
        <v>100</v>
      </c>
      <c r="D106" s="10">
        <v>1.5</v>
      </c>
      <c r="E106" s="10">
        <v>0.1</v>
      </c>
      <c r="F106" s="10">
        <v>21</v>
      </c>
      <c r="G106" s="10">
        <v>89</v>
      </c>
      <c r="H106" s="10">
        <v>8</v>
      </c>
      <c r="I106" s="10">
        <v>42</v>
      </c>
      <c r="J106" s="10">
        <v>28</v>
      </c>
      <c r="K106" s="10">
        <v>0.6</v>
      </c>
      <c r="L106" s="10">
        <v>0.02</v>
      </c>
      <c r="M106" s="10">
        <v>0.04</v>
      </c>
      <c r="N106" s="8">
        <v>10</v>
      </c>
    </row>
    <row r="107" spans="1:14" s="29" customFormat="1" ht="15" customHeight="1">
      <c r="A107" s="39"/>
      <c r="B107" s="23" t="s">
        <v>108</v>
      </c>
      <c r="C107" s="39">
        <v>350</v>
      </c>
      <c r="D107" s="39">
        <f aca="true" t="shared" si="10" ref="D107:N107">SUM(D104:D106)</f>
        <v>11.15</v>
      </c>
      <c r="E107" s="39">
        <f t="shared" si="10"/>
        <v>14.28</v>
      </c>
      <c r="F107" s="39">
        <f t="shared" si="10"/>
        <v>64.79</v>
      </c>
      <c r="G107" s="39">
        <f t="shared" si="10"/>
        <v>432.31</v>
      </c>
      <c r="H107" s="39">
        <f t="shared" si="10"/>
        <v>232.36</v>
      </c>
      <c r="I107" s="39">
        <f t="shared" si="10"/>
        <v>72.97</v>
      </c>
      <c r="J107" s="39">
        <f t="shared" si="10"/>
        <v>231.78</v>
      </c>
      <c r="K107" s="39">
        <f t="shared" si="10"/>
        <v>1.1600000000000001</v>
      </c>
      <c r="L107" s="39">
        <f t="shared" si="10"/>
        <v>0.02</v>
      </c>
      <c r="M107" s="39">
        <f t="shared" si="10"/>
        <v>0.19000000000000003</v>
      </c>
      <c r="N107" s="23">
        <f t="shared" si="10"/>
        <v>11.26</v>
      </c>
    </row>
    <row r="108" spans="1:14" ht="15" customHeight="1">
      <c r="A108" s="10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</row>
    <row r="109" spans="1:14" ht="15" customHeight="1">
      <c r="A109" s="10"/>
      <c r="B109" s="41" t="s">
        <v>208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1"/>
    </row>
    <row r="110" spans="1:14" ht="15" customHeight="1">
      <c r="A110" s="10"/>
      <c r="B110" s="2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</row>
    <row r="111" spans="1:14" s="29" customFormat="1" ht="15" customHeight="1">
      <c r="A111" s="39"/>
      <c r="B111" s="23" t="s">
        <v>128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23"/>
    </row>
    <row r="112" spans="1:14" ht="15" customHeight="1">
      <c r="A112" s="10">
        <v>182</v>
      </c>
      <c r="B112" s="8" t="s">
        <v>129</v>
      </c>
      <c r="C112" s="10" t="s">
        <v>20</v>
      </c>
      <c r="D112" s="10">
        <v>5.33</v>
      </c>
      <c r="E112" s="10">
        <v>6.51</v>
      </c>
      <c r="F112" s="10">
        <v>30.62</v>
      </c>
      <c r="G112" s="10">
        <v>200.26</v>
      </c>
      <c r="H112" s="10">
        <v>102.83</v>
      </c>
      <c r="I112" s="10">
        <v>23.58</v>
      </c>
      <c r="J112" s="10">
        <v>174.81</v>
      </c>
      <c r="K112" s="10">
        <v>0.68</v>
      </c>
      <c r="L112" s="10">
        <v>0.04</v>
      </c>
      <c r="M112" s="10">
        <v>0.05</v>
      </c>
      <c r="N112" s="8">
        <v>0.97</v>
      </c>
    </row>
    <row r="113" spans="1:14" ht="15" customHeight="1">
      <c r="A113" s="10">
        <v>3</v>
      </c>
      <c r="B113" s="8" t="s">
        <v>22</v>
      </c>
      <c r="C113" s="10" t="s">
        <v>193</v>
      </c>
      <c r="D113" s="10">
        <v>6.53</v>
      </c>
      <c r="E113" s="10">
        <v>8.03</v>
      </c>
      <c r="F113" s="10">
        <v>19.48</v>
      </c>
      <c r="G113" s="10">
        <v>186.6</v>
      </c>
      <c r="H113" s="10">
        <v>141.2</v>
      </c>
      <c r="I113" s="10">
        <v>10.85</v>
      </c>
      <c r="J113" s="10">
        <v>102.5</v>
      </c>
      <c r="K113" s="10">
        <v>0.6</v>
      </c>
      <c r="L113" s="10">
        <v>0.06</v>
      </c>
      <c r="M113" s="10">
        <v>0.05</v>
      </c>
      <c r="N113" s="8">
        <v>0.1</v>
      </c>
    </row>
    <row r="114" spans="1:14" ht="15" customHeight="1">
      <c r="A114" s="10">
        <v>414</v>
      </c>
      <c r="B114" s="8" t="s">
        <v>131</v>
      </c>
      <c r="C114" s="10">
        <v>200</v>
      </c>
      <c r="D114" s="10">
        <v>3.2</v>
      </c>
      <c r="E114" s="10">
        <v>2.73</v>
      </c>
      <c r="F114" s="10">
        <v>16.09</v>
      </c>
      <c r="G114" s="10">
        <v>106.44</v>
      </c>
      <c r="H114" s="10">
        <v>120</v>
      </c>
      <c r="I114" s="10">
        <v>14</v>
      </c>
      <c r="J114" s="10">
        <v>90</v>
      </c>
      <c r="K114" s="10">
        <v>0.1</v>
      </c>
      <c r="L114" s="10">
        <v>0.02</v>
      </c>
      <c r="M114" s="10">
        <v>0.04</v>
      </c>
      <c r="N114" s="8">
        <v>1.3</v>
      </c>
    </row>
    <row r="115" spans="1:14" s="29" customFormat="1" ht="15" customHeight="1">
      <c r="A115" s="39"/>
      <c r="B115" s="23" t="s">
        <v>30</v>
      </c>
      <c r="C115" s="39">
        <v>415</v>
      </c>
      <c r="D115" s="39">
        <f aca="true" t="shared" si="11" ref="D115:N115">SUM(D112:D114)</f>
        <v>15.059999999999999</v>
      </c>
      <c r="E115" s="39">
        <f t="shared" si="11"/>
        <v>17.27</v>
      </c>
      <c r="F115" s="39">
        <f t="shared" si="11"/>
        <v>66.19</v>
      </c>
      <c r="G115" s="39">
        <f t="shared" si="11"/>
        <v>493.3</v>
      </c>
      <c r="H115" s="39">
        <f t="shared" si="11"/>
        <v>364.03</v>
      </c>
      <c r="I115" s="39">
        <f t="shared" si="11"/>
        <v>48.43</v>
      </c>
      <c r="J115" s="39">
        <f t="shared" si="11"/>
        <v>367.31</v>
      </c>
      <c r="K115" s="39">
        <f t="shared" si="11"/>
        <v>1.3800000000000001</v>
      </c>
      <c r="L115" s="39">
        <f t="shared" si="11"/>
        <v>0.12000000000000001</v>
      </c>
      <c r="M115" s="39">
        <f t="shared" si="11"/>
        <v>0.14</v>
      </c>
      <c r="N115" s="23">
        <f t="shared" si="11"/>
        <v>2.37</v>
      </c>
    </row>
    <row r="116" spans="1:14" ht="15" customHeight="1">
      <c r="A116" s="10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</row>
    <row r="117" spans="1:14" s="29" customFormat="1" ht="15" customHeight="1">
      <c r="A117" s="39"/>
      <c r="B117" s="23" t="s">
        <v>35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23"/>
    </row>
    <row r="118" spans="1:14" ht="15" customHeight="1">
      <c r="A118" s="10">
        <v>21</v>
      </c>
      <c r="B118" s="8" t="s">
        <v>37</v>
      </c>
      <c r="C118" s="10">
        <v>50</v>
      </c>
      <c r="D118" s="10">
        <v>0.75</v>
      </c>
      <c r="E118" s="10">
        <v>2.54</v>
      </c>
      <c r="F118" s="10">
        <v>4.51</v>
      </c>
      <c r="G118" s="10">
        <v>43.15</v>
      </c>
      <c r="H118" s="10">
        <v>20.5</v>
      </c>
      <c r="I118" s="10">
        <v>8.28</v>
      </c>
      <c r="J118" s="10">
        <v>15.12</v>
      </c>
      <c r="K118" s="10">
        <v>0.27</v>
      </c>
      <c r="L118" s="10">
        <v>0.1</v>
      </c>
      <c r="M118" s="10">
        <v>0.01</v>
      </c>
      <c r="N118" s="8">
        <v>18.2</v>
      </c>
    </row>
    <row r="119" spans="1:14" ht="15" customHeight="1">
      <c r="A119" s="10">
        <v>82</v>
      </c>
      <c r="B119" s="8" t="s">
        <v>133</v>
      </c>
      <c r="C119" s="10">
        <v>200</v>
      </c>
      <c r="D119" s="10">
        <v>1.79</v>
      </c>
      <c r="E119" s="10">
        <v>4.47</v>
      </c>
      <c r="F119" s="10">
        <v>13.52</v>
      </c>
      <c r="G119" s="10">
        <v>103.75</v>
      </c>
      <c r="H119" s="10">
        <v>17.28</v>
      </c>
      <c r="I119" s="10">
        <v>21.08</v>
      </c>
      <c r="J119" s="10">
        <v>59.8</v>
      </c>
      <c r="K119" s="10">
        <v>0.78</v>
      </c>
      <c r="L119" s="10">
        <v>0.22</v>
      </c>
      <c r="M119" s="10">
        <v>0.03</v>
      </c>
      <c r="N119" s="8">
        <v>6.04</v>
      </c>
    </row>
    <row r="120" spans="1:14" ht="15" customHeight="1">
      <c r="A120" s="10" t="s">
        <v>134</v>
      </c>
      <c r="B120" s="8" t="s">
        <v>135</v>
      </c>
      <c r="C120" s="10" t="s">
        <v>209</v>
      </c>
      <c r="D120" s="10">
        <v>8.72</v>
      </c>
      <c r="E120" s="10">
        <v>9.13</v>
      </c>
      <c r="F120" s="10">
        <v>10.95</v>
      </c>
      <c r="G120" s="10">
        <v>157.23</v>
      </c>
      <c r="H120" s="10">
        <v>20.78</v>
      </c>
      <c r="I120" s="10">
        <v>13.53</v>
      </c>
      <c r="J120" s="10">
        <v>88</v>
      </c>
      <c r="K120" s="10">
        <v>1.21</v>
      </c>
      <c r="L120" s="10">
        <v>0.01</v>
      </c>
      <c r="M120" s="10">
        <v>0.04</v>
      </c>
      <c r="N120" s="8">
        <v>0</v>
      </c>
    </row>
    <row r="121" spans="1:14" ht="15" customHeight="1">
      <c r="A121" s="10">
        <v>354</v>
      </c>
      <c r="B121" s="8" t="s">
        <v>138</v>
      </c>
      <c r="C121" s="10">
        <v>150</v>
      </c>
      <c r="D121" s="10">
        <v>2.95</v>
      </c>
      <c r="E121" s="10">
        <v>4.85</v>
      </c>
      <c r="F121" s="10">
        <v>13.62</v>
      </c>
      <c r="G121" s="10">
        <v>107.88</v>
      </c>
      <c r="H121" s="10">
        <v>85.06</v>
      </c>
      <c r="I121" s="10">
        <v>28.23</v>
      </c>
      <c r="J121" s="10">
        <v>56.83</v>
      </c>
      <c r="K121" s="10">
        <v>1.07</v>
      </c>
      <c r="L121" s="10">
        <v>0.09</v>
      </c>
      <c r="M121" s="10">
        <v>0.04</v>
      </c>
      <c r="N121" s="8">
        <v>26.11</v>
      </c>
    </row>
    <row r="122" spans="1:14" ht="15" customHeight="1">
      <c r="A122" s="10">
        <v>394</v>
      </c>
      <c r="B122" s="8" t="s">
        <v>48</v>
      </c>
      <c r="C122" s="10">
        <v>180</v>
      </c>
      <c r="D122" s="10">
        <v>0.41</v>
      </c>
      <c r="E122" s="10">
        <v>0</v>
      </c>
      <c r="F122" s="10">
        <v>23.19</v>
      </c>
      <c r="G122" s="10">
        <v>90.76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8">
        <v>0</v>
      </c>
    </row>
    <row r="123" spans="1:14" ht="15" customHeight="1">
      <c r="A123" s="10"/>
      <c r="B123" s="8" t="s">
        <v>49</v>
      </c>
      <c r="C123" s="10">
        <v>30</v>
      </c>
      <c r="D123" s="10">
        <v>2.28</v>
      </c>
      <c r="E123" s="10">
        <v>0.24</v>
      </c>
      <c r="F123" s="10">
        <v>14.58</v>
      </c>
      <c r="G123" s="10">
        <v>71.4</v>
      </c>
      <c r="H123" s="10">
        <v>6</v>
      </c>
      <c r="I123" s="10">
        <v>4.2</v>
      </c>
      <c r="J123" s="10">
        <v>19.5</v>
      </c>
      <c r="K123" s="10">
        <v>0.33</v>
      </c>
      <c r="L123" s="10">
        <v>0</v>
      </c>
      <c r="M123" s="10">
        <v>0.03</v>
      </c>
      <c r="N123" s="8">
        <v>0</v>
      </c>
    </row>
    <row r="124" spans="1:14" ht="15" customHeight="1">
      <c r="A124" s="16"/>
      <c r="B124" s="6" t="s">
        <v>196</v>
      </c>
      <c r="C124" s="7">
        <v>30</v>
      </c>
      <c r="D124" s="9">
        <v>2.04</v>
      </c>
      <c r="E124" s="9">
        <v>0.39</v>
      </c>
      <c r="F124" s="9">
        <v>12.21</v>
      </c>
      <c r="G124" s="9">
        <v>73.5</v>
      </c>
      <c r="H124" s="9">
        <v>3.15</v>
      </c>
      <c r="I124" s="9">
        <v>4.23</v>
      </c>
      <c r="J124" s="9">
        <v>14.22</v>
      </c>
      <c r="K124" s="9">
        <v>0.35</v>
      </c>
      <c r="L124" s="9">
        <v>0</v>
      </c>
      <c r="M124" s="9">
        <v>0.2</v>
      </c>
      <c r="N124" s="15">
        <v>0</v>
      </c>
    </row>
    <row r="125" spans="1:14" s="29" customFormat="1" ht="15" customHeight="1">
      <c r="A125" s="39"/>
      <c r="B125" s="23" t="s">
        <v>108</v>
      </c>
      <c r="C125" s="39">
        <v>780</v>
      </c>
      <c r="D125" s="39">
        <f aca="true" t="shared" si="12" ref="D125:N125">SUM(D118:D124)</f>
        <v>18.94</v>
      </c>
      <c r="E125" s="39">
        <f t="shared" si="12"/>
        <v>21.62</v>
      </c>
      <c r="F125" s="39">
        <f t="shared" si="12"/>
        <v>92.58000000000001</v>
      </c>
      <c r="G125" s="39">
        <f t="shared" si="12"/>
        <v>647.67</v>
      </c>
      <c r="H125" s="39">
        <f t="shared" si="12"/>
        <v>152.77</v>
      </c>
      <c r="I125" s="39">
        <f t="shared" si="12"/>
        <v>79.55000000000001</v>
      </c>
      <c r="J125" s="39">
        <f t="shared" si="12"/>
        <v>253.47</v>
      </c>
      <c r="K125" s="39">
        <f t="shared" si="12"/>
        <v>4.01</v>
      </c>
      <c r="L125" s="39">
        <f t="shared" si="12"/>
        <v>0.42000000000000004</v>
      </c>
      <c r="M125" s="39">
        <f t="shared" si="12"/>
        <v>0.35</v>
      </c>
      <c r="N125" s="23">
        <f t="shared" si="12"/>
        <v>50.349999999999994</v>
      </c>
    </row>
    <row r="126" spans="1:14" ht="15" customHeight="1">
      <c r="A126" s="10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</row>
    <row r="127" spans="1:14" s="29" customFormat="1" ht="15" customHeight="1">
      <c r="A127" s="39"/>
      <c r="B127" s="23" t="s">
        <v>55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23"/>
    </row>
    <row r="128" spans="1:14" ht="15" customHeight="1">
      <c r="A128" s="10">
        <v>432</v>
      </c>
      <c r="B128" s="8" t="s">
        <v>140</v>
      </c>
      <c r="C128" s="10" t="s">
        <v>141</v>
      </c>
      <c r="D128" s="10">
        <v>4.82</v>
      </c>
      <c r="E128" s="10">
        <v>4.69</v>
      </c>
      <c r="F128" s="10">
        <v>29.52</v>
      </c>
      <c r="G128" s="10">
        <v>180.09</v>
      </c>
      <c r="H128" s="10">
        <v>48.74</v>
      </c>
      <c r="I128" s="10">
        <v>10.78</v>
      </c>
      <c r="J128" s="10">
        <v>63.69</v>
      </c>
      <c r="K128" s="10">
        <v>0.55</v>
      </c>
      <c r="L128" s="10">
        <v>0.01</v>
      </c>
      <c r="M128" s="10">
        <v>0.07</v>
      </c>
      <c r="N128" s="8">
        <v>0.47</v>
      </c>
    </row>
    <row r="129" spans="1:14" ht="15" customHeight="1">
      <c r="A129" s="10">
        <v>420</v>
      </c>
      <c r="B129" s="8" t="s">
        <v>60</v>
      </c>
      <c r="C129" s="10">
        <v>180</v>
      </c>
      <c r="D129" s="10">
        <v>5.04</v>
      </c>
      <c r="E129" s="10">
        <v>4.5</v>
      </c>
      <c r="F129" s="10">
        <v>19.8</v>
      </c>
      <c r="G129" s="10">
        <v>91.19</v>
      </c>
      <c r="H129" s="10">
        <v>212.4</v>
      </c>
      <c r="I129" s="10">
        <v>28.8</v>
      </c>
      <c r="J129" s="10">
        <v>172.8</v>
      </c>
      <c r="K129" s="10">
        <v>0</v>
      </c>
      <c r="L129" s="10">
        <v>36</v>
      </c>
      <c r="M129" s="10">
        <v>0.05</v>
      </c>
      <c r="N129" s="8">
        <v>1.8</v>
      </c>
    </row>
    <row r="130" spans="1:14" ht="15" customHeight="1">
      <c r="A130" s="10">
        <v>386</v>
      </c>
      <c r="B130" s="8" t="s">
        <v>63</v>
      </c>
      <c r="C130" s="10">
        <v>100</v>
      </c>
      <c r="D130" s="10">
        <v>0.4</v>
      </c>
      <c r="E130" s="10">
        <v>0.4</v>
      </c>
      <c r="F130" s="10">
        <v>9.8</v>
      </c>
      <c r="G130" s="10">
        <v>45</v>
      </c>
      <c r="H130" s="10">
        <v>10</v>
      </c>
      <c r="I130" s="10">
        <v>2</v>
      </c>
      <c r="J130" s="10">
        <v>8</v>
      </c>
      <c r="K130" s="10">
        <v>1</v>
      </c>
      <c r="L130" s="10">
        <v>0.01</v>
      </c>
      <c r="M130" s="10">
        <v>0.03</v>
      </c>
      <c r="N130" s="8">
        <v>4</v>
      </c>
    </row>
    <row r="131" spans="1:14" s="29" customFormat="1" ht="15" customHeight="1">
      <c r="A131" s="39"/>
      <c r="B131" s="23" t="s">
        <v>108</v>
      </c>
      <c r="C131" s="39">
        <v>345</v>
      </c>
      <c r="D131" s="39">
        <f>SUM(D128:D130)</f>
        <v>10.26</v>
      </c>
      <c r="E131" s="39">
        <f>SUM(E128:E130)</f>
        <v>9.590000000000002</v>
      </c>
      <c r="F131" s="39">
        <f>SUM(F128:F130)</f>
        <v>59.120000000000005</v>
      </c>
      <c r="G131" s="39">
        <f>SUM(G128:G130)</f>
        <v>316.28</v>
      </c>
      <c r="H131" s="39">
        <f>SUM(H128:H129)</f>
        <v>261.14</v>
      </c>
      <c r="I131" s="39">
        <f aca="true" t="shared" si="13" ref="I131:N131">SUM(I128:I130)</f>
        <v>41.58</v>
      </c>
      <c r="J131" s="39">
        <f t="shared" si="13"/>
        <v>244.49</v>
      </c>
      <c r="K131" s="39">
        <f t="shared" si="13"/>
        <v>1.55</v>
      </c>
      <c r="L131" s="39">
        <f t="shared" si="13"/>
        <v>36.019999999999996</v>
      </c>
      <c r="M131" s="39">
        <f t="shared" si="13"/>
        <v>0.15000000000000002</v>
      </c>
      <c r="N131" s="23">
        <f t="shared" si="13"/>
        <v>6.27</v>
      </c>
    </row>
    <row r="132" spans="1:14" ht="15" customHeight="1">
      <c r="A132" s="10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</row>
    <row r="133" spans="1:14" ht="15" customHeight="1">
      <c r="A133" s="10"/>
      <c r="B133" s="41" t="s">
        <v>210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1"/>
    </row>
    <row r="134" spans="1:14" ht="15" customHeight="1">
      <c r="A134" s="10"/>
      <c r="B134" s="2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</row>
    <row r="135" spans="1:14" s="29" customFormat="1" ht="15" customHeight="1">
      <c r="A135" s="39"/>
      <c r="B135" s="23" t="s">
        <v>128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23"/>
    </row>
    <row r="136" spans="1:14" ht="15" customHeight="1">
      <c r="A136" s="10">
        <v>182</v>
      </c>
      <c r="B136" s="8" t="s">
        <v>143</v>
      </c>
      <c r="C136" s="10" t="s">
        <v>200</v>
      </c>
      <c r="D136" s="10">
        <v>7.47</v>
      </c>
      <c r="E136" s="10">
        <v>7.4</v>
      </c>
      <c r="F136" s="10">
        <v>36.5</v>
      </c>
      <c r="G136" s="10">
        <v>240.73</v>
      </c>
      <c r="H136" s="10">
        <v>155.64</v>
      </c>
      <c r="I136" s="10">
        <v>36.13</v>
      </c>
      <c r="J136" s="10">
        <v>243.41</v>
      </c>
      <c r="K136" s="10">
        <v>0.91</v>
      </c>
      <c r="L136" s="10">
        <v>0.04</v>
      </c>
      <c r="M136" s="10">
        <v>0.12</v>
      </c>
      <c r="N136" s="8">
        <v>1.3</v>
      </c>
    </row>
    <row r="137" spans="1:14" ht="15" customHeight="1">
      <c r="A137" s="7">
        <v>1</v>
      </c>
      <c r="B137" s="6" t="s">
        <v>74</v>
      </c>
      <c r="C137" s="7" t="s">
        <v>75</v>
      </c>
      <c r="D137" s="9">
        <v>2.36</v>
      </c>
      <c r="E137" s="9">
        <v>8.49</v>
      </c>
      <c r="F137" s="9">
        <v>14.66</v>
      </c>
      <c r="G137" s="9">
        <v>146.2</v>
      </c>
      <c r="H137" s="9">
        <v>8.4</v>
      </c>
      <c r="I137" s="9">
        <v>4.2</v>
      </c>
      <c r="J137" s="9">
        <v>22.5</v>
      </c>
      <c r="K137" s="9">
        <v>0.35</v>
      </c>
      <c r="L137" s="9">
        <v>0.04</v>
      </c>
      <c r="M137" s="9">
        <v>0.03</v>
      </c>
      <c r="N137" s="15">
        <v>0</v>
      </c>
    </row>
    <row r="138" spans="1:14" ht="15" customHeight="1">
      <c r="A138" s="10">
        <v>413</v>
      </c>
      <c r="B138" s="8" t="s">
        <v>145</v>
      </c>
      <c r="C138" s="10">
        <v>180</v>
      </c>
      <c r="D138" s="10">
        <v>2.53</v>
      </c>
      <c r="E138" s="10">
        <v>2.9</v>
      </c>
      <c r="F138" s="10">
        <v>14.22</v>
      </c>
      <c r="G138" s="10">
        <v>90.1</v>
      </c>
      <c r="H138" s="10">
        <v>87.48</v>
      </c>
      <c r="I138" s="10">
        <v>12.6</v>
      </c>
      <c r="J138" s="10">
        <v>63.99</v>
      </c>
      <c r="K138" s="10">
        <v>0.09</v>
      </c>
      <c r="L138" s="10">
        <v>0.02</v>
      </c>
      <c r="M138" s="10">
        <v>0.03</v>
      </c>
      <c r="N138" s="8">
        <v>0.81</v>
      </c>
    </row>
    <row r="139" spans="1:14" s="29" customFormat="1" ht="15" customHeight="1">
      <c r="A139" s="39"/>
      <c r="B139" s="23" t="s">
        <v>108</v>
      </c>
      <c r="C139" s="39">
        <v>425</v>
      </c>
      <c r="D139" s="39">
        <f aca="true" t="shared" si="14" ref="D139:N139">SUM(D136:D138)</f>
        <v>12.36</v>
      </c>
      <c r="E139" s="39">
        <f t="shared" si="14"/>
        <v>18.79</v>
      </c>
      <c r="F139" s="39">
        <f t="shared" si="14"/>
        <v>65.38</v>
      </c>
      <c r="G139" s="39">
        <f t="shared" si="14"/>
        <v>477.03</v>
      </c>
      <c r="H139" s="39">
        <f t="shared" si="14"/>
        <v>251.51999999999998</v>
      </c>
      <c r="I139" s="39">
        <f t="shared" si="14"/>
        <v>52.93000000000001</v>
      </c>
      <c r="J139" s="39">
        <f t="shared" si="14"/>
        <v>329.9</v>
      </c>
      <c r="K139" s="39">
        <f t="shared" si="14"/>
        <v>1.35</v>
      </c>
      <c r="L139" s="39">
        <f t="shared" si="14"/>
        <v>0.1</v>
      </c>
      <c r="M139" s="39">
        <f t="shared" si="14"/>
        <v>0.18</v>
      </c>
      <c r="N139" s="23">
        <f t="shared" si="14"/>
        <v>2.1100000000000003</v>
      </c>
    </row>
    <row r="140" spans="1:14" ht="15" customHeight="1">
      <c r="A140" s="10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</row>
    <row r="141" spans="1:14" s="29" customFormat="1" ht="15" customHeight="1">
      <c r="A141" s="39"/>
      <c r="B141" s="23" t="s">
        <v>35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23"/>
    </row>
    <row r="142" spans="1:14" ht="15" customHeight="1">
      <c r="A142" s="10">
        <v>34</v>
      </c>
      <c r="B142" s="8" t="s">
        <v>77</v>
      </c>
      <c r="C142" s="10">
        <v>60</v>
      </c>
      <c r="D142" s="10">
        <v>0.81</v>
      </c>
      <c r="E142" s="10">
        <v>3.65</v>
      </c>
      <c r="F142" s="10">
        <v>4.72</v>
      </c>
      <c r="G142" s="10">
        <v>53.91</v>
      </c>
      <c r="H142" s="10">
        <v>21.09</v>
      </c>
      <c r="I142" s="10">
        <v>12.54</v>
      </c>
      <c r="J142" s="10">
        <v>24.51</v>
      </c>
      <c r="K142" s="10">
        <v>0.8</v>
      </c>
      <c r="L142" s="10">
        <v>0</v>
      </c>
      <c r="M142" s="10">
        <v>0.01</v>
      </c>
      <c r="N142" s="8">
        <v>5.7</v>
      </c>
    </row>
    <row r="143" spans="1:14" ht="15" customHeight="1">
      <c r="A143" s="10">
        <v>90</v>
      </c>
      <c r="B143" s="8" t="s">
        <v>147</v>
      </c>
      <c r="C143" s="10">
        <v>200</v>
      </c>
      <c r="D143" s="10">
        <v>4.89</v>
      </c>
      <c r="E143" s="10">
        <v>2.71</v>
      </c>
      <c r="F143" s="10">
        <v>14.64</v>
      </c>
      <c r="G143" s="10">
        <v>104.25</v>
      </c>
      <c r="H143" s="10">
        <v>23.79</v>
      </c>
      <c r="I143" s="10">
        <v>29.91</v>
      </c>
      <c r="J143" s="10">
        <v>101.3</v>
      </c>
      <c r="K143" s="10">
        <v>1.16</v>
      </c>
      <c r="L143" s="10">
        <v>0.25</v>
      </c>
      <c r="M143" s="10">
        <v>0.12</v>
      </c>
      <c r="N143" s="8">
        <v>16.09</v>
      </c>
    </row>
    <row r="144" spans="1:14" ht="15" customHeight="1">
      <c r="A144" s="10" t="s">
        <v>148</v>
      </c>
      <c r="B144" s="8" t="s">
        <v>211</v>
      </c>
      <c r="C144" s="10" t="s">
        <v>212</v>
      </c>
      <c r="D144" s="10">
        <v>13.79</v>
      </c>
      <c r="E144" s="10">
        <v>12.24</v>
      </c>
      <c r="F144" s="10">
        <v>13.77</v>
      </c>
      <c r="G144" s="10">
        <v>132.85</v>
      </c>
      <c r="H144" s="10">
        <v>28.47</v>
      </c>
      <c r="I144" s="10">
        <v>8.45</v>
      </c>
      <c r="J144" s="10">
        <v>25.68</v>
      </c>
      <c r="K144" s="10">
        <v>0.43</v>
      </c>
      <c r="L144" s="10">
        <v>0.02</v>
      </c>
      <c r="M144" s="10">
        <v>0.04</v>
      </c>
      <c r="N144" s="8">
        <v>0.14</v>
      </c>
    </row>
    <row r="145" spans="1:14" ht="15" customHeight="1">
      <c r="A145" s="10">
        <v>335</v>
      </c>
      <c r="B145" s="8" t="s">
        <v>151</v>
      </c>
      <c r="C145" s="10">
        <v>150</v>
      </c>
      <c r="D145" s="10">
        <v>1.85</v>
      </c>
      <c r="E145" s="10">
        <v>4.18</v>
      </c>
      <c r="F145" s="10">
        <v>11</v>
      </c>
      <c r="G145" s="10">
        <v>90.21</v>
      </c>
      <c r="H145" s="10">
        <v>2.13</v>
      </c>
      <c r="I145" s="10">
        <v>2.34</v>
      </c>
      <c r="J145" s="10">
        <v>14.02</v>
      </c>
      <c r="K145" s="10">
        <v>0.28</v>
      </c>
      <c r="L145" s="10">
        <v>0.02</v>
      </c>
      <c r="M145" s="10">
        <v>0.02</v>
      </c>
      <c r="N145" s="8">
        <v>0</v>
      </c>
    </row>
    <row r="146" spans="1:14" ht="15" customHeight="1">
      <c r="A146" s="7" t="s">
        <v>85</v>
      </c>
      <c r="B146" s="6" t="s">
        <v>86</v>
      </c>
      <c r="C146" s="7" t="s">
        <v>195</v>
      </c>
      <c r="D146" s="9">
        <v>0.07</v>
      </c>
      <c r="E146" s="9">
        <v>0</v>
      </c>
      <c r="F146" s="9">
        <v>28.92</v>
      </c>
      <c r="G146" s="9">
        <v>109.81</v>
      </c>
      <c r="H146" s="9">
        <v>5.05</v>
      </c>
      <c r="I146" s="9">
        <v>1.28</v>
      </c>
      <c r="J146" s="9">
        <v>5.36</v>
      </c>
      <c r="K146" s="9">
        <v>0.21</v>
      </c>
      <c r="L146" s="9">
        <v>0</v>
      </c>
      <c r="M146" s="9">
        <v>0</v>
      </c>
      <c r="N146" s="15">
        <v>0.07</v>
      </c>
    </row>
    <row r="147" spans="1:14" ht="15" customHeight="1">
      <c r="A147" s="10"/>
      <c r="B147" s="8" t="s">
        <v>49</v>
      </c>
      <c r="C147" s="10">
        <v>30</v>
      </c>
      <c r="D147" s="10">
        <v>2.28</v>
      </c>
      <c r="E147" s="10">
        <v>0.24</v>
      </c>
      <c r="F147" s="10">
        <v>14.58</v>
      </c>
      <c r="G147" s="10">
        <v>71.4</v>
      </c>
      <c r="H147" s="10">
        <v>6</v>
      </c>
      <c r="I147" s="10">
        <v>4.2</v>
      </c>
      <c r="J147" s="10">
        <v>19.5</v>
      </c>
      <c r="K147" s="10">
        <v>0.33</v>
      </c>
      <c r="L147" s="10">
        <v>0</v>
      </c>
      <c r="M147" s="10">
        <v>0.03</v>
      </c>
      <c r="N147" s="8">
        <v>0</v>
      </c>
    </row>
    <row r="148" spans="1:14" ht="15" customHeight="1">
      <c r="A148" s="16"/>
      <c r="B148" s="6" t="s">
        <v>196</v>
      </c>
      <c r="C148" s="7">
        <v>30</v>
      </c>
      <c r="D148" s="9">
        <v>2.04</v>
      </c>
      <c r="E148" s="9">
        <v>0.39</v>
      </c>
      <c r="F148" s="9">
        <v>12.21</v>
      </c>
      <c r="G148" s="9">
        <v>73.5</v>
      </c>
      <c r="H148" s="9">
        <v>3.15</v>
      </c>
      <c r="I148" s="9">
        <v>4.23</v>
      </c>
      <c r="J148" s="9">
        <v>14.22</v>
      </c>
      <c r="K148" s="9">
        <v>0.35</v>
      </c>
      <c r="L148" s="9">
        <v>0</v>
      </c>
      <c r="M148" s="9">
        <v>0.2</v>
      </c>
      <c r="N148" s="15">
        <v>0</v>
      </c>
    </row>
    <row r="149" spans="1:14" s="29" customFormat="1" ht="15" customHeight="1">
      <c r="A149" s="39"/>
      <c r="B149" s="23" t="s">
        <v>108</v>
      </c>
      <c r="C149" s="39">
        <v>765</v>
      </c>
      <c r="D149" s="39">
        <f aca="true" t="shared" si="15" ref="D149:N149">SUM(D142:D148)</f>
        <v>25.73</v>
      </c>
      <c r="E149" s="39">
        <f t="shared" si="15"/>
        <v>23.41</v>
      </c>
      <c r="F149" s="39">
        <f t="shared" si="15"/>
        <v>99.84</v>
      </c>
      <c r="G149" s="39">
        <f t="shared" si="15"/>
        <v>635.93</v>
      </c>
      <c r="H149" s="39">
        <f t="shared" si="15"/>
        <v>89.67999999999999</v>
      </c>
      <c r="I149" s="39">
        <f t="shared" si="15"/>
        <v>62.95000000000002</v>
      </c>
      <c r="J149" s="39">
        <f t="shared" si="15"/>
        <v>204.59000000000003</v>
      </c>
      <c r="K149" s="39">
        <f t="shared" si="15"/>
        <v>3.56</v>
      </c>
      <c r="L149" s="39">
        <f t="shared" si="15"/>
        <v>0.29000000000000004</v>
      </c>
      <c r="M149" s="39">
        <f t="shared" si="15"/>
        <v>0.42000000000000004</v>
      </c>
      <c r="N149" s="23">
        <f t="shared" si="15"/>
        <v>22</v>
      </c>
    </row>
    <row r="150" spans="1:14" ht="15" customHeight="1">
      <c r="A150" s="10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</row>
    <row r="151" spans="1:14" s="29" customFormat="1" ht="15" customHeight="1">
      <c r="A151" s="39"/>
      <c r="B151" s="23" t="s">
        <v>55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23"/>
    </row>
    <row r="152" spans="1:14" ht="15" customHeight="1">
      <c r="A152" s="10">
        <v>441</v>
      </c>
      <c r="B152" s="8" t="s">
        <v>153</v>
      </c>
      <c r="C152" s="10">
        <v>70</v>
      </c>
      <c r="D152" s="10">
        <v>4.71</v>
      </c>
      <c r="E152" s="10">
        <v>2.49</v>
      </c>
      <c r="F152" s="10">
        <v>48.41</v>
      </c>
      <c r="G152" s="10">
        <v>232.66</v>
      </c>
      <c r="H152" s="10">
        <v>15.08</v>
      </c>
      <c r="I152" s="10">
        <v>9.23</v>
      </c>
      <c r="J152" s="10">
        <v>47.23</v>
      </c>
      <c r="K152" s="10">
        <v>1.03</v>
      </c>
      <c r="L152" s="10">
        <v>0.01</v>
      </c>
      <c r="M152" s="10">
        <v>0.07</v>
      </c>
      <c r="N152" s="8">
        <v>0.17</v>
      </c>
    </row>
    <row r="153" spans="1:14" ht="15" customHeight="1">
      <c r="A153" s="10">
        <v>420</v>
      </c>
      <c r="B153" s="8" t="s">
        <v>125</v>
      </c>
      <c r="C153" s="10">
        <v>200</v>
      </c>
      <c r="D153" s="10">
        <v>5.6</v>
      </c>
      <c r="E153" s="10">
        <v>5</v>
      </c>
      <c r="F153" s="10">
        <v>8</v>
      </c>
      <c r="G153" s="10">
        <v>100</v>
      </c>
      <c r="H153" s="10">
        <v>240</v>
      </c>
      <c r="I153" s="10">
        <v>28</v>
      </c>
      <c r="J153" s="10">
        <v>190</v>
      </c>
      <c r="K153" s="10">
        <v>0.2</v>
      </c>
      <c r="L153" s="10">
        <v>0.04</v>
      </c>
      <c r="M153" s="10">
        <v>0.06</v>
      </c>
      <c r="N153" s="8">
        <v>1.4</v>
      </c>
    </row>
    <row r="154" spans="1:14" ht="15" customHeight="1">
      <c r="A154" s="10">
        <v>386</v>
      </c>
      <c r="B154" s="8" t="s">
        <v>107</v>
      </c>
      <c r="C154" s="10">
        <v>100</v>
      </c>
      <c r="D154" s="10">
        <v>0.8</v>
      </c>
      <c r="E154" s="10">
        <v>0.3</v>
      </c>
      <c r="F154" s="10">
        <v>8.1</v>
      </c>
      <c r="G154" s="10">
        <v>40</v>
      </c>
      <c r="H154" s="10">
        <v>35</v>
      </c>
      <c r="I154" s="10">
        <v>11</v>
      </c>
      <c r="J154" s="10">
        <v>17</v>
      </c>
      <c r="K154" s="10">
        <v>0.1</v>
      </c>
      <c r="L154" s="10">
        <v>0.01</v>
      </c>
      <c r="M154" s="10">
        <v>0.06</v>
      </c>
      <c r="N154" s="8">
        <v>38</v>
      </c>
    </row>
    <row r="155" spans="1:14" s="29" customFormat="1" ht="15" customHeight="1">
      <c r="A155" s="39"/>
      <c r="B155" s="23" t="s">
        <v>108</v>
      </c>
      <c r="C155" s="39">
        <v>370</v>
      </c>
      <c r="D155" s="39">
        <f aca="true" t="shared" si="16" ref="D155:N155">SUM(D152:D154)</f>
        <v>11.11</v>
      </c>
      <c r="E155" s="39">
        <f t="shared" si="16"/>
        <v>7.79</v>
      </c>
      <c r="F155" s="39">
        <f t="shared" si="16"/>
        <v>64.50999999999999</v>
      </c>
      <c r="G155" s="39">
        <f t="shared" si="16"/>
        <v>372.65999999999997</v>
      </c>
      <c r="H155" s="39">
        <f t="shared" si="16"/>
        <v>290.08000000000004</v>
      </c>
      <c r="I155" s="39">
        <f t="shared" si="16"/>
        <v>48.230000000000004</v>
      </c>
      <c r="J155" s="39">
        <f t="shared" si="16"/>
        <v>254.23</v>
      </c>
      <c r="K155" s="39">
        <f t="shared" si="16"/>
        <v>1.33</v>
      </c>
      <c r="L155" s="39">
        <f t="shared" si="16"/>
        <v>0.060000000000000005</v>
      </c>
      <c r="M155" s="39">
        <f t="shared" si="16"/>
        <v>0.19</v>
      </c>
      <c r="N155" s="23">
        <f t="shared" si="16"/>
        <v>39.57</v>
      </c>
    </row>
    <row r="156" spans="1:14" ht="15" customHeight="1">
      <c r="A156" s="10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</row>
    <row r="157" spans="1:14" ht="15" customHeight="1">
      <c r="A157" s="10"/>
      <c r="B157" s="41" t="s">
        <v>154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1"/>
    </row>
    <row r="158" spans="1:14" s="29" customFormat="1" ht="15" customHeight="1">
      <c r="A158" s="39"/>
      <c r="B158" s="23" t="s">
        <v>128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23"/>
    </row>
    <row r="159" spans="1:14" ht="15" customHeight="1">
      <c r="A159" s="10">
        <v>182</v>
      </c>
      <c r="B159" s="8" t="s">
        <v>155</v>
      </c>
      <c r="C159" s="40" t="s">
        <v>200</v>
      </c>
      <c r="D159" s="10">
        <v>8.62</v>
      </c>
      <c r="E159" s="10">
        <v>8.29</v>
      </c>
      <c r="F159" s="10">
        <v>37.6</v>
      </c>
      <c r="G159" s="10">
        <v>256.88</v>
      </c>
      <c r="H159" s="10">
        <v>128.91</v>
      </c>
      <c r="I159" s="10">
        <v>102.96</v>
      </c>
      <c r="J159" s="10">
        <v>223.36</v>
      </c>
      <c r="K159" s="10">
        <v>3.09</v>
      </c>
      <c r="L159" s="10">
        <v>0.04</v>
      </c>
      <c r="M159" s="10">
        <v>0.17</v>
      </c>
      <c r="N159" s="8">
        <v>1.3</v>
      </c>
    </row>
    <row r="160" spans="1:14" ht="15" customHeight="1">
      <c r="A160" s="10">
        <v>2</v>
      </c>
      <c r="B160" s="8" t="s">
        <v>111</v>
      </c>
      <c r="C160" s="10" t="s">
        <v>206</v>
      </c>
      <c r="D160" s="10">
        <v>2.42</v>
      </c>
      <c r="E160" s="10">
        <v>4.36</v>
      </c>
      <c r="F160" s="10">
        <v>28.38</v>
      </c>
      <c r="G160" s="10">
        <v>161.8</v>
      </c>
      <c r="H160" s="10">
        <v>9.6</v>
      </c>
      <c r="I160" s="10">
        <v>6</v>
      </c>
      <c r="J160" s="10">
        <v>24.6</v>
      </c>
      <c r="K160" s="10">
        <v>0.42</v>
      </c>
      <c r="L160" s="10">
        <v>0.03</v>
      </c>
      <c r="M160" s="10">
        <v>0.04</v>
      </c>
      <c r="N160" s="8">
        <v>0.48</v>
      </c>
    </row>
    <row r="161" spans="1:14" ht="15" customHeight="1">
      <c r="A161" s="10">
        <v>416</v>
      </c>
      <c r="B161" s="8" t="s">
        <v>73</v>
      </c>
      <c r="C161" s="10">
        <v>180</v>
      </c>
      <c r="D161" s="10">
        <v>3.78</v>
      </c>
      <c r="E161" s="10">
        <v>3.34</v>
      </c>
      <c r="F161" s="10">
        <v>16.04</v>
      </c>
      <c r="G161" s="10">
        <v>102.7</v>
      </c>
      <c r="H161" s="10">
        <v>134.56</v>
      </c>
      <c r="I161" s="10">
        <v>23.9</v>
      </c>
      <c r="J161" s="10">
        <v>112.1</v>
      </c>
      <c r="K161" s="10">
        <v>0.55</v>
      </c>
      <c r="L161" s="10">
        <v>0.02</v>
      </c>
      <c r="M161" s="10">
        <v>0.05</v>
      </c>
      <c r="N161" s="8">
        <v>1.43</v>
      </c>
    </row>
    <row r="162" spans="1:14" s="29" customFormat="1" ht="15" customHeight="1">
      <c r="A162" s="39"/>
      <c r="B162" s="23" t="s">
        <v>108</v>
      </c>
      <c r="C162" s="39">
        <v>440</v>
      </c>
      <c r="D162" s="39">
        <f aca="true" t="shared" si="17" ref="D162:N162">SUM(D159:D161)</f>
        <v>14.819999999999999</v>
      </c>
      <c r="E162" s="39">
        <f t="shared" si="17"/>
        <v>15.989999999999998</v>
      </c>
      <c r="F162" s="39">
        <f t="shared" si="17"/>
        <v>82.02000000000001</v>
      </c>
      <c r="G162" s="39">
        <f t="shared" si="17"/>
        <v>521.38</v>
      </c>
      <c r="H162" s="39">
        <f t="shared" si="17"/>
        <v>273.07</v>
      </c>
      <c r="I162" s="39">
        <f t="shared" si="17"/>
        <v>132.85999999999999</v>
      </c>
      <c r="J162" s="39">
        <f t="shared" si="17"/>
        <v>360.06</v>
      </c>
      <c r="K162" s="39">
        <f t="shared" si="17"/>
        <v>4.06</v>
      </c>
      <c r="L162" s="39">
        <f t="shared" si="17"/>
        <v>0.09000000000000001</v>
      </c>
      <c r="M162" s="39">
        <f t="shared" si="17"/>
        <v>0.26</v>
      </c>
      <c r="N162" s="23">
        <f t="shared" si="17"/>
        <v>3.21</v>
      </c>
    </row>
    <row r="163" spans="1:14" ht="15" customHeight="1">
      <c r="A163" s="10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</row>
    <row r="164" spans="1:14" s="29" customFormat="1" ht="15" customHeight="1">
      <c r="A164" s="39"/>
      <c r="B164" s="23" t="s">
        <v>35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23"/>
    </row>
    <row r="165" spans="1:14" ht="15" customHeight="1">
      <c r="A165" s="10">
        <v>46</v>
      </c>
      <c r="B165" s="8" t="s">
        <v>116</v>
      </c>
      <c r="C165" s="10">
        <v>50</v>
      </c>
      <c r="D165" s="10">
        <v>0.66</v>
      </c>
      <c r="E165" s="10">
        <v>3.07</v>
      </c>
      <c r="F165" s="10">
        <v>3.95</v>
      </c>
      <c r="G165" s="10">
        <v>46.15</v>
      </c>
      <c r="H165" s="10">
        <v>11.03</v>
      </c>
      <c r="I165" s="10">
        <v>9.86</v>
      </c>
      <c r="J165" s="10">
        <v>21.33</v>
      </c>
      <c r="K165" s="10">
        <v>0.41</v>
      </c>
      <c r="L165" s="10">
        <v>0.15</v>
      </c>
      <c r="M165" s="10">
        <v>0.03</v>
      </c>
      <c r="N165" s="8">
        <v>4.9</v>
      </c>
    </row>
    <row r="166" spans="1:14" ht="15" customHeight="1">
      <c r="A166" s="10">
        <v>87</v>
      </c>
      <c r="B166" s="8" t="s">
        <v>157</v>
      </c>
      <c r="C166" s="10">
        <v>180</v>
      </c>
      <c r="D166" s="10">
        <v>3.66</v>
      </c>
      <c r="E166" s="10">
        <v>3.84</v>
      </c>
      <c r="F166" s="10">
        <v>14</v>
      </c>
      <c r="G166" s="10">
        <v>106.44</v>
      </c>
      <c r="H166" s="10">
        <v>21.08</v>
      </c>
      <c r="I166" s="10">
        <v>25.38</v>
      </c>
      <c r="J166" s="10">
        <v>62.55</v>
      </c>
      <c r="K166" s="10">
        <v>1.45</v>
      </c>
      <c r="L166" s="10">
        <v>0.22</v>
      </c>
      <c r="M166" s="10">
        <v>0.16</v>
      </c>
      <c r="N166" s="8">
        <v>7.53</v>
      </c>
    </row>
    <row r="167" spans="1:14" ht="15" customHeight="1">
      <c r="A167" s="10" t="s">
        <v>158</v>
      </c>
      <c r="B167" s="8" t="s">
        <v>159</v>
      </c>
      <c r="C167" s="40" t="s">
        <v>136</v>
      </c>
      <c r="D167" s="10">
        <v>9.41</v>
      </c>
      <c r="E167" s="10">
        <v>7.67</v>
      </c>
      <c r="F167" s="10">
        <v>8.67</v>
      </c>
      <c r="G167" s="10">
        <v>137.53</v>
      </c>
      <c r="H167" s="10">
        <v>32.58</v>
      </c>
      <c r="I167" s="10">
        <v>13.94</v>
      </c>
      <c r="J167" s="10">
        <v>105.18</v>
      </c>
      <c r="K167" s="10">
        <v>1.39</v>
      </c>
      <c r="L167" s="10">
        <v>0.02</v>
      </c>
      <c r="M167" s="10">
        <v>0.05</v>
      </c>
      <c r="N167" s="8">
        <v>0.63</v>
      </c>
    </row>
    <row r="168" spans="1:14" ht="15" customHeight="1">
      <c r="A168" s="10">
        <v>339</v>
      </c>
      <c r="B168" s="8" t="s">
        <v>121</v>
      </c>
      <c r="C168" s="10">
        <v>130</v>
      </c>
      <c r="D168" s="10">
        <v>2.76</v>
      </c>
      <c r="E168" s="10">
        <v>7.1</v>
      </c>
      <c r="F168" s="10">
        <v>17.2</v>
      </c>
      <c r="G168" s="10">
        <v>143.51</v>
      </c>
      <c r="H168" s="10">
        <v>32.34</v>
      </c>
      <c r="I168" s="10">
        <v>24.13</v>
      </c>
      <c r="J168" s="10">
        <v>71.69</v>
      </c>
      <c r="K168" s="10">
        <v>0.86</v>
      </c>
      <c r="L168" s="10">
        <v>0.15</v>
      </c>
      <c r="M168" s="10">
        <v>0.12</v>
      </c>
      <c r="N168" s="8">
        <v>4.52</v>
      </c>
    </row>
    <row r="169" spans="1:14" ht="15" customHeight="1">
      <c r="A169" s="10">
        <v>390</v>
      </c>
      <c r="B169" s="8" t="s">
        <v>102</v>
      </c>
      <c r="C169" s="10">
        <v>180</v>
      </c>
      <c r="D169" s="10">
        <v>0.14</v>
      </c>
      <c r="E169" s="10">
        <v>0.11</v>
      </c>
      <c r="F169" s="10">
        <v>21.39</v>
      </c>
      <c r="G169" s="10">
        <v>83.34</v>
      </c>
      <c r="H169" s="10">
        <v>6.84</v>
      </c>
      <c r="I169" s="10">
        <v>4.32</v>
      </c>
      <c r="J169" s="10">
        <v>5.76</v>
      </c>
      <c r="K169" s="10">
        <v>0.83</v>
      </c>
      <c r="L169" s="10">
        <v>0</v>
      </c>
      <c r="M169" s="10">
        <v>0.01</v>
      </c>
      <c r="N169" s="8">
        <v>1.8</v>
      </c>
    </row>
    <row r="170" spans="1:14" ht="15" customHeight="1">
      <c r="A170" s="10"/>
      <c r="B170" s="8" t="s">
        <v>49</v>
      </c>
      <c r="C170" s="10">
        <v>30</v>
      </c>
      <c r="D170" s="10">
        <v>2.28</v>
      </c>
      <c r="E170" s="10">
        <v>0.24</v>
      </c>
      <c r="F170" s="10">
        <v>14.58</v>
      </c>
      <c r="G170" s="10">
        <v>71.4</v>
      </c>
      <c r="H170" s="10">
        <v>6</v>
      </c>
      <c r="I170" s="10">
        <v>4.2</v>
      </c>
      <c r="J170" s="10">
        <v>19.5</v>
      </c>
      <c r="K170" s="10">
        <v>0.33</v>
      </c>
      <c r="L170" s="10">
        <v>0</v>
      </c>
      <c r="M170" s="10">
        <v>0.03</v>
      </c>
      <c r="N170" s="8">
        <v>0</v>
      </c>
    </row>
    <row r="171" spans="1:14" ht="15" customHeight="1">
      <c r="A171" s="16"/>
      <c r="B171" s="6" t="s">
        <v>196</v>
      </c>
      <c r="C171" s="7">
        <v>30</v>
      </c>
      <c r="D171" s="9">
        <v>2.04</v>
      </c>
      <c r="E171" s="9">
        <v>0.39</v>
      </c>
      <c r="F171" s="9">
        <v>12.21</v>
      </c>
      <c r="G171" s="9">
        <v>73.5</v>
      </c>
      <c r="H171" s="9">
        <v>3.15</v>
      </c>
      <c r="I171" s="9">
        <v>4.23</v>
      </c>
      <c r="J171" s="9">
        <v>14.22</v>
      </c>
      <c r="K171" s="9">
        <v>0.35</v>
      </c>
      <c r="L171" s="9">
        <v>0</v>
      </c>
      <c r="M171" s="9">
        <v>0.2</v>
      </c>
      <c r="N171" s="15">
        <v>0</v>
      </c>
    </row>
    <row r="172" spans="1:14" s="29" customFormat="1" ht="15" customHeight="1">
      <c r="A172" s="39"/>
      <c r="B172" s="23" t="s">
        <v>161</v>
      </c>
      <c r="C172" s="39">
        <v>720</v>
      </c>
      <c r="D172" s="39">
        <f>SUM(D165:D171)</f>
        <v>20.950000000000003</v>
      </c>
      <c r="E172" s="39">
        <f>SUM(E165:E171)</f>
        <v>22.419999999999998</v>
      </c>
      <c r="F172" s="39">
        <f>SUM(F165:F171)</f>
        <v>92</v>
      </c>
      <c r="G172" s="39">
        <v>661.86</v>
      </c>
      <c r="H172" s="39">
        <f aca="true" t="shared" si="18" ref="H172:N172">SUM(H165:H171)</f>
        <v>113.02000000000001</v>
      </c>
      <c r="I172" s="39">
        <f t="shared" si="18"/>
        <v>86.06</v>
      </c>
      <c r="J172" s="39">
        <f t="shared" si="18"/>
        <v>300.23</v>
      </c>
      <c r="K172" s="39">
        <f t="shared" si="18"/>
        <v>5.62</v>
      </c>
      <c r="L172" s="39">
        <f t="shared" si="18"/>
        <v>0.54</v>
      </c>
      <c r="M172" s="39">
        <f t="shared" si="18"/>
        <v>0.6000000000000001</v>
      </c>
      <c r="N172" s="23">
        <f t="shared" si="18"/>
        <v>19.38</v>
      </c>
    </row>
    <row r="173" spans="1:14" ht="15" customHeight="1">
      <c r="A173" s="10"/>
      <c r="B173" s="8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/>
    </row>
    <row r="174" spans="1:14" s="29" customFormat="1" ht="15" customHeight="1">
      <c r="A174" s="39"/>
      <c r="B174" s="23" t="s">
        <v>55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23"/>
    </row>
    <row r="175" spans="1:14" ht="15" customHeight="1">
      <c r="A175" s="10">
        <v>229</v>
      </c>
      <c r="B175" s="8" t="s">
        <v>57</v>
      </c>
      <c r="C175" s="10" t="s">
        <v>197</v>
      </c>
      <c r="D175" s="10">
        <v>14.08</v>
      </c>
      <c r="E175" s="10">
        <v>25.01</v>
      </c>
      <c r="F175" s="10">
        <v>2.87</v>
      </c>
      <c r="G175" s="9">
        <v>290.91</v>
      </c>
      <c r="H175" s="10">
        <v>109.83</v>
      </c>
      <c r="I175" s="10">
        <v>18.2</v>
      </c>
      <c r="J175" s="10">
        <v>242.7</v>
      </c>
      <c r="K175" s="10">
        <v>2.7</v>
      </c>
      <c r="L175" s="10">
        <v>0.34</v>
      </c>
      <c r="M175" s="10">
        <v>0.08</v>
      </c>
      <c r="N175" s="8">
        <v>0.52</v>
      </c>
    </row>
    <row r="176" spans="1:14" ht="15" customHeight="1">
      <c r="A176" s="10">
        <v>412</v>
      </c>
      <c r="B176" s="8" t="s">
        <v>114</v>
      </c>
      <c r="C176" s="10">
        <v>180</v>
      </c>
      <c r="D176" s="10">
        <v>0.12</v>
      </c>
      <c r="E176" s="10">
        <v>0.02</v>
      </c>
      <c r="F176" s="10">
        <v>10.2</v>
      </c>
      <c r="G176" s="10">
        <v>40.21</v>
      </c>
      <c r="H176" s="10">
        <v>2.27</v>
      </c>
      <c r="I176" s="10">
        <v>0.84</v>
      </c>
      <c r="J176" s="10">
        <v>1.22</v>
      </c>
      <c r="K176" s="10">
        <v>0.04</v>
      </c>
      <c r="L176" s="10">
        <v>0</v>
      </c>
      <c r="M176" s="10">
        <v>0</v>
      </c>
      <c r="N176" s="8">
        <v>1.93</v>
      </c>
    </row>
    <row r="177" spans="1:14" ht="15" customHeight="1">
      <c r="A177" s="10"/>
      <c r="B177" s="8" t="s">
        <v>49</v>
      </c>
      <c r="C177" s="10">
        <v>15</v>
      </c>
      <c r="D177" s="10">
        <v>1.14</v>
      </c>
      <c r="E177" s="10">
        <v>0.12</v>
      </c>
      <c r="F177" s="10">
        <v>7.29</v>
      </c>
      <c r="G177" s="10">
        <v>35.7</v>
      </c>
      <c r="H177" s="10">
        <v>3</v>
      </c>
      <c r="I177" s="10">
        <v>2.1</v>
      </c>
      <c r="J177" s="10">
        <v>9.75</v>
      </c>
      <c r="K177" s="10">
        <v>0.17</v>
      </c>
      <c r="L177" s="10">
        <v>0</v>
      </c>
      <c r="M177" s="10">
        <v>0.02</v>
      </c>
      <c r="N177" s="8">
        <v>0</v>
      </c>
    </row>
    <row r="178" spans="1:14" ht="15" customHeight="1">
      <c r="A178" s="10">
        <v>386</v>
      </c>
      <c r="B178" s="8" t="s">
        <v>126</v>
      </c>
      <c r="C178" s="10">
        <v>100</v>
      </c>
      <c r="D178" s="10">
        <v>1.5</v>
      </c>
      <c r="E178" s="10">
        <v>0.1</v>
      </c>
      <c r="F178" s="10">
        <v>21</v>
      </c>
      <c r="G178" s="10">
        <v>89</v>
      </c>
      <c r="H178" s="10">
        <v>8</v>
      </c>
      <c r="I178" s="10">
        <v>42</v>
      </c>
      <c r="J178" s="10">
        <v>28</v>
      </c>
      <c r="K178" s="10">
        <v>0.6</v>
      </c>
      <c r="L178" s="10">
        <v>0.02</v>
      </c>
      <c r="M178" s="10">
        <v>0.04</v>
      </c>
      <c r="N178" s="8">
        <v>10</v>
      </c>
    </row>
    <row r="179" spans="1:14" s="29" customFormat="1" ht="15" customHeight="1">
      <c r="A179" s="39"/>
      <c r="B179" s="23" t="s">
        <v>108</v>
      </c>
      <c r="C179" s="39">
        <v>445</v>
      </c>
      <c r="D179" s="39">
        <f aca="true" t="shared" si="19" ref="D179:N179">SUM(D175:D178)</f>
        <v>16.84</v>
      </c>
      <c r="E179" s="39">
        <f t="shared" si="19"/>
        <v>25.250000000000004</v>
      </c>
      <c r="F179" s="39">
        <f t="shared" si="19"/>
        <v>41.36</v>
      </c>
      <c r="G179" s="39">
        <f t="shared" si="19"/>
        <v>455.82</v>
      </c>
      <c r="H179" s="39">
        <f t="shared" si="19"/>
        <v>123.1</v>
      </c>
      <c r="I179" s="39">
        <f t="shared" si="19"/>
        <v>63.14</v>
      </c>
      <c r="J179" s="39">
        <f t="shared" si="19"/>
        <v>281.66999999999996</v>
      </c>
      <c r="K179" s="39">
        <f t="shared" si="19"/>
        <v>3.5100000000000002</v>
      </c>
      <c r="L179" s="39">
        <f t="shared" si="19"/>
        <v>0.36000000000000004</v>
      </c>
      <c r="M179" s="39">
        <f t="shared" si="19"/>
        <v>0.14</v>
      </c>
      <c r="N179" s="23">
        <f t="shared" si="19"/>
        <v>12.45</v>
      </c>
    </row>
    <row r="180" spans="1:14" ht="15" customHeight="1">
      <c r="A180" s="10"/>
      <c r="B180" s="8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/>
    </row>
    <row r="181" spans="1:14" ht="15" customHeight="1">
      <c r="A181" s="10"/>
      <c r="B181" s="41" t="s">
        <v>162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1"/>
    </row>
    <row r="182" spans="1:14" ht="15" customHeight="1">
      <c r="A182" s="10"/>
      <c r="B182" s="2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/>
    </row>
    <row r="183" spans="1:14" s="29" customFormat="1" ht="15" customHeight="1">
      <c r="A183" s="39"/>
      <c r="B183" s="23" t="s">
        <v>128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23"/>
    </row>
    <row r="184" spans="1:14" ht="15" customHeight="1">
      <c r="A184" s="10">
        <v>182</v>
      </c>
      <c r="B184" s="8" t="s">
        <v>71</v>
      </c>
      <c r="C184" s="40" t="s">
        <v>200</v>
      </c>
      <c r="D184" s="10">
        <v>6.1</v>
      </c>
      <c r="E184" s="10">
        <v>7.24</v>
      </c>
      <c r="F184" s="10">
        <v>39.71</v>
      </c>
      <c r="G184" s="10">
        <v>246.64</v>
      </c>
      <c r="H184" s="10">
        <v>122.38</v>
      </c>
      <c r="I184" s="10">
        <v>36</v>
      </c>
      <c r="J184" s="10">
        <v>156.53</v>
      </c>
      <c r="K184" s="10">
        <v>0.55</v>
      </c>
      <c r="L184" s="10">
        <v>0.04</v>
      </c>
      <c r="M184" s="10">
        <v>0.06</v>
      </c>
      <c r="N184" s="8">
        <v>1.29</v>
      </c>
    </row>
    <row r="185" spans="1:14" ht="15" customHeight="1">
      <c r="A185" s="7">
        <v>1</v>
      </c>
      <c r="B185" s="6" t="s">
        <v>74</v>
      </c>
      <c r="C185" s="7" t="s">
        <v>75</v>
      </c>
      <c r="D185" s="9">
        <v>2.36</v>
      </c>
      <c r="E185" s="9">
        <v>8.49</v>
      </c>
      <c r="F185" s="9">
        <v>14.66</v>
      </c>
      <c r="G185" s="9">
        <v>146.2</v>
      </c>
      <c r="H185" s="9">
        <v>8.4</v>
      </c>
      <c r="I185" s="9">
        <v>4.2</v>
      </c>
      <c r="J185" s="9">
        <v>22.5</v>
      </c>
      <c r="K185" s="9">
        <v>0.35</v>
      </c>
      <c r="L185" s="9">
        <v>0.04</v>
      </c>
      <c r="M185" s="9">
        <v>0.03</v>
      </c>
      <c r="N185" s="15">
        <v>0</v>
      </c>
    </row>
    <row r="186" spans="1:14" ht="15" customHeight="1">
      <c r="A186" s="10">
        <v>414</v>
      </c>
      <c r="B186" s="8" t="s">
        <v>131</v>
      </c>
      <c r="C186" s="10">
        <v>200</v>
      </c>
      <c r="D186" s="10">
        <v>3.16</v>
      </c>
      <c r="E186" s="10">
        <v>2.73</v>
      </c>
      <c r="F186" s="10">
        <v>14.31</v>
      </c>
      <c r="G186" s="10">
        <v>97.24</v>
      </c>
      <c r="H186" s="10">
        <v>120</v>
      </c>
      <c r="I186" s="10">
        <v>14</v>
      </c>
      <c r="J186" s="10">
        <v>90</v>
      </c>
      <c r="K186" s="10">
        <v>0.1</v>
      </c>
      <c r="L186" s="10">
        <v>0.02</v>
      </c>
      <c r="M186" s="10">
        <v>0.04</v>
      </c>
      <c r="N186" s="8">
        <v>1.3</v>
      </c>
    </row>
    <row r="187" spans="1:14" s="29" customFormat="1" ht="15" customHeight="1">
      <c r="A187" s="39"/>
      <c r="B187" s="23" t="s">
        <v>163</v>
      </c>
      <c r="C187" s="39">
        <v>445</v>
      </c>
      <c r="D187" s="39">
        <f aca="true" t="shared" si="20" ref="D187:N187">SUM(D184:D186)</f>
        <v>11.62</v>
      </c>
      <c r="E187" s="39">
        <f t="shared" si="20"/>
        <v>18.46</v>
      </c>
      <c r="F187" s="39">
        <f t="shared" si="20"/>
        <v>68.68</v>
      </c>
      <c r="G187" s="39">
        <f t="shared" si="20"/>
        <v>490.08</v>
      </c>
      <c r="H187" s="39">
        <f t="shared" si="20"/>
        <v>250.78</v>
      </c>
      <c r="I187" s="39">
        <f t="shared" si="20"/>
        <v>54.2</v>
      </c>
      <c r="J187" s="39">
        <f t="shared" si="20"/>
        <v>269.03</v>
      </c>
      <c r="K187" s="39">
        <f t="shared" si="20"/>
        <v>1</v>
      </c>
      <c r="L187" s="39">
        <f t="shared" si="20"/>
        <v>0.1</v>
      </c>
      <c r="M187" s="39">
        <f t="shared" si="20"/>
        <v>0.13</v>
      </c>
      <c r="N187" s="23">
        <f t="shared" si="20"/>
        <v>2.59</v>
      </c>
    </row>
    <row r="188" spans="1:14" ht="15" customHeight="1">
      <c r="A188" s="10"/>
      <c r="B188" s="8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8"/>
    </row>
    <row r="189" spans="1:14" s="29" customFormat="1" ht="15" customHeight="1">
      <c r="A189" s="39"/>
      <c r="B189" s="23" t="s">
        <v>35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23"/>
    </row>
    <row r="190" spans="1:14" ht="15" customHeight="1">
      <c r="A190" s="10">
        <v>42</v>
      </c>
      <c r="B190" s="8" t="s">
        <v>96</v>
      </c>
      <c r="C190" s="10">
        <v>60</v>
      </c>
      <c r="D190" s="10">
        <v>0.75</v>
      </c>
      <c r="E190" s="10">
        <v>0.06</v>
      </c>
      <c r="F190" s="10">
        <v>6.57</v>
      </c>
      <c r="G190" s="10">
        <v>28.65</v>
      </c>
      <c r="H190" s="10">
        <v>15.55</v>
      </c>
      <c r="I190" s="10">
        <v>21.89</v>
      </c>
      <c r="J190" s="10">
        <v>31.68</v>
      </c>
      <c r="K190" s="10">
        <v>0.4</v>
      </c>
      <c r="L190" s="10">
        <v>1.15</v>
      </c>
      <c r="M190" s="10">
        <v>0.03</v>
      </c>
      <c r="N190" s="8">
        <v>2.88</v>
      </c>
    </row>
    <row r="191" spans="1:14" ht="15" customHeight="1">
      <c r="A191" s="10">
        <v>88</v>
      </c>
      <c r="B191" s="8" t="s">
        <v>118</v>
      </c>
      <c r="C191" s="10">
        <v>200</v>
      </c>
      <c r="D191" s="10">
        <v>2.11</v>
      </c>
      <c r="E191" s="10">
        <v>2.22</v>
      </c>
      <c r="F191" s="10">
        <v>16.37</v>
      </c>
      <c r="G191" s="10">
        <v>95.66</v>
      </c>
      <c r="H191" s="10">
        <v>12.16</v>
      </c>
      <c r="I191" s="10">
        <v>19.24</v>
      </c>
      <c r="J191" s="10">
        <v>50.8</v>
      </c>
      <c r="K191" s="10">
        <v>0.79</v>
      </c>
      <c r="L191" s="10">
        <v>0.22</v>
      </c>
      <c r="M191" s="10">
        <v>0.08</v>
      </c>
      <c r="N191" s="8">
        <v>11.88</v>
      </c>
    </row>
    <row r="192" spans="1:14" ht="15" customHeight="1">
      <c r="A192" s="10" t="s">
        <v>80</v>
      </c>
      <c r="B192" s="8" t="s">
        <v>119</v>
      </c>
      <c r="C192" s="40" t="s">
        <v>213</v>
      </c>
      <c r="D192" s="10">
        <v>7.95</v>
      </c>
      <c r="E192" s="10">
        <v>19.88</v>
      </c>
      <c r="F192" s="10">
        <v>13.17</v>
      </c>
      <c r="G192" s="10">
        <v>257.15</v>
      </c>
      <c r="H192" s="10">
        <v>32.89</v>
      </c>
      <c r="I192" s="10">
        <v>18.41</v>
      </c>
      <c r="J192" s="10">
        <v>108.73</v>
      </c>
      <c r="K192" s="10">
        <v>1.23</v>
      </c>
      <c r="L192" s="10">
        <v>0.03</v>
      </c>
      <c r="M192" s="10">
        <v>4.25</v>
      </c>
      <c r="N192" s="8">
        <v>0.25</v>
      </c>
    </row>
    <row r="193" spans="1:14" ht="15" customHeight="1">
      <c r="A193" s="10">
        <v>332</v>
      </c>
      <c r="B193" s="8" t="s">
        <v>45</v>
      </c>
      <c r="C193" s="10">
        <v>150</v>
      </c>
      <c r="D193" s="10">
        <v>3.67</v>
      </c>
      <c r="E193" s="10">
        <v>4.66</v>
      </c>
      <c r="F193" s="10">
        <v>35.86</v>
      </c>
      <c r="G193" s="10">
        <v>187.09</v>
      </c>
      <c r="H193" s="10">
        <v>2.19</v>
      </c>
      <c r="I193" s="10">
        <v>19.17</v>
      </c>
      <c r="J193" s="10">
        <v>61.44</v>
      </c>
      <c r="K193" s="10">
        <v>0.52</v>
      </c>
      <c r="L193" s="10">
        <v>0.02</v>
      </c>
      <c r="M193" s="10">
        <v>0.03</v>
      </c>
      <c r="N193" s="8">
        <v>0</v>
      </c>
    </row>
    <row r="194" spans="1:14" ht="15" customHeight="1">
      <c r="A194" s="10">
        <v>390</v>
      </c>
      <c r="B194" s="8" t="s">
        <v>122</v>
      </c>
      <c r="C194" s="10">
        <v>180</v>
      </c>
      <c r="D194" s="10">
        <v>0.14</v>
      </c>
      <c r="E194" s="10">
        <v>0.14</v>
      </c>
      <c r="F194" s="10">
        <v>21.49</v>
      </c>
      <c r="G194" s="10">
        <v>84.42</v>
      </c>
      <c r="H194" s="10">
        <v>3.6</v>
      </c>
      <c r="I194" s="10">
        <v>0.72</v>
      </c>
      <c r="J194" s="10">
        <v>2.88</v>
      </c>
      <c r="K194" s="10">
        <v>0.36</v>
      </c>
      <c r="L194" s="10">
        <v>0</v>
      </c>
      <c r="M194" s="10">
        <v>0.01</v>
      </c>
      <c r="N194" s="8">
        <v>1.44</v>
      </c>
    </row>
    <row r="195" spans="1:14" ht="15" customHeight="1">
      <c r="A195" s="10"/>
      <c r="B195" s="8" t="s">
        <v>49</v>
      </c>
      <c r="C195" s="10">
        <v>30</v>
      </c>
      <c r="D195" s="10">
        <v>2.28</v>
      </c>
      <c r="E195" s="10">
        <v>0.24</v>
      </c>
      <c r="F195" s="10">
        <v>14.58</v>
      </c>
      <c r="G195" s="10">
        <v>71.4</v>
      </c>
      <c r="H195" s="10">
        <v>6</v>
      </c>
      <c r="I195" s="10">
        <v>4.2</v>
      </c>
      <c r="J195" s="10">
        <v>19.5</v>
      </c>
      <c r="K195" s="10">
        <v>0.33</v>
      </c>
      <c r="L195" s="10">
        <v>0</v>
      </c>
      <c r="M195" s="10">
        <v>0.03</v>
      </c>
      <c r="N195" s="8">
        <v>0</v>
      </c>
    </row>
    <row r="196" spans="1:14" ht="15" customHeight="1">
      <c r="A196" s="16"/>
      <c r="B196" s="6" t="s">
        <v>196</v>
      </c>
      <c r="C196" s="7">
        <v>30</v>
      </c>
      <c r="D196" s="9">
        <v>2.04</v>
      </c>
      <c r="E196" s="9">
        <v>0.39</v>
      </c>
      <c r="F196" s="9">
        <v>12.21</v>
      </c>
      <c r="G196" s="9">
        <v>73.5</v>
      </c>
      <c r="H196" s="9">
        <v>3.15</v>
      </c>
      <c r="I196" s="9">
        <v>4.23</v>
      </c>
      <c r="J196" s="9">
        <v>14.22</v>
      </c>
      <c r="K196" s="9">
        <v>0.35</v>
      </c>
      <c r="L196" s="9">
        <v>0</v>
      </c>
      <c r="M196" s="9">
        <v>0.2</v>
      </c>
      <c r="N196" s="15">
        <v>0</v>
      </c>
    </row>
    <row r="197" spans="1:14" s="29" customFormat="1" ht="15" customHeight="1">
      <c r="A197" s="39"/>
      <c r="B197" s="23" t="s">
        <v>108</v>
      </c>
      <c r="C197" s="39">
        <v>750</v>
      </c>
      <c r="D197" s="39">
        <f aca="true" t="shared" si="21" ref="D197:N197">SUM(D190:D196)</f>
        <v>18.94</v>
      </c>
      <c r="E197" s="39">
        <f t="shared" si="21"/>
        <v>27.59</v>
      </c>
      <c r="F197" s="39">
        <f t="shared" si="21"/>
        <v>120.25</v>
      </c>
      <c r="G197" s="39">
        <f t="shared" si="21"/>
        <v>797.8699999999999</v>
      </c>
      <c r="H197" s="39">
        <f t="shared" si="21"/>
        <v>75.54</v>
      </c>
      <c r="I197" s="39">
        <f t="shared" si="21"/>
        <v>87.86</v>
      </c>
      <c r="J197" s="39">
        <f t="shared" si="21"/>
        <v>289.25</v>
      </c>
      <c r="K197" s="39">
        <f t="shared" si="21"/>
        <v>3.98</v>
      </c>
      <c r="L197" s="39">
        <f t="shared" si="21"/>
        <v>1.42</v>
      </c>
      <c r="M197" s="39">
        <f t="shared" si="21"/>
        <v>4.630000000000001</v>
      </c>
      <c r="N197" s="23">
        <f t="shared" si="21"/>
        <v>16.450000000000003</v>
      </c>
    </row>
    <row r="198" spans="1:14" ht="15" customHeight="1">
      <c r="A198" s="10"/>
      <c r="B198" s="8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/>
    </row>
    <row r="199" spans="1:14" s="29" customFormat="1" ht="15" customHeight="1">
      <c r="A199" s="39"/>
      <c r="B199" s="23" t="s">
        <v>164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23"/>
    </row>
    <row r="200" spans="1:14" ht="15" customHeight="1">
      <c r="A200" s="10" t="s">
        <v>87</v>
      </c>
      <c r="B200" s="8" t="s">
        <v>88</v>
      </c>
      <c r="C200" s="10" t="s">
        <v>201</v>
      </c>
      <c r="D200" s="10">
        <v>20.86</v>
      </c>
      <c r="E200" s="10">
        <v>7.05</v>
      </c>
      <c r="F200" s="10">
        <v>22.89</v>
      </c>
      <c r="G200" s="10">
        <v>239.79</v>
      </c>
      <c r="H200" s="10">
        <v>146.47</v>
      </c>
      <c r="I200" s="10">
        <v>19.52</v>
      </c>
      <c r="J200" s="10">
        <v>129.18</v>
      </c>
      <c r="K200" s="10">
        <v>0.49</v>
      </c>
      <c r="L200" s="10">
        <v>0.06</v>
      </c>
      <c r="M200" s="10">
        <v>0.07</v>
      </c>
      <c r="N200" s="8">
        <v>0.81</v>
      </c>
    </row>
    <row r="201" spans="1:14" ht="15" customHeight="1">
      <c r="A201" s="7" t="s">
        <v>90</v>
      </c>
      <c r="B201" s="6" t="s">
        <v>91</v>
      </c>
      <c r="C201" s="7" t="s">
        <v>198</v>
      </c>
      <c r="D201" s="9">
        <v>5.29</v>
      </c>
      <c r="E201" s="9">
        <v>4.8</v>
      </c>
      <c r="F201" s="9">
        <v>8.82</v>
      </c>
      <c r="G201" s="9">
        <v>87.05</v>
      </c>
      <c r="H201" s="9">
        <v>216</v>
      </c>
      <c r="I201" s="9">
        <v>25.2</v>
      </c>
      <c r="J201" s="9">
        <v>162</v>
      </c>
      <c r="K201" s="9">
        <v>0.18</v>
      </c>
      <c r="L201" s="9">
        <v>0.04</v>
      </c>
      <c r="M201" s="9">
        <v>0.07</v>
      </c>
      <c r="N201" s="15">
        <v>2.34</v>
      </c>
    </row>
    <row r="202" spans="1:14" ht="15" customHeight="1">
      <c r="A202" s="10"/>
      <c r="B202" s="8" t="s">
        <v>49</v>
      </c>
      <c r="C202" s="10">
        <v>15</v>
      </c>
      <c r="D202" s="10">
        <v>1.14</v>
      </c>
      <c r="E202" s="10">
        <v>0.12</v>
      </c>
      <c r="F202" s="10">
        <v>7.29</v>
      </c>
      <c r="G202" s="10">
        <v>35.7</v>
      </c>
      <c r="H202" s="10">
        <v>3</v>
      </c>
      <c r="I202" s="10">
        <v>2.1</v>
      </c>
      <c r="J202" s="10">
        <v>9.75</v>
      </c>
      <c r="K202" s="10">
        <v>0.17</v>
      </c>
      <c r="L202" s="10">
        <v>0</v>
      </c>
      <c r="M202" s="10">
        <v>0.02</v>
      </c>
      <c r="N202" s="8">
        <v>0</v>
      </c>
    </row>
    <row r="203" spans="1:14" ht="15" customHeight="1">
      <c r="A203" s="10">
        <v>386</v>
      </c>
      <c r="B203" s="8" t="s">
        <v>165</v>
      </c>
      <c r="C203" s="10">
        <v>100</v>
      </c>
      <c r="D203" s="10">
        <v>0.9</v>
      </c>
      <c r="E203" s="10">
        <v>0.2</v>
      </c>
      <c r="F203" s="10">
        <v>8.1</v>
      </c>
      <c r="G203" s="10">
        <v>40</v>
      </c>
      <c r="H203" s="10">
        <v>34</v>
      </c>
      <c r="I203" s="10" t="s">
        <v>204</v>
      </c>
      <c r="J203" s="10">
        <v>23</v>
      </c>
      <c r="K203" s="10">
        <v>0.3</v>
      </c>
      <c r="L203" s="10">
        <v>0.01</v>
      </c>
      <c r="M203" s="10">
        <v>0.04</v>
      </c>
      <c r="N203" s="8">
        <v>60</v>
      </c>
    </row>
    <row r="204" spans="1:14" s="29" customFormat="1" ht="15" customHeight="1">
      <c r="A204" s="39"/>
      <c r="B204" s="23" t="s">
        <v>108</v>
      </c>
      <c r="C204" s="39">
        <v>445</v>
      </c>
      <c r="D204" s="39">
        <f aca="true" t="shared" si="22" ref="D204:N204">SUM(D200:D203)</f>
        <v>28.189999999999998</v>
      </c>
      <c r="E204" s="39">
        <f t="shared" si="22"/>
        <v>12.169999999999998</v>
      </c>
      <c r="F204" s="39">
        <f t="shared" si="22"/>
        <v>47.1</v>
      </c>
      <c r="G204" s="39">
        <f t="shared" si="22"/>
        <v>402.53999999999996</v>
      </c>
      <c r="H204" s="39">
        <f t="shared" si="22"/>
        <v>399.47</v>
      </c>
      <c r="I204" s="39">
        <f t="shared" si="22"/>
        <v>46.82</v>
      </c>
      <c r="J204" s="39">
        <f t="shared" si="22"/>
        <v>323.93</v>
      </c>
      <c r="K204" s="39">
        <f t="shared" si="22"/>
        <v>1.14</v>
      </c>
      <c r="L204" s="39">
        <f t="shared" si="22"/>
        <v>0.11</v>
      </c>
      <c r="M204" s="39">
        <f t="shared" si="22"/>
        <v>0.2</v>
      </c>
      <c r="N204" s="23">
        <f t="shared" si="22"/>
        <v>63.15</v>
      </c>
    </row>
    <row r="205" spans="1:14" ht="15" customHeight="1">
      <c r="A205" s="10"/>
      <c r="B205" s="8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/>
    </row>
    <row r="206" spans="1:14" ht="15" customHeight="1">
      <c r="A206" s="10"/>
      <c r="B206" s="41" t="s">
        <v>166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1"/>
    </row>
    <row r="207" spans="1:14" ht="15" customHeight="1">
      <c r="A207" s="10"/>
      <c r="B207" s="2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/>
    </row>
    <row r="208" spans="1:14" s="29" customFormat="1" ht="15" customHeight="1">
      <c r="A208" s="39"/>
      <c r="B208" s="23" t="s">
        <v>128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23"/>
    </row>
    <row r="209" spans="1:14" ht="15" customHeight="1">
      <c r="A209" s="10">
        <v>182</v>
      </c>
      <c r="B209" s="8" t="s">
        <v>94</v>
      </c>
      <c r="C209" s="40" t="s">
        <v>200</v>
      </c>
      <c r="D209" s="10">
        <v>7.91</v>
      </c>
      <c r="E209" s="10">
        <v>9.54</v>
      </c>
      <c r="F209" s="10">
        <v>29.11</v>
      </c>
      <c r="G209" s="10">
        <v>231.37</v>
      </c>
      <c r="H209" s="10">
        <v>148.51</v>
      </c>
      <c r="I209" s="10">
        <v>65.54</v>
      </c>
      <c r="J209" s="10">
        <v>246.08</v>
      </c>
      <c r="K209" s="10">
        <v>1.85</v>
      </c>
      <c r="L209" s="10">
        <v>0.04</v>
      </c>
      <c r="M209" s="10">
        <v>0.23</v>
      </c>
      <c r="N209" s="8">
        <v>1.3</v>
      </c>
    </row>
    <row r="210" spans="1:14" ht="15" customHeight="1">
      <c r="A210" s="7">
        <v>1</v>
      </c>
      <c r="B210" s="6" t="s">
        <v>74</v>
      </c>
      <c r="C210" s="7" t="s">
        <v>75</v>
      </c>
      <c r="D210" s="9">
        <v>2.36</v>
      </c>
      <c r="E210" s="9">
        <v>8.49</v>
      </c>
      <c r="F210" s="9">
        <v>14.66</v>
      </c>
      <c r="G210" s="9">
        <v>146.2</v>
      </c>
      <c r="H210" s="9">
        <v>8.4</v>
      </c>
      <c r="I210" s="9">
        <v>4.2</v>
      </c>
      <c r="J210" s="9">
        <v>22.5</v>
      </c>
      <c r="K210" s="9">
        <v>0.35</v>
      </c>
      <c r="L210" s="9">
        <v>0.04</v>
      </c>
      <c r="M210" s="9">
        <v>0.03</v>
      </c>
      <c r="N210" s="15">
        <v>0</v>
      </c>
    </row>
    <row r="211" spans="1:14" ht="15" customHeight="1">
      <c r="A211" s="10">
        <v>416</v>
      </c>
      <c r="B211" s="8" t="s">
        <v>145</v>
      </c>
      <c r="C211" s="10">
        <v>180</v>
      </c>
      <c r="D211" s="10">
        <v>2.53</v>
      </c>
      <c r="E211" s="10">
        <v>2.9</v>
      </c>
      <c r="F211" s="10">
        <v>14.22</v>
      </c>
      <c r="G211" s="10">
        <v>90.1</v>
      </c>
      <c r="H211" s="10">
        <v>87.48</v>
      </c>
      <c r="I211" s="10">
        <v>12.6</v>
      </c>
      <c r="J211" s="10">
        <v>63.99</v>
      </c>
      <c r="K211" s="10">
        <v>0.09</v>
      </c>
      <c r="L211" s="10">
        <v>0.02</v>
      </c>
      <c r="M211" s="10">
        <v>0.03</v>
      </c>
      <c r="N211" s="8">
        <v>0.81</v>
      </c>
    </row>
    <row r="212" spans="1:14" s="29" customFormat="1" ht="15" customHeight="1">
      <c r="A212" s="39"/>
      <c r="B212" s="23" t="s">
        <v>108</v>
      </c>
      <c r="C212" s="39">
        <v>425</v>
      </c>
      <c r="D212" s="39">
        <f aca="true" t="shared" si="23" ref="D212:N212">SUM(D209:D211)</f>
        <v>12.799999999999999</v>
      </c>
      <c r="E212" s="39">
        <f t="shared" si="23"/>
        <v>20.93</v>
      </c>
      <c r="F212" s="39">
        <f t="shared" si="23"/>
        <v>57.989999999999995</v>
      </c>
      <c r="G212" s="39">
        <f t="shared" si="23"/>
        <v>467.66999999999996</v>
      </c>
      <c r="H212" s="39">
        <f t="shared" si="23"/>
        <v>244.39</v>
      </c>
      <c r="I212" s="39">
        <f t="shared" si="23"/>
        <v>82.34</v>
      </c>
      <c r="J212" s="39">
        <f t="shared" si="23"/>
        <v>332.57000000000005</v>
      </c>
      <c r="K212" s="39">
        <f t="shared" si="23"/>
        <v>2.29</v>
      </c>
      <c r="L212" s="39">
        <f t="shared" si="23"/>
        <v>0.1</v>
      </c>
      <c r="M212" s="39">
        <f t="shared" si="23"/>
        <v>0.29000000000000004</v>
      </c>
      <c r="N212" s="23">
        <f t="shared" si="23"/>
        <v>2.1100000000000003</v>
      </c>
    </row>
    <row r="213" spans="1:14" ht="15" customHeight="1">
      <c r="A213" s="10"/>
      <c r="B213" s="8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/>
    </row>
    <row r="214" spans="1:14" s="29" customFormat="1" ht="15" customHeight="1">
      <c r="A214" s="39"/>
      <c r="B214" s="23" t="s">
        <v>35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23"/>
    </row>
    <row r="215" spans="1:14" ht="15" customHeight="1">
      <c r="A215" s="10">
        <v>21</v>
      </c>
      <c r="B215" s="8" t="s">
        <v>37</v>
      </c>
      <c r="C215" s="10">
        <v>50</v>
      </c>
      <c r="D215" s="10">
        <v>0.75</v>
      </c>
      <c r="E215" s="10">
        <v>2.54</v>
      </c>
      <c r="F215" s="10">
        <v>4.51</v>
      </c>
      <c r="G215" s="10">
        <v>43.15</v>
      </c>
      <c r="H215" s="10">
        <v>20.5</v>
      </c>
      <c r="I215" s="10">
        <v>8.28</v>
      </c>
      <c r="J215" s="10">
        <v>15.12</v>
      </c>
      <c r="K215" s="10">
        <v>0.27</v>
      </c>
      <c r="L215" s="10">
        <v>0.1</v>
      </c>
      <c r="M215" s="10">
        <v>0.01</v>
      </c>
      <c r="N215" s="8">
        <v>18.2</v>
      </c>
    </row>
    <row r="216" spans="1:14" ht="15" customHeight="1">
      <c r="A216" s="7" t="s">
        <v>78</v>
      </c>
      <c r="B216" s="6" t="s">
        <v>79</v>
      </c>
      <c r="C216" s="7">
        <v>180</v>
      </c>
      <c r="D216" s="9">
        <v>1.28</v>
      </c>
      <c r="E216" s="9">
        <v>3.87</v>
      </c>
      <c r="F216" s="9">
        <v>4.52</v>
      </c>
      <c r="G216" s="9">
        <v>58.79</v>
      </c>
      <c r="H216" s="9">
        <v>31.93</v>
      </c>
      <c r="I216" s="9">
        <v>12.46</v>
      </c>
      <c r="J216" s="9">
        <v>27.54</v>
      </c>
      <c r="K216" s="9">
        <v>0.44</v>
      </c>
      <c r="L216" s="9">
        <v>0.15</v>
      </c>
      <c r="M216" s="9">
        <v>0.02</v>
      </c>
      <c r="N216" s="9">
        <v>16.64</v>
      </c>
    </row>
    <row r="217" spans="1:14" ht="15" customHeight="1">
      <c r="A217" s="10" t="s">
        <v>80</v>
      </c>
      <c r="B217" s="8" t="s">
        <v>203</v>
      </c>
      <c r="C217" s="10" t="s">
        <v>82</v>
      </c>
      <c r="D217" s="10">
        <v>6.63</v>
      </c>
      <c r="E217" s="10">
        <v>16.49</v>
      </c>
      <c r="F217" s="10">
        <v>10.88</v>
      </c>
      <c r="G217" s="10">
        <v>213.22</v>
      </c>
      <c r="H217" s="10">
        <v>25.63</v>
      </c>
      <c r="I217" s="10">
        <v>15.34</v>
      </c>
      <c r="J217" s="10">
        <v>90.34</v>
      </c>
      <c r="K217" s="10">
        <v>1.04</v>
      </c>
      <c r="L217" s="10">
        <v>0.02</v>
      </c>
      <c r="M217" s="10">
        <v>3.59</v>
      </c>
      <c r="N217" s="8">
        <v>0.2</v>
      </c>
    </row>
    <row r="218" spans="1:14" ht="15" customHeight="1">
      <c r="A218" s="10">
        <v>330</v>
      </c>
      <c r="B218" s="8" t="s">
        <v>84</v>
      </c>
      <c r="C218" s="10">
        <v>130</v>
      </c>
      <c r="D218" s="10">
        <v>7.45</v>
      </c>
      <c r="E218" s="10">
        <v>5.62</v>
      </c>
      <c r="F218" s="10">
        <v>36.56</v>
      </c>
      <c r="G218" s="10">
        <v>230.41</v>
      </c>
      <c r="H218" s="10">
        <v>12.85</v>
      </c>
      <c r="I218" s="10">
        <v>117.65</v>
      </c>
      <c r="J218" s="40">
        <v>176.63</v>
      </c>
      <c r="K218" s="10">
        <v>3.95</v>
      </c>
      <c r="L218" s="10">
        <v>0.02</v>
      </c>
      <c r="M218" s="10">
        <v>0.18</v>
      </c>
      <c r="N218" s="8">
        <v>0</v>
      </c>
    </row>
    <row r="219" spans="1:14" ht="15" customHeight="1">
      <c r="A219" s="7" t="s">
        <v>85</v>
      </c>
      <c r="B219" s="6" t="s">
        <v>48</v>
      </c>
      <c r="C219" s="7" t="s">
        <v>198</v>
      </c>
      <c r="D219" s="9">
        <v>0.41</v>
      </c>
      <c r="E219" s="9">
        <v>0</v>
      </c>
      <c r="F219" s="9">
        <v>23.19</v>
      </c>
      <c r="G219" s="9">
        <v>90.76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15">
        <v>0</v>
      </c>
    </row>
    <row r="220" spans="1:14" ht="15" customHeight="1">
      <c r="A220" s="10"/>
      <c r="B220" s="8" t="s">
        <v>49</v>
      </c>
      <c r="C220" s="10">
        <v>30</v>
      </c>
      <c r="D220" s="10">
        <v>2.28</v>
      </c>
      <c r="E220" s="10">
        <v>0.24</v>
      </c>
      <c r="F220" s="10">
        <v>14.58</v>
      </c>
      <c r="G220" s="10">
        <v>71.4</v>
      </c>
      <c r="H220" s="10">
        <v>6</v>
      </c>
      <c r="I220" s="10">
        <v>4.2</v>
      </c>
      <c r="J220" s="10">
        <v>19.5</v>
      </c>
      <c r="K220" s="10">
        <v>0.33</v>
      </c>
      <c r="L220" s="10">
        <v>0</v>
      </c>
      <c r="M220" s="10">
        <v>0.03</v>
      </c>
      <c r="N220" s="8">
        <v>0</v>
      </c>
    </row>
    <row r="221" spans="1:14" ht="15" customHeight="1">
      <c r="A221" s="16"/>
      <c r="B221" s="6" t="s">
        <v>196</v>
      </c>
      <c r="C221" s="7">
        <v>30</v>
      </c>
      <c r="D221" s="9">
        <v>2.04</v>
      </c>
      <c r="E221" s="9">
        <v>0.39</v>
      </c>
      <c r="F221" s="9">
        <v>12.21</v>
      </c>
      <c r="G221" s="9">
        <v>73.5</v>
      </c>
      <c r="H221" s="9">
        <v>3.15</v>
      </c>
      <c r="I221" s="9">
        <v>4.23</v>
      </c>
      <c r="J221" s="9">
        <v>14.22</v>
      </c>
      <c r="K221" s="9">
        <v>0.35</v>
      </c>
      <c r="L221" s="9">
        <v>0</v>
      </c>
      <c r="M221" s="9">
        <v>0.2</v>
      </c>
      <c r="N221" s="15">
        <v>0</v>
      </c>
    </row>
    <row r="222" spans="1:14" s="29" customFormat="1" ht="15" customHeight="1">
      <c r="A222" s="39"/>
      <c r="B222" s="23" t="s">
        <v>108</v>
      </c>
      <c r="C222" s="39">
        <v>675</v>
      </c>
      <c r="D222" s="39">
        <f aca="true" t="shared" si="24" ref="D222:N222">SUM(D215:D221)</f>
        <v>20.84</v>
      </c>
      <c r="E222" s="39">
        <f t="shared" si="24"/>
        <v>29.15</v>
      </c>
      <c r="F222" s="39">
        <f t="shared" si="24"/>
        <v>106.44999999999999</v>
      </c>
      <c r="G222" s="39">
        <f t="shared" si="24"/>
        <v>781.2299999999999</v>
      </c>
      <c r="H222" s="39">
        <f t="shared" si="24"/>
        <v>100.06</v>
      </c>
      <c r="I222" s="39">
        <f t="shared" si="24"/>
        <v>162.16</v>
      </c>
      <c r="J222" s="39">
        <f t="shared" si="24"/>
        <v>343.35</v>
      </c>
      <c r="K222" s="39">
        <f t="shared" si="24"/>
        <v>6.38</v>
      </c>
      <c r="L222" s="39">
        <f t="shared" si="24"/>
        <v>0.29000000000000004</v>
      </c>
      <c r="M222" s="39">
        <f t="shared" si="24"/>
        <v>4.029999999999999</v>
      </c>
      <c r="N222" s="23">
        <f t="shared" si="24"/>
        <v>35.040000000000006</v>
      </c>
    </row>
    <row r="223" spans="1:14" ht="15" customHeight="1">
      <c r="A223" s="10"/>
      <c r="B223" s="8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/>
    </row>
    <row r="224" spans="1:14" s="29" customFormat="1" ht="15" customHeight="1">
      <c r="A224" s="39"/>
      <c r="B224" s="23" t="s">
        <v>55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23"/>
    </row>
    <row r="225" spans="1:14" ht="15" customHeight="1">
      <c r="A225" s="10">
        <v>437</v>
      </c>
      <c r="B225" s="8" t="s">
        <v>105</v>
      </c>
      <c r="C225" s="10">
        <v>70</v>
      </c>
      <c r="D225" s="10">
        <v>5.2</v>
      </c>
      <c r="E225" s="10">
        <v>3.74</v>
      </c>
      <c r="F225" s="10">
        <v>31.51</v>
      </c>
      <c r="G225" s="10">
        <v>181.97</v>
      </c>
      <c r="H225" s="10">
        <v>29.2</v>
      </c>
      <c r="I225" s="10" t="s">
        <v>204</v>
      </c>
      <c r="J225" s="10">
        <v>65.76</v>
      </c>
      <c r="K225" s="10">
        <v>0.77</v>
      </c>
      <c r="L225" s="10">
        <v>0.03</v>
      </c>
      <c r="M225" s="10">
        <v>0.1</v>
      </c>
      <c r="N225" s="8">
        <v>4.99</v>
      </c>
    </row>
    <row r="226" spans="1:14" ht="15" customHeight="1">
      <c r="A226" s="10">
        <v>420</v>
      </c>
      <c r="B226" s="8" t="s">
        <v>60</v>
      </c>
      <c r="C226" s="10">
        <v>200</v>
      </c>
      <c r="D226" s="10">
        <v>5.6</v>
      </c>
      <c r="E226" s="10">
        <v>5</v>
      </c>
      <c r="F226" s="10">
        <v>22</v>
      </c>
      <c r="G226" s="10">
        <v>101.32</v>
      </c>
      <c r="H226" s="10">
        <v>236</v>
      </c>
      <c r="I226" s="10">
        <v>32</v>
      </c>
      <c r="J226" s="10">
        <v>192</v>
      </c>
      <c r="K226" s="10">
        <v>0</v>
      </c>
      <c r="L226" s="10">
        <v>40</v>
      </c>
      <c r="M226" s="10">
        <v>0.06</v>
      </c>
      <c r="N226" s="8">
        <v>2</v>
      </c>
    </row>
    <row r="227" spans="1:14" ht="15" customHeight="1">
      <c r="A227" s="10">
        <v>386</v>
      </c>
      <c r="B227" s="8" t="s">
        <v>107</v>
      </c>
      <c r="C227" s="10">
        <v>100</v>
      </c>
      <c r="D227" s="10">
        <v>0.8</v>
      </c>
      <c r="E227" s="10">
        <v>0.3</v>
      </c>
      <c r="F227" s="10">
        <v>8.1</v>
      </c>
      <c r="G227" s="10">
        <v>40</v>
      </c>
      <c r="H227" s="10">
        <v>35</v>
      </c>
      <c r="I227" s="10">
        <v>11</v>
      </c>
      <c r="J227" s="10">
        <v>17</v>
      </c>
      <c r="K227" s="10">
        <v>0.1</v>
      </c>
      <c r="L227" s="10">
        <v>0.01</v>
      </c>
      <c r="M227" s="10">
        <v>0.06</v>
      </c>
      <c r="N227" s="8">
        <v>38</v>
      </c>
    </row>
    <row r="228" spans="1:14" s="29" customFormat="1" ht="15" customHeight="1">
      <c r="A228" s="39"/>
      <c r="B228" s="23" t="s">
        <v>108</v>
      </c>
      <c r="C228" s="39">
        <v>370</v>
      </c>
      <c r="D228" s="39">
        <f aca="true" t="shared" si="25" ref="D228:N228">SUM(D225:D227)</f>
        <v>11.600000000000001</v>
      </c>
      <c r="E228" s="39">
        <f t="shared" si="25"/>
        <v>9.040000000000001</v>
      </c>
      <c r="F228" s="39">
        <f t="shared" si="25"/>
        <v>61.61000000000001</v>
      </c>
      <c r="G228" s="39">
        <f t="shared" si="25"/>
        <v>323.28999999999996</v>
      </c>
      <c r="H228" s="39">
        <f t="shared" si="25"/>
        <v>300.2</v>
      </c>
      <c r="I228" s="39">
        <f t="shared" si="25"/>
        <v>43</v>
      </c>
      <c r="J228" s="39">
        <f t="shared" si="25"/>
        <v>274.76</v>
      </c>
      <c r="K228" s="39">
        <f t="shared" si="25"/>
        <v>0.87</v>
      </c>
      <c r="L228" s="39">
        <f t="shared" si="25"/>
        <v>40.04</v>
      </c>
      <c r="M228" s="39">
        <f t="shared" si="25"/>
        <v>0.22</v>
      </c>
      <c r="N228" s="23">
        <f t="shared" si="25"/>
        <v>44.99</v>
      </c>
    </row>
    <row r="229" spans="1:14" ht="15" customHeight="1">
      <c r="A229" s="10"/>
      <c r="B229" s="8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/>
    </row>
    <row r="230" spans="1:14" ht="15" customHeight="1">
      <c r="A230" s="10"/>
      <c r="B230" s="41" t="s">
        <v>168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1"/>
    </row>
    <row r="231" spans="1:14" ht="15" customHeight="1">
      <c r="A231" s="10"/>
      <c r="B231" s="2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/>
    </row>
    <row r="232" spans="1:14" s="29" customFormat="1" ht="15" customHeight="1">
      <c r="A232" s="39"/>
      <c r="B232" s="23" t="s">
        <v>128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23"/>
    </row>
    <row r="233" spans="1:14" ht="15" customHeight="1">
      <c r="A233" s="10">
        <v>182</v>
      </c>
      <c r="B233" s="8" t="s">
        <v>110</v>
      </c>
      <c r="C233" s="10" t="s">
        <v>200</v>
      </c>
      <c r="D233" s="10">
        <v>9.44</v>
      </c>
      <c r="E233" s="10">
        <v>8.98</v>
      </c>
      <c r="F233" s="10">
        <v>44.44</v>
      </c>
      <c r="G233" s="10">
        <v>290.77</v>
      </c>
      <c r="H233" s="10">
        <v>204.82</v>
      </c>
      <c r="I233" s="10">
        <v>30.64</v>
      </c>
      <c r="J233" s="10">
        <v>184.99</v>
      </c>
      <c r="K233" s="10">
        <v>0.61</v>
      </c>
      <c r="L233" s="10">
        <v>0.05</v>
      </c>
      <c r="M233" s="10">
        <v>0.11</v>
      </c>
      <c r="N233" s="8">
        <v>2.13</v>
      </c>
    </row>
    <row r="234" spans="1:14" ht="15" customHeight="1">
      <c r="A234" s="10">
        <v>3</v>
      </c>
      <c r="B234" s="8" t="s">
        <v>22</v>
      </c>
      <c r="C234" s="10" t="s">
        <v>193</v>
      </c>
      <c r="D234" s="10">
        <v>6.53</v>
      </c>
      <c r="E234" s="10">
        <v>8.03</v>
      </c>
      <c r="F234" s="10">
        <v>19.48</v>
      </c>
      <c r="G234" s="10">
        <v>186.6</v>
      </c>
      <c r="H234" s="10">
        <v>141.2</v>
      </c>
      <c r="I234" s="10">
        <v>10.85</v>
      </c>
      <c r="J234" s="10">
        <v>102.5</v>
      </c>
      <c r="K234" s="10">
        <v>0.6</v>
      </c>
      <c r="L234" s="10">
        <v>0.06</v>
      </c>
      <c r="M234" s="10">
        <v>0.05</v>
      </c>
      <c r="N234" s="8">
        <v>0.1</v>
      </c>
    </row>
    <row r="235" spans="1:14" ht="15" customHeight="1">
      <c r="A235" s="10">
        <v>416</v>
      </c>
      <c r="B235" s="8" t="s">
        <v>73</v>
      </c>
      <c r="C235" s="10">
        <v>180</v>
      </c>
      <c r="D235" s="10">
        <v>3.78</v>
      </c>
      <c r="E235" s="10">
        <v>3.34</v>
      </c>
      <c r="F235" s="10">
        <v>16.04</v>
      </c>
      <c r="G235" s="10">
        <v>102.7</v>
      </c>
      <c r="H235" s="10">
        <v>134.56</v>
      </c>
      <c r="I235" s="10">
        <v>23.9</v>
      </c>
      <c r="J235" s="10">
        <v>112.1</v>
      </c>
      <c r="K235" s="10">
        <v>0.55</v>
      </c>
      <c r="L235" s="10">
        <v>0.02</v>
      </c>
      <c r="M235" s="10">
        <v>0.05</v>
      </c>
      <c r="N235" s="8">
        <v>1.43</v>
      </c>
    </row>
    <row r="236" spans="1:14" s="29" customFormat="1" ht="15" customHeight="1">
      <c r="A236" s="39"/>
      <c r="B236" s="23" t="s">
        <v>108</v>
      </c>
      <c r="C236" s="39">
        <v>445</v>
      </c>
      <c r="D236" s="39">
        <f aca="true" t="shared" si="26" ref="D236:N236">SUM(D233:D235)</f>
        <v>19.75</v>
      </c>
      <c r="E236" s="39">
        <f t="shared" si="26"/>
        <v>20.349999999999998</v>
      </c>
      <c r="F236" s="39">
        <f t="shared" si="26"/>
        <v>79.96000000000001</v>
      </c>
      <c r="G236" s="39">
        <f t="shared" si="26"/>
        <v>580.07</v>
      </c>
      <c r="H236" s="39">
        <f t="shared" si="26"/>
        <v>480.58</v>
      </c>
      <c r="I236" s="39">
        <f t="shared" si="26"/>
        <v>65.39</v>
      </c>
      <c r="J236" s="39">
        <f t="shared" si="26"/>
        <v>399.59000000000003</v>
      </c>
      <c r="K236" s="39">
        <f t="shared" si="26"/>
        <v>1.76</v>
      </c>
      <c r="L236" s="39">
        <f t="shared" si="26"/>
        <v>0.13</v>
      </c>
      <c r="M236" s="39">
        <f t="shared" si="26"/>
        <v>0.21000000000000002</v>
      </c>
      <c r="N236" s="23">
        <f t="shared" si="26"/>
        <v>3.66</v>
      </c>
    </row>
    <row r="237" spans="1:14" ht="15" customHeight="1">
      <c r="A237" s="10"/>
      <c r="B237" s="8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/>
    </row>
    <row r="238" spans="1:14" s="29" customFormat="1" ht="15" customHeight="1">
      <c r="A238" s="39"/>
      <c r="B238" s="23" t="s">
        <v>35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23"/>
    </row>
    <row r="239" spans="1:14" ht="15" customHeight="1">
      <c r="A239" s="10">
        <v>34</v>
      </c>
      <c r="B239" s="8" t="s">
        <v>77</v>
      </c>
      <c r="C239" s="10">
        <v>60</v>
      </c>
      <c r="D239" s="10">
        <v>0.81</v>
      </c>
      <c r="E239" s="10">
        <v>3.65</v>
      </c>
      <c r="F239" s="10">
        <v>4.72</v>
      </c>
      <c r="G239" s="10">
        <v>53.91</v>
      </c>
      <c r="H239" s="10">
        <v>21.09</v>
      </c>
      <c r="I239" s="10">
        <v>12.54</v>
      </c>
      <c r="J239" s="10">
        <v>24.51</v>
      </c>
      <c r="K239" s="10">
        <v>0.8</v>
      </c>
      <c r="L239" s="10">
        <v>0</v>
      </c>
      <c r="M239" s="10">
        <v>0.01</v>
      </c>
      <c r="N239" s="8">
        <v>5.7</v>
      </c>
    </row>
    <row r="240" spans="1:14" ht="15" customHeight="1">
      <c r="A240" s="7" t="s">
        <v>97</v>
      </c>
      <c r="B240" s="6" t="s">
        <v>98</v>
      </c>
      <c r="C240" s="7" t="s">
        <v>195</v>
      </c>
      <c r="D240" s="9">
        <v>1.2</v>
      </c>
      <c r="E240" s="9">
        <v>4.24</v>
      </c>
      <c r="F240" s="9">
        <v>8.97</v>
      </c>
      <c r="G240" s="9">
        <v>71.37</v>
      </c>
      <c r="H240" s="9">
        <v>31.82</v>
      </c>
      <c r="I240" s="9">
        <v>16.04</v>
      </c>
      <c r="J240" s="9">
        <v>33.48</v>
      </c>
      <c r="K240" s="9">
        <v>0.72</v>
      </c>
      <c r="L240" s="9">
        <v>0.2</v>
      </c>
      <c r="M240" s="9">
        <v>0.02</v>
      </c>
      <c r="N240" s="9">
        <v>8.43</v>
      </c>
    </row>
    <row r="241" spans="1:14" ht="15" customHeight="1">
      <c r="A241" s="10" t="s">
        <v>169</v>
      </c>
      <c r="B241" s="8" t="s">
        <v>170</v>
      </c>
      <c r="C241" s="10" t="s">
        <v>194</v>
      </c>
      <c r="D241" s="10">
        <v>11.05</v>
      </c>
      <c r="E241" s="10">
        <v>3.61</v>
      </c>
      <c r="F241" s="10">
        <v>9.5</v>
      </c>
      <c r="G241" s="10">
        <v>111.5</v>
      </c>
      <c r="H241" s="10">
        <v>46.92</v>
      </c>
      <c r="I241" s="10">
        <v>22.44</v>
      </c>
      <c r="J241" s="10">
        <v>149.62</v>
      </c>
      <c r="K241" s="10">
        <v>0.49</v>
      </c>
      <c r="L241" s="10">
        <v>0.03</v>
      </c>
      <c r="M241" s="10">
        <v>0.07</v>
      </c>
      <c r="N241" s="8">
        <v>0.36</v>
      </c>
    </row>
    <row r="242" spans="1:14" ht="15" customHeight="1">
      <c r="A242" s="10">
        <v>336</v>
      </c>
      <c r="B242" s="8" t="s">
        <v>172</v>
      </c>
      <c r="C242" s="10">
        <v>150</v>
      </c>
      <c r="D242" s="10">
        <v>2.92</v>
      </c>
      <c r="E242" s="10">
        <v>4.73</v>
      </c>
      <c r="F242" s="10">
        <v>22.22</v>
      </c>
      <c r="G242" s="10">
        <v>144.94</v>
      </c>
      <c r="H242" s="10">
        <v>14.63</v>
      </c>
      <c r="I242" s="10">
        <v>29.33</v>
      </c>
      <c r="J242" s="10">
        <v>75.29</v>
      </c>
      <c r="K242" s="10">
        <v>1.13</v>
      </c>
      <c r="L242" s="10">
        <v>0.17</v>
      </c>
      <c r="M242" s="10">
        <v>0.15</v>
      </c>
      <c r="N242" s="8">
        <v>6</v>
      </c>
    </row>
    <row r="243" spans="1:14" ht="15" customHeight="1">
      <c r="A243" s="10">
        <v>394</v>
      </c>
      <c r="B243" s="8" t="s">
        <v>86</v>
      </c>
      <c r="C243" s="10">
        <v>200</v>
      </c>
      <c r="D243" s="10">
        <v>0.06</v>
      </c>
      <c r="E243" s="10">
        <v>0</v>
      </c>
      <c r="F243" s="10">
        <v>28.92</v>
      </c>
      <c r="G243" s="10">
        <v>109.81</v>
      </c>
      <c r="H243" s="10">
        <v>4.55</v>
      </c>
      <c r="I243" s="10">
        <v>1.15</v>
      </c>
      <c r="J243" s="10">
        <v>4.82</v>
      </c>
      <c r="K243" s="10">
        <v>0.19</v>
      </c>
      <c r="L243" s="10">
        <v>0</v>
      </c>
      <c r="M243" s="10">
        <v>0</v>
      </c>
      <c r="N243" s="8">
        <v>0.07</v>
      </c>
    </row>
    <row r="244" spans="1:14" ht="15" customHeight="1">
      <c r="A244" s="10"/>
      <c r="B244" s="8" t="s">
        <v>49</v>
      </c>
      <c r="C244" s="10">
        <v>30</v>
      </c>
      <c r="D244" s="10">
        <v>2.28</v>
      </c>
      <c r="E244" s="10">
        <v>0.24</v>
      </c>
      <c r="F244" s="10">
        <v>14.58</v>
      </c>
      <c r="G244" s="10">
        <v>71.4</v>
      </c>
      <c r="H244" s="10">
        <v>6</v>
      </c>
      <c r="I244" s="10">
        <v>4.2</v>
      </c>
      <c r="J244" s="10">
        <v>19.5</v>
      </c>
      <c r="K244" s="10">
        <v>0.33</v>
      </c>
      <c r="L244" s="10">
        <v>0</v>
      </c>
      <c r="M244" s="10">
        <v>0.03</v>
      </c>
      <c r="N244" s="8">
        <v>0</v>
      </c>
    </row>
    <row r="245" spans="1:14" ht="15" customHeight="1">
      <c r="A245" s="16"/>
      <c r="B245" s="6" t="s">
        <v>196</v>
      </c>
      <c r="C245" s="7">
        <v>30</v>
      </c>
      <c r="D245" s="9">
        <v>2.04</v>
      </c>
      <c r="E245" s="9">
        <v>0.39</v>
      </c>
      <c r="F245" s="9">
        <v>12.21</v>
      </c>
      <c r="G245" s="9">
        <v>73.5</v>
      </c>
      <c r="H245" s="9">
        <v>3.15</v>
      </c>
      <c r="I245" s="9">
        <v>4.23</v>
      </c>
      <c r="J245" s="9">
        <v>14.22</v>
      </c>
      <c r="K245" s="9">
        <v>0.35</v>
      </c>
      <c r="L245" s="9">
        <v>0</v>
      </c>
      <c r="M245" s="9">
        <v>0.2</v>
      </c>
      <c r="N245" s="15">
        <v>0</v>
      </c>
    </row>
    <row r="246" spans="1:14" s="29" customFormat="1" ht="15" customHeight="1">
      <c r="A246" s="39"/>
      <c r="B246" s="23" t="s">
        <v>161</v>
      </c>
      <c r="C246" s="39">
        <v>780</v>
      </c>
      <c r="D246" s="39">
        <f aca="true" t="shared" si="27" ref="D246:N246">SUM(D239:D245)</f>
        <v>20.36</v>
      </c>
      <c r="E246" s="39">
        <f t="shared" si="27"/>
        <v>16.86</v>
      </c>
      <c r="F246" s="39">
        <f t="shared" si="27"/>
        <v>101.12</v>
      </c>
      <c r="G246" s="39">
        <f t="shared" si="27"/>
        <v>636.4300000000001</v>
      </c>
      <c r="H246" s="39">
        <f t="shared" si="27"/>
        <v>128.16</v>
      </c>
      <c r="I246" s="39">
        <f t="shared" si="27"/>
        <v>89.93</v>
      </c>
      <c r="J246" s="39">
        <f t="shared" si="27"/>
        <v>321.44000000000005</v>
      </c>
      <c r="K246" s="39">
        <f t="shared" si="27"/>
        <v>4.01</v>
      </c>
      <c r="L246" s="39">
        <f t="shared" si="27"/>
        <v>0.4</v>
      </c>
      <c r="M246" s="39">
        <f t="shared" si="27"/>
        <v>0.48000000000000004</v>
      </c>
      <c r="N246" s="23">
        <f t="shared" si="27"/>
        <v>20.56</v>
      </c>
    </row>
    <row r="247" spans="1:14" ht="15" customHeight="1">
      <c r="A247" s="10"/>
      <c r="B247" s="8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/>
    </row>
    <row r="248" spans="1:14" s="29" customFormat="1" ht="15" customHeight="1">
      <c r="A248" s="39"/>
      <c r="B248" s="23" t="s">
        <v>55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23"/>
    </row>
    <row r="249" spans="1:14" ht="15" customHeight="1">
      <c r="A249" s="10">
        <v>453</v>
      </c>
      <c r="B249" s="8" t="s">
        <v>124</v>
      </c>
      <c r="C249" s="10">
        <v>70</v>
      </c>
      <c r="D249" s="10">
        <v>4.61</v>
      </c>
      <c r="E249" s="10">
        <v>9.68</v>
      </c>
      <c r="F249" s="10">
        <v>36.59</v>
      </c>
      <c r="G249" s="10">
        <v>253.31</v>
      </c>
      <c r="H249" s="10">
        <v>8.36</v>
      </c>
      <c r="I249" s="10">
        <v>5.77</v>
      </c>
      <c r="J249" s="10">
        <v>32.78</v>
      </c>
      <c r="K249" s="10">
        <v>0.38</v>
      </c>
      <c r="L249" s="10">
        <v>0</v>
      </c>
      <c r="M249" s="10">
        <v>0.08</v>
      </c>
      <c r="N249" s="8">
        <v>0</v>
      </c>
    </row>
    <row r="250" spans="1:14" ht="15" customHeight="1">
      <c r="A250" s="10">
        <v>420</v>
      </c>
      <c r="B250" s="8" t="s">
        <v>125</v>
      </c>
      <c r="C250" s="10">
        <v>180</v>
      </c>
      <c r="D250" s="10">
        <v>5.04</v>
      </c>
      <c r="E250" s="10">
        <v>4.5</v>
      </c>
      <c r="F250" s="10">
        <v>7.2</v>
      </c>
      <c r="G250" s="10">
        <v>90</v>
      </c>
      <c r="H250" s="10">
        <v>216</v>
      </c>
      <c r="I250" s="10">
        <v>25.2</v>
      </c>
      <c r="J250" s="10">
        <v>171</v>
      </c>
      <c r="K250" s="10">
        <v>0.18</v>
      </c>
      <c r="L250" s="10">
        <v>0</v>
      </c>
      <c r="M250" s="10">
        <v>0.07</v>
      </c>
      <c r="N250" s="8">
        <v>1.26</v>
      </c>
    </row>
    <row r="251" spans="1:14" ht="15" customHeight="1">
      <c r="A251" s="10">
        <v>386</v>
      </c>
      <c r="B251" s="8" t="s">
        <v>63</v>
      </c>
      <c r="C251" s="10">
        <v>100</v>
      </c>
      <c r="D251" s="10">
        <v>0.4</v>
      </c>
      <c r="E251" s="10">
        <v>0.4</v>
      </c>
      <c r="F251" s="39">
        <v>9.8</v>
      </c>
      <c r="G251" s="10">
        <v>45</v>
      </c>
      <c r="H251" s="10">
        <v>10</v>
      </c>
      <c r="I251" s="10">
        <v>2</v>
      </c>
      <c r="J251" s="10">
        <v>8</v>
      </c>
      <c r="K251" s="10">
        <v>1</v>
      </c>
      <c r="L251" s="10">
        <v>0.01</v>
      </c>
      <c r="M251" s="10">
        <v>0.03</v>
      </c>
      <c r="N251" s="8">
        <v>4</v>
      </c>
    </row>
    <row r="252" spans="1:14" s="29" customFormat="1" ht="15" customHeight="1">
      <c r="A252" s="39"/>
      <c r="B252" s="23" t="s">
        <v>108</v>
      </c>
      <c r="C252" s="39">
        <v>350</v>
      </c>
      <c r="D252" s="39">
        <f aca="true" t="shared" si="28" ref="D252:N252">SUM(D249:D251)</f>
        <v>10.05</v>
      </c>
      <c r="E252" s="39">
        <f t="shared" si="28"/>
        <v>14.58</v>
      </c>
      <c r="F252" s="39">
        <f t="shared" si="28"/>
        <v>53.59</v>
      </c>
      <c r="G252" s="39">
        <f t="shared" si="28"/>
        <v>388.31</v>
      </c>
      <c r="H252" s="39">
        <f t="shared" si="28"/>
        <v>234.36</v>
      </c>
      <c r="I252" s="39">
        <f t="shared" si="28"/>
        <v>32.97</v>
      </c>
      <c r="J252" s="39">
        <f t="shared" si="28"/>
        <v>211.78</v>
      </c>
      <c r="K252" s="39">
        <f t="shared" si="28"/>
        <v>1.56</v>
      </c>
      <c r="L252" s="39">
        <f t="shared" si="28"/>
        <v>0.01</v>
      </c>
      <c r="M252" s="39">
        <f t="shared" si="28"/>
        <v>0.18000000000000002</v>
      </c>
      <c r="N252" s="23">
        <f t="shared" si="28"/>
        <v>5.26</v>
      </c>
    </row>
    <row r="253" ht="15" customHeight="1"/>
    <row r="254" ht="15" customHeight="1">
      <c r="A254" t="s">
        <v>173</v>
      </c>
    </row>
    <row r="255" ht="15" customHeight="1">
      <c r="A255" t="s">
        <v>214</v>
      </c>
    </row>
    <row r="256" spans="2:14" ht="15" customHeight="1">
      <c r="B256" s="64" t="s">
        <v>174</v>
      </c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</row>
    <row r="257" spans="1:14" s="31" customFormat="1" ht="15" customHeight="1">
      <c r="A257" s="44">
        <v>1</v>
      </c>
      <c r="B257" s="45" t="s">
        <v>30</v>
      </c>
      <c r="C257" s="45">
        <v>415</v>
      </c>
      <c r="D257" s="45">
        <v>12.19</v>
      </c>
      <c r="E257" s="45">
        <v>15.09</v>
      </c>
      <c r="F257" s="40">
        <v>58.87</v>
      </c>
      <c r="G257" s="45">
        <v>425.29</v>
      </c>
      <c r="H257" s="45">
        <v>235.95</v>
      </c>
      <c r="I257" s="45">
        <v>45.48</v>
      </c>
      <c r="J257" s="45">
        <v>237.35</v>
      </c>
      <c r="K257" s="45">
        <v>1.48</v>
      </c>
      <c r="L257" s="45">
        <v>0.09</v>
      </c>
      <c r="M257" s="45">
        <v>0.17</v>
      </c>
      <c r="N257" s="45">
        <v>1.04</v>
      </c>
    </row>
    <row r="258" spans="1:14" s="31" customFormat="1" ht="15" customHeight="1">
      <c r="A258" s="44">
        <v>2</v>
      </c>
      <c r="B258" s="45" t="s">
        <v>30</v>
      </c>
      <c r="C258" s="45">
        <v>425</v>
      </c>
      <c r="D258" s="45">
        <v>12.24</v>
      </c>
      <c r="E258" s="45">
        <v>19.07</v>
      </c>
      <c r="F258" s="40">
        <v>70.41</v>
      </c>
      <c r="G258" s="45">
        <v>495.54</v>
      </c>
      <c r="H258" s="45">
        <v>265.34</v>
      </c>
      <c r="I258" s="45">
        <v>64.1</v>
      </c>
      <c r="J258" s="45">
        <v>291.13</v>
      </c>
      <c r="K258" s="45">
        <v>1.45</v>
      </c>
      <c r="L258" s="45">
        <v>0.1</v>
      </c>
      <c r="M258" s="45">
        <v>0.14</v>
      </c>
      <c r="N258" s="45">
        <v>2.72</v>
      </c>
    </row>
    <row r="259" spans="1:14" s="31" customFormat="1" ht="15" customHeight="1">
      <c r="A259" s="44">
        <v>3</v>
      </c>
      <c r="B259" s="45" t="s">
        <v>30</v>
      </c>
      <c r="C259" s="45">
        <v>415</v>
      </c>
      <c r="D259" s="45">
        <v>12.95</v>
      </c>
      <c r="E259" s="45">
        <v>16.46</v>
      </c>
      <c r="F259" s="40">
        <v>57.72</v>
      </c>
      <c r="G259" s="45">
        <v>435.97</v>
      </c>
      <c r="H259" s="45">
        <v>255.26</v>
      </c>
      <c r="I259" s="45">
        <v>64.31</v>
      </c>
      <c r="J259" s="45">
        <v>300.39</v>
      </c>
      <c r="K259" s="45">
        <v>2.13</v>
      </c>
      <c r="L259" s="45">
        <v>0.1</v>
      </c>
      <c r="M259" s="45">
        <v>0.24</v>
      </c>
      <c r="N259" s="45">
        <v>1.07</v>
      </c>
    </row>
    <row r="260" spans="1:14" s="31" customFormat="1" ht="15" customHeight="1">
      <c r="A260" s="44">
        <v>4</v>
      </c>
      <c r="B260" s="45" t="s">
        <v>30</v>
      </c>
      <c r="C260" s="45">
        <v>440</v>
      </c>
      <c r="D260" s="45">
        <v>11.98</v>
      </c>
      <c r="E260" s="45">
        <v>13.36</v>
      </c>
      <c r="F260" s="40">
        <v>83.02</v>
      </c>
      <c r="G260" s="45">
        <v>492.78</v>
      </c>
      <c r="H260" s="45">
        <v>216.69</v>
      </c>
      <c r="I260" s="45">
        <v>37.48</v>
      </c>
      <c r="J260" s="45">
        <v>210.81</v>
      </c>
      <c r="K260" s="45">
        <v>1.07</v>
      </c>
      <c r="L260" s="45">
        <v>0.08</v>
      </c>
      <c r="M260" s="45">
        <v>0.15</v>
      </c>
      <c r="N260" s="45">
        <v>4.54</v>
      </c>
    </row>
    <row r="261" spans="1:14" s="31" customFormat="1" ht="15" customHeight="1">
      <c r="A261" s="44">
        <v>5</v>
      </c>
      <c r="B261" s="45" t="s">
        <v>30</v>
      </c>
      <c r="C261" s="45">
        <v>415</v>
      </c>
      <c r="D261" s="45">
        <v>15.06</v>
      </c>
      <c r="E261" s="45">
        <v>17.27</v>
      </c>
      <c r="F261" s="40">
        <v>66.19</v>
      </c>
      <c r="G261" s="45">
        <v>493.3</v>
      </c>
      <c r="H261" s="45">
        <v>364.03</v>
      </c>
      <c r="I261" s="45">
        <v>48.43</v>
      </c>
      <c r="J261" s="45">
        <v>367.31</v>
      </c>
      <c r="K261" s="45">
        <v>1.38</v>
      </c>
      <c r="L261" s="45">
        <v>0.12</v>
      </c>
      <c r="M261" s="45">
        <v>0.14</v>
      </c>
      <c r="N261" s="45">
        <v>2.37</v>
      </c>
    </row>
    <row r="262" spans="1:14" s="31" customFormat="1" ht="15" customHeight="1">
      <c r="A262" s="44">
        <v>6</v>
      </c>
      <c r="B262" s="45" t="s">
        <v>108</v>
      </c>
      <c r="C262" s="45">
        <v>425</v>
      </c>
      <c r="D262" s="45">
        <v>12.36</v>
      </c>
      <c r="E262" s="45">
        <v>18.79</v>
      </c>
      <c r="F262" s="40">
        <v>65.38</v>
      </c>
      <c r="G262" s="45">
        <v>477.03</v>
      </c>
      <c r="H262" s="45">
        <v>251.52</v>
      </c>
      <c r="I262" s="45">
        <v>52.93</v>
      </c>
      <c r="J262" s="45">
        <v>329.9</v>
      </c>
      <c r="K262" s="45">
        <v>1.35</v>
      </c>
      <c r="L262" s="45">
        <v>0.1</v>
      </c>
      <c r="M262" s="45">
        <v>0.18</v>
      </c>
      <c r="N262" s="45">
        <v>2.11</v>
      </c>
    </row>
    <row r="263" spans="1:14" s="31" customFormat="1" ht="15" customHeight="1">
      <c r="A263" s="44">
        <v>7</v>
      </c>
      <c r="B263" s="45" t="s">
        <v>108</v>
      </c>
      <c r="C263" s="45">
        <v>440</v>
      </c>
      <c r="D263" s="45">
        <v>14.82</v>
      </c>
      <c r="E263" s="45">
        <v>15.99</v>
      </c>
      <c r="F263" s="40">
        <v>82.02</v>
      </c>
      <c r="G263" s="45">
        <v>521.38</v>
      </c>
      <c r="H263" s="45">
        <v>273.07</v>
      </c>
      <c r="I263" s="45">
        <v>132.86</v>
      </c>
      <c r="J263" s="45">
        <v>360.06</v>
      </c>
      <c r="K263" s="45">
        <v>4.06</v>
      </c>
      <c r="L263" s="45">
        <v>0.09</v>
      </c>
      <c r="M263" s="45">
        <v>0.26</v>
      </c>
      <c r="N263" s="45">
        <v>3.21</v>
      </c>
    </row>
    <row r="264" spans="1:14" s="31" customFormat="1" ht="15" customHeight="1">
      <c r="A264" s="44">
        <v>8</v>
      </c>
      <c r="B264" s="45" t="s">
        <v>163</v>
      </c>
      <c r="C264" s="45">
        <v>445</v>
      </c>
      <c r="D264" s="45">
        <v>11.62</v>
      </c>
      <c r="E264" s="45">
        <v>18.46</v>
      </c>
      <c r="F264" s="40">
        <v>68.68</v>
      </c>
      <c r="G264" s="45">
        <v>490.08</v>
      </c>
      <c r="H264" s="45">
        <v>250.78</v>
      </c>
      <c r="I264" s="45">
        <v>54.2</v>
      </c>
      <c r="J264" s="45">
        <v>269.03</v>
      </c>
      <c r="K264" s="45">
        <v>1</v>
      </c>
      <c r="L264" s="45">
        <v>0.1</v>
      </c>
      <c r="M264" s="45">
        <v>0.13</v>
      </c>
      <c r="N264" s="45">
        <v>2.59</v>
      </c>
    </row>
    <row r="265" spans="1:14" s="31" customFormat="1" ht="15" customHeight="1">
      <c r="A265" s="44">
        <v>9</v>
      </c>
      <c r="B265" s="45" t="s">
        <v>108</v>
      </c>
      <c r="C265" s="45">
        <v>425</v>
      </c>
      <c r="D265" s="45">
        <v>12.8</v>
      </c>
      <c r="E265" s="45">
        <v>20.93</v>
      </c>
      <c r="F265" s="40">
        <v>57.99</v>
      </c>
      <c r="G265" s="45">
        <v>467.67</v>
      </c>
      <c r="H265" s="45">
        <v>244.39</v>
      </c>
      <c r="I265" s="45">
        <v>82.34</v>
      </c>
      <c r="J265" s="45">
        <v>332.57</v>
      </c>
      <c r="K265" s="45">
        <v>2.29</v>
      </c>
      <c r="L265" s="45">
        <v>0.1</v>
      </c>
      <c r="M265" s="45">
        <v>0.29</v>
      </c>
      <c r="N265" s="45">
        <v>2.11</v>
      </c>
    </row>
    <row r="266" spans="1:14" s="31" customFormat="1" ht="15" customHeight="1">
      <c r="A266" s="44">
        <v>10</v>
      </c>
      <c r="B266" s="45" t="s">
        <v>108</v>
      </c>
      <c r="C266" s="45">
        <v>445</v>
      </c>
      <c r="D266" s="45">
        <v>19.75</v>
      </c>
      <c r="E266" s="45">
        <v>20.35</v>
      </c>
      <c r="F266" s="40">
        <v>79.96</v>
      </c>
      <c r="G266" s="45">
        <v>580.07</v>
      </c>
      <c r="H266" s="45">
        <v>480.58</v>
      </c>
      <c r="I266" s="45">
        <v>65.39</v>
      </c>
      <c r="J266" s="45">
        <v>399.59</v>
      </c>
      <c r="K266" s="45">
        <v>1.76</v>
      </c>
      <c r="L266" s="45">
        <v>0.13</v>
      </c>
      <c r="M266" s="45">
        <v>0.21</v>
      </c>
      <c r="N266" s="45">
        <v>3.66</v>
      </c>
    </row>
    <row r="267" spans="2:14" ht="15" customHeight="1">
      <c r="B267" s="30" t="s">
        <v>182</v>
      </c>
      <c r="C267" s="30">
        <f aca="true" t="shared" si="29" ref="C267:N267">SUM(C257:C266)</f>
        <v>4290</v>
      </c>
      <c r="D267" s="30">
        <f t="shared" si="29"/>
        <v>135.76999999999998</v>
      </c>
      <c r="E267" s="30">
        <f t="shared" si="29"/>
        <v>175.76999999999998</v>
      </c>
      <c r="F267" s="30">
        <f t="shared" si="29"/>
        <v>690.24</v>
      </c>
      <c r="G267" s="30">
        <f t="shared" si="29"/>
        <v>4879.11</v>
      </c>
      <c r="H267" s="30">
        <f t="shared" si="29"/>
        <v>2837.6099999999997</v>
      </c>
      <c r="I267" s="30">
        <f t="shared" si="29"/>
        <v>647.52</v>
      </c>
      <c r="J267" s="30">
        <f t="shared" si="29"/>
        <v>3098.14</v>
      </c>
      <c r="K267" s="30">
        <f t="shared" si="29"/>
        <v>17.97</v>
      </c>
      <c r="L267" s="30">
        <f t="shared" si="29"/>
        <v>1.01</v>
      </c>
      <c r="M267" s="30">
        <f t="shared" si="29"/>
        <v>1.9100000000000001</v>
      </c>
      <c r="N267" s="30">
        <f t="shared" si="29"/>
        <v>25.42</v>
      </c>
    </row>
    <row r="268" spans="2:14" s="29" customFormat="1" ht="15" customHeight="1">
      <c r="B268" s="4" t="s">
        <v>186</v>
      </c>
      <c r="C268" s="4">
        <f aca="true" t="shared" si="30" ref="C268:N268">C267/10</f>
        <v>429</v>
      </c>
      <c r="D268" s="4">
        <f t="shared" si="30"/>
        <v>13.576999999999998</v>
      </c>
      <c r="E268" s="4">
        <f t="shared" si="30"/>
        <v>17.576999999999998</v>
      </c>
      <c r="F268" s="4">
        <f t="shared" si="30"/>
        <v>69.024</v>
      </c>
      <c r="G268" s="4">
        <f t="shared" si="30"/>
        <v>487.91099999999994</v>
      </c>
      <c r="H268" s="4">
        <f t="shared" si="30"/>
        <v>283.76099999999997</v>
      </c>
      <c r="I268" s="4">
        <f t="shared" si="30"/>
        <v>64.752</v>
      </c>
      <c r="J268" s="4">
        <f t="shared" si="30"/>
        <v>309.81399999999996</v>
      </c>
      <c r="K268" s="4">
        <f t="shared" si="30"/>
        <v>1.797</v>
      </c>
      <c r="L268" s="4">
        <f t="shared" si="30"/>
        <v>0.101</v>
      </c>
      <c r="M268" s="4">
        <f t="shared" si="30"/>
        <v>0.191</v>
      </c>
      <c r="N268" s="4">
        <f t="shared" si="30"/>
        <v>2.5420000000000003</v>
      </c>
    </row>
    <row r="269" spans="2:14" s="29" customFormat="1" ht="15" customHeight="1">
      <c r="B269" s="4" t="s">
        <v>187</v>
      </c>
      <c r="C269" s="4">
        <v>400</v>
      </c>
      <c r="D269" s="4">
        <v>11.34</v>
      </c>
      <c r="E269" s="4">
        <v>12.6</v>
      </c>
      <c r="F269" s="12">
        <v>54.81</v>
      </c>
      <c r="G269" s="4">
        <v>378</v>
      </c>
      <c r="H269" s="4"/>
      <c r="I269" s="4"/>
      <c r="J269" s="4"/>
      <c r="K269" s="4"/>
      <c r="L269" s="4"/>
      <c r="M269" s="4"/>
      <c r="N269" s="4"/>
    </row>
    <row r="270" ht="15" customHeight="1"/>
    <row r="271" spans="2:14" ht="15" customHeight="1">
      <c r="B271" s="64" t="s">
        <v>185</v>
      </c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</row>
    <row r="272" spans="1:14" s="31" customFormat="1" ht="15" customHeight="1">
      <c r="A272" s="44">
        <v>1</v>
      </c>
      <c r="B272" s="45" t="s">
        <v>51</v>
      </c>
      <c r="C272" s="45">
        <v>780</v>
      </c>
      <c r="D272" s="45">
        <v>24.35</v>
      </c>
      <c r="E272" s="45">
        <v>17.06</v>
      </c>
      <c r="F272" s="40">
        <v>100.28</v>
      </c>
      <c r="G272" s="45">
        <v>631.18</v>
      </c>
      <c r="H272" s="45">
        <v>83.32</v>
      </c>
      <c r="I272" s="45">
        <v>69.93</v>
      </c>
      <c r="J272" s="45">
        <v>268.07</v>
      </c>
      <c r="K272" s="45">
        <v>2.11</v>
      </c>
      <c r="L272" s="45">
        <v>0.75</v>
      </c>
      <c r="M272" s="45">
        <v>0.2</v>
      </c>
      <c r="N272" s="45">
        <v>23.2</v>
      </c>
    </row>
    <row r="273" spans="1:14" s="31" customFormat="1" ht="15" customHeight="1">
      <c r="A273" s="44">
        <v>2</v>
      </c>
      <c r="B273" s="45" t="s">
        <v>51</v>
      </c>
      <c r="C273" s="45">
        <v>675</v>
      </c>
      <c r="D273" s="45">
        <v>20.03</v>
      </c>
      <c r="E273" s="45">
        <v>29.37</v>
      </c>
      <c r="F273" s="40">
        <v>108.11</v>
      </c>
      <c r="G273" s="45">
        <v>785.47</v>
      </c>
      <c r="H273" s="45">
        <v>86.57</v>
      </c>
      <c r="I273" s="45">
        <v>153.76</v>
      </c>
      <c r="J273" s="45">
        <v>342.51</v>
      </c>
      <c r="K273" s="45">
        <v>6.95</v>
      </c>
      <c r="L273" s="45">
        <v>0.19</v>
      </c>
      <c r="M273" s="45">
        <v>4.03</v>
      </c>
      <c r="N273" s="45">
        <v>21.48</v>
      </c>
    </row>
    <row r="274" spans="1:14" s="31" customFormat="1" ht="15" customHeight="1">
      <c r="A274" s="44">
        <v>3</v>
      </c>
      <c r="B274" s="45" t="s">
        <v>103</v>
      </c>
      <c r="C274" s="45">
        <v>685</v>
      </c>
      <c r="D274" s="45">
        <v>18.95</v>
      </c>
      <c r="E274" s="45">
        <v>25.75</v>
      </c>
      <c r="F274" s="40">
        <v>106.22</v>
      </c>
      <c r="G274" s="45">
        <v>733.71</v>
      </c>
      <c r="H274" s="45">
        <v>105.67</v>
      </c>
      <c r="I274" s="45">
        <v>92.7</v>
      </c>
      <c r="J274" s="45">
        <v>326.73</v>
      </c>
      <c r="K274" s="45">
        <v>5.89</v>
      </c>
      <c r="L274" s="45">
        <v>1.18</v>
      </c>
      <c r="M274" s="45">
        <v>3.99</v>
      </c>
      <c r="N274" s="45">
        <v>11.98</v>
      </c>
    </row>
    <row r="275" spans="1:14" s="31" customFormat="1" ht="15" customHeight="1">
      <c r="A275" s="44">
        <v>4</v>
      </c>
      <c r="B275" s="45" t="s">
        <v>108</v>
      </c>
      <c r="C275" s="45">
        <v>755</v>
      </c>
      <c r="D275" s="45">
        <v>18.93</v>
      </c>
      <c r="E275" s="45">
        <v>35.1</v>
      </c>
      <c r="F275" s="40">
        <v>103.12</v>
      </c>
      <c r="G275" s="45">
        <v>810.12</v>
      </c>
      <c r="H275" s="45">
        <v>110.56</v>
      </c>
      <c r="I275" s="45">
        <v>88.17</v>
      </c>
      <c r="J275" s="45">
        <v>311.66</v>
      </c>
      <c r="K275" s="45">
        <v>4.64</v>
      </c>
      <c r="L275" s="45">
        <v>0.61</v>
      </c>
      <c r="M275" s="45">
        <v>4.98</v>
      </c>
      <c r="N275" s="45">
        <v>19.74</v>
      </c>
    </row>
    <row r="276" spans="1:14" s="31" customFormat="1" ht="15" customHeight="1">
      <c r="A276" s="44">
        <v>5</v>
      </c>
      <c r="B276" s="45" t="s">
        <v>108</v>
      </c>
      <c r="C276" s="45">
        <v>780</v>
      </c>
      <c r="D276" s="45">
        <v>18.94</v>
      </c>
      <c r="E276" s="45">
        <v>21.62</v>
      </c>
      <c r="F276" s="40">
        <v>92.58</v>
      </c>
      <c r="G276" s="45">
        <v>647.67</v>
      </c>
      <c r="H276" s="45">
        <v>152.77</v>
      </c>
      <c r="I276" s="45">
        <v>79.55</v>
      </c>
      <c r="J276" s="45">
        <v>253.47</v>
      </c>
      <c r="K276" s="45">
        <v>4.01</v>
      </c>
      <c r="L276" s="45">
        <v>0.42</v>
      </c>
      <c r="M276" s="45">
        <v>0.35</v>
      </c>
      <c r="N276" s="45">
        <v>50.35</v>
      </c>
    </row>
    <row r="277" spans="1:14" s="31" customFormat="1" ht="15" customHeight="1">
      <c r="A277" s="44">
        <v>6</v>
      </c>
      <c r="B277" s="45" t="s">
        <v>108</v>
      </c>
      <c r="C277" s="45">
        <v>765</v>
      </c>
      <c r="D277" s="45">
        <v>25.73</v>
      </c>
      <c r="E277" s="45">
        <v>23.41</v>
      </c>
      <c r="F277" s="40">
        <v>99.84</v>
      </c>
      <c r="G277" s="45">
        <v>635.93</v>
      </c>
      <c r="H277" s="45">
        <v>89.68</v>
      </c>
      <c r="I277" s="45">
        <v>62.95</v>
      </c>
      <c r="J277" s="45">
        <v>204.59</v>
      </c>
      <c r="K277" s="45">
        <v>3.56</v>
      </c>
      <c r="L277" s="45">
        <v>0.29</v>
      </c>
      <c r="M277" s="45">
        <v>0.42</v>
      </c>
      <c r="N277" s="45">
        <v>22</v>
      </c>
    </row>
    <row r="278" spans="1:14" s="31" customFormat="1" ht="15" customHeight="1">
      <c r="A278" s="44">
        <v>7</v>
      </c>
      <c r="B278" s="45" t="s">
        <v>161</v>
      </c>
      <c r="C278" s="45">
        <v>720</v>
      </c>
      <c r="D278" s="45">
        <v>20.95</v>
      </c>
      <c r="E278" s="45">
        <v>22.42</v>
      </c>
      <c r="F278" s="40">
        <v>92</v>
      </c>
      <c r="G278" s="45">
        <v>661.86</v>
      </c>
      <c r="H278" s="45">
        <v>113.02</v>
      </c>
      <c r="I278" s="45">
        <v>86.06</v>
      </c>
      <c r="J278" s="45">
        <v>300.23</v>
      </c>
      <c r="K278" s="45">
        <v>5.62</v>
      </c>
      <c r="L278" s="45">
        <v>0.54</v>
      </c>
      <c r="M278" s="45">
        <v>0.6</v>
      </c>
      <c r="N278" s="45">
        <v>19.38</v>
      </c>
    </row>
    <row r="279" spans="1:14" s="31" customFormat="1" ht="15" customHeight="1">
      <c r="A279" s="44">
        <v>8</v>
      </c>
      <c r="B279" s="45" t="s">
        <v>108</v>
      </c>
      <c r="C279" s="45">
        <v>750</v>
      </c>
      <c r="D279" s="45">
        <v>18.94</v>
      </c>
      <c r="E279" s="45">
        <v>27.59</v>
      </c>
      <c r="F279" s="40">
        <v>120.25</v>
      </c>
      <c r="G279" s="45">
        <v>797.87</v>
      </c>
      <c r="H279" s="45">
        <v>75.54</v>
      </c>
      <c r="I279" s="45">
        <v>87.86</v>
      </c>
      <c r="J279" s="45">
        <v>289.25</v>
      </c>
      <c r="K279" s="45">
        <v>3.98</v>
      </c>
      <c r="L279" s="45">
        <v>1.42</v>
      </c>
      <c r="M279" s="45">
        <v>4.63</v>
      </c>
      <c r="N279" s="45">
        <v>16.45</v>
      </c>
    </row>
    <row r="280" spans="1:14" s="31" customFormat="1" ht="15" customHeight="1">
      <c r="A280" s="44">
        <v>9</v>
      </c>
      <c r="B280" s="45" t="s">
        <v>108</v>
      </c>
      <c r="C280" s="45">
        <v>675</v>
      </c>
      <c r="D280" s="45">
        <v>21.3</v>
      </c>
      <c r="E280" s="45">
        <v>29.56</v>
      </c>
      <c r="F280" s="40">
        <v>114.63</v>
      </c>
      <c r="G280" s="45">
        <v>807.91</v>
      </c>
      <c r="H280" s="45">
        <v>88.17</v>
      </c>
      <c r="I280" s="45">
        <v>177.32</v>
      </c>
      <c r="J280" s="45">
        <v>352.61</v>
      </c>
      <c r="K280" s="45">
        <v>6.89</v>
      </c>
      <c r="L280" s="45">
        <v>0.29</v>
      </c>
      <c r="M280" s="45">
        <v>3.86</v>
      </c>
      <c r="N280" s="45">
        <v>34.92</v>
      </c>
    </row>
    <row r="281" spans="1:14" s="31" customFormat="1" ht="15" customHeight="1">
      <c r="A281" s="44">
        <v>10</v>
      </c>
      <c r="B281" s="45" t="s">
        <v>161</v>
      </c>
      <c r="C281" s="45">
        <v>780</v>
      </c>
      <c r="D281" s="45">
        <v>20.36</v>
      </c>
      <c r="E281" s="45">
        <v>16.86</v>
      </c>
      <c r="F281" s="40">
        <v>101.12</v>
      </c>
      <c r="G281" s="45">
        <v>636.43</v>
      </c>
      <c r="H281" s="45">
        <v>128.16</v>
      </c>
      <c r="I281" s="45">
        <v>89.93</v>
      </c>
      <c r="J281" s="45">
        <v>321.44</v>
      </c>
      <c r="K281" s="45">
        <v>4.01</v>
      </c>
      <c r="L281" s="45">
        <v>0.4</v>
      </c>
      <c r="M281" s="45">
        <v>0.48</v>
      </c>
      <c r="N281" s="45">
        <v>20.56</v>
      </c>
    </row>
    <row r="282" spans="2:14" ht="15" customHeight="1">
      <c r="B282" s="30" t="s">
        <v>182</v>
      </c>
      <c r="C282" s="30">
        <f aca="true" t="shared" si="31" ref="C282:N282">SUM(C272:C281)</f>
        <v>7365</v>
      </c>
      <c r="D282" s="30">
        <f t="shared" si="31"/>
        <v>208.48000000000002</v>
      </c>
      <c r="E282" s="30">
        <f t="shared" si="31"/>
        <v>248.74</v>
      </c>
      <c r="F282" s="30">
        <f t="shared" si="31"/>
        <v>1038.15</v>
      </c>
      <c r="G282" s="30">
        <f t="shared" si="31"/>
        <v>7148.15</v>
      </c>
      <c r="H282" s="30">
        <f t="shared" si="31"/>
        <v>1033.4599999999998</v>
      </c>
      <c r="I282" s="30">
        <f t="shared" si="31"/>
        <v>988.2300000000002</v>
      </c>
      <c r="J282" s="30">
        <f t="shared" si="31"/>
        <v>2970.5600000000004</v>
      </c>
      <c r="K282" s="30">
        <f t="shared" si="31"/>
        <v>47.66</v>
      </c>
      <c r="L282" s="30">
        <f t="shared" si="31"/>
        <v>6.090000000000001</v>
      </c>
      <c r="M282" s="30">
        <f t="shared" si="31"/>
        <v>23.54</v>
      </c>
      <c r="N282" s="30">
        <f t="shared" si="31"/>
        <v>240.06</v>
      </c>
    </row>
    <row r="283" spans="2:14" ht="15" customHeight="1">
      <c r="B283" s="4" t="s">
        <v>186</v>
      </c>
      <c r="C283" s="30">
        <f aca="true" t="shared" si="32" ref="C283:N283">C282/10</f>
        <v>736.5</v>
      </c>
      <c r="D283" s="30">
        <f t="shared" si="32"/>
        <v>20.848000000000003</v>
      </c>
      <c r="E283" s="30">
        <f t="shared" si="32"/>
        <v>24.874000000000002</v>
      </c>
      <c r="F283" s="30">
        <f t="shared" si="32"/>
        <v>103.81500000000001</v>
      </c>
      <c r="G283" s="30">
        <f t="shared" si="32"/>
        <v>714.8149999999999</v>
      </c>
      <c r="H283" s="30">
        <f t="shared" si="32"/>
        <v>103.34599999999998</v>
      </c>
      <c r="I283" s="30">
        <f t="shared" si="32"/>
        <v>98.82300000000002</v>
      </c>
      <c r="J283" s="30">
        <f t="shared" si="32"/>
        <v>297.05600000000004</v>
      </c>
      <c r="K283" s="30">
        <f t="shared" si="32"/>
        <v>4.766</v>
      </c>
      <c r="L283" s="30">
        <f t="shared" si="32"/>
        <v>0.6090000000000001</v>
      </c>
      <c r="M283" s="30">
        <f t="shared" si="32"/>
        <v>2.354</v>
      </c>
      <c r="N283" s="30">
        <f t="shared" si="32"/>
        <v>24.006</v>
      </c>
    </row>
    <row r="284" spans="2:14" ht="15" customHeight="1">
      <c r="B284" s="4" t="s">
        <v>187</v>
      </c>
      <c r="C284" s="30">
        <v>600</v>
      </c>
      <c r="D284" s="30">
        <v>18.9</v>
      </c>
      <c r="E284" s="30">
        <v>21</v>
      </c>
      <c r="F284" s="16">
        <v>91.35</v>
      </c>
      <c r="G284" s="30">
        <v>630</v>
      </c>
      <c r="H284" s="30"/>
      <c r="I284" s="30"/>
      <c r="J284" s="30"/>
      <c r="K284" s="30"/>
      <c r="L284" s="30"/>
      <c r="M284" s="30"/>
      <c r="N284" s="30"/>
    </row>
    <row r="285" ht="15" customHeight="1"/>
    <row r="286" spans="2:14" ht="15" customHeight="1">
      <c r="B286" s="64" t="s">
        <v>188</v>
      </c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</row>
    <row r="287" spans="1:14" s="31" customFormat="1" ht="15" customHeight="1">
      <c r="A287" s="44">
        <v>1</v>
      </c>
      <c r="B287" s="45" t="s">
        <v>68</v>
      </c>
      <c r="C287" s="45">
        <v>445</v>
      </c>
      <c r="D287" s="45">
        <v>20.66</v>
      </c>
      <c r="E287" s="45">
        <v>30.03</v>
      </c>
      <c r="F287" s="40">
        <v>39.76</v>
      </c>
      <c r="G287" s="45">
        <v>462.8</v>
      </c>
      <c r="H287" s="45">
        <v>335.23</v>
      </c>
      <c r="I287" s="45">
        <v>51.1</v>
      </c>
      <c r="J287" s="45">
        <v>433.25</v>
      </c>
      <c r="K287" s="45">
        <v>3.87</v>
      </c>
      <c r="L287" s="45">
        <v>36.35</v>
      </c>
      <c r="M287" s="45">
        <v>0.18</v>
      </c>
      <c r="N287" s="45">
        <v>6.32</v>
      </c>
    </row>
    <row r="288" spans="1:14" s="31" customFormat="1" ht="15" customHeight="1">
      <c r="A288" s="44">
        <v>2</v>
      </c>
      <c r="B288" s="45" t="s">
        <v>68</v>
      </c>
      <c r="C288" s="45">
        <v>445</v>
      </c>
      <c r="D288" s="45">
        <v>27.69</v>
      </c>
      <c r="E288" s="45">
        <v>12.27</v>
      </c>
      <c r="F288" s="40">
        <v>48.5</v>
      </c>
      <c r="G288" s="45">
        <v>404.54</v>
      </c>
      <c r="H288" s="45">
        <v>384.47</v>
      </c>
      <c r="I288" s="45">
        <v>58.82</v>
      </c>
      <c r="J288" s="45">
        <v>316.93</v>
      </c>
      <c r="K288" s="45">
        <v>3.14</v>
      </c>
      <c r="L288" s="45">
        <v>0.1</v>
      </c>
      <c r="M288" s="45">
        <v>0.18</v>
      </c>
      <c r="N288" s="45">
        <v>8.15</v>
      </c>
    </row>
    <row r="289" spans="1:14" s="31" customFormat="1" ht="15" customHeight="1">
      <c r="A289" s="44">
        <v>3</v>
      </c>
      <c r="B289" s="45" t="s">
        <v>108</v>
      </c>
      <c r="C289" s="45">
        <v>370</v>
      </c>
      <c r="D289" s="45">
        <v>12</v>
      </c>
      <c r="E289" s="45">
        <v>9.04</v>
      </c>
      <c r="F289" s="40">
        <v>48.01</v>
      </c>
      <c r="G289" s="45">
        <v>323.97</v>
      </c>
      <c r="H289" s="45">
        <v>436.2</v>
      </c>
      <c r="I289" s="45">
        <v>53</v>
      </c>
      <c r="J289" s="45">
        <v>358.76</v>
      </c>
      <c r="K289" s="45">
        <v>1.17</v>
      </c>
      <c r="L289" s="45">
        <v>60.04</v>
      </c>
      <c r="M289" s="45">
        <v>0.22</v>
      </c>
      <c r="N289" s="45">
        <v>43.89</v>
      </c>
    </row>
    <row r="290" spans="1:14" s="31" customFormat="1" ht="15" customHeight="1">
      <c r="A290" s="44">
        <v>4</v>
      </c>
      <c r="B290" s="45" t="s">
        <v>108</v>
      </c>
      <c r="C290" s="45">
        <v>350</v>
      </c>
      <c r="D290" s="45">
        <v>10.01</v>
      </c>
      <c r="E290" s="45">
        <v>9.77</v>
      </c>
      <c r="F290" s="40">
        <v>43.43</v>
      </c>
      <c r="G290" s="45">
        <v>307.31</v>
      </c>
      <c r="H290" s="45">
        <v>235.16</v>
      </c>
      <c r="I290" s="45">
        <v>32.77</v>
      </c>
      <c r="J290" s="45">
        <v>203.78</v>
      </c>
      <c r="K290" s="45">
        <v>0.56</v>
      </c>
      <c r="L290" s="45">
        <v>0</v>
      </c>
      <c r="M290" s="45">
        <v>0.15</v>
      </c>
      <c r="N290" s="45">
        <v>1.26</v>
      </c>
    </row>
    <row r="291" spans="1:14" s="31" customFormat="1" ht="15" customHeight="1">
      <c r="A291" s="44">
        <v>5</v>
      </c>
      <c r="B291" s="45" t="s">
        <v>108</v>
      </c>
      <c r="C291" s="45">
        <v>345</v>
      </c>
      <c r="D291" s="45">
        <v>10.26</v>
      </c>
      <c r="E291" s="45">
        <v>9.59</v>
      </c>
      <c r="F291" s="40">
        <v>59.12</v>
      </c>
      <c r="G291" s="45">
        <v>316.28</v>
      </c>
      <c r="H291" s="45">
        <v>261.14</v>
      </c>
      <c r="I291" s="45">
        <v>41.58</v>
      </c>
      <c r="J291" s="45">
        <v>244.49</v>
      </c>
      <c r="K291" s="45">
        <v>1.55</v>
      </c>
      <c r="L291" s="45">
        <v>36.02</v>
      </c>
      <c r="M291" s="45">
        <v>0.15</v>
      </c>
      <c r="N291" s="45">
        <v>6.27</v>
      </c>
    </row>
    <row r="292" spans="1:14" s="31" customFormat="1" ht="15" customHeight="1">
      <c r="A292" s="44">
        <v>6</v>
      </c>
      <c r="B292" s="45" t="s">
        <v>108</v>
      </c>
      <c r="C292" s="45">
        <v>370</v>
      </c>
      <c r="D292" s="45">
        <v>11.11</v>
      </c>
      <c r="E292" s="45">
        <v>7.79</v>
      </c>
      <c r="F292" s="40">
        <v>64.51</v>
      </c>
      <c r="G292" s="45">
        <v>372.66</v>
      </c>
      <c r="H292" s="45">
        <v>290.08</v>
      </c>
      <c r="I292" s="45">
        <v>48.23</v>
      </c>
      <c r="J292" s="45">
        <v>254.23</v>
      </c>
      <c r="K292" s="45">
        <v>1.33</v>
      </c>
      <c r="L292" s="45">
        <v>0.06</v>
      </c>
      <c r="M292" s="45">
        <v>0.19</v>
      </c>
      <c r="N292" s="45">
        <v>39.57</v>
      </c>
    </row>
    <row r="293" spans="1:14" s="31" customFormat="1" ht="15" customHeight="1">
      <c r="A293" s="44">
        <v>7</v>
      </c>
      <c r="B293" s="45" t="s">
        <v>108</v>
      </c>
      <c r="C293" s="45">
        <v>445</v>
      </c>
      <c r="D293" s="45">
        <v>16.84</v>
      </c>
      <c r="E293" s="45">
        <v>25.25</v>
      </c>
      <c r="F293" s="40">
        <v>41.36</v>
      </c>
      <c r="G293" s="45">
        <v>455.82</v>
      </c>
      <c r="H293" s="45">
        <v>123.1</v>
      </c>
      <c r="I293" s="45">
        <v>63.14</v>
      </c>
      <c r="J293" s="45">
        <v>281.67</v>
      </c>
      <c r="K293" s="45">
        <v>3.51</v>
      </c>
      <c r="L293" s="45">
        <v>0.36</v>
      </c>
      <c r="M293" s="45">
        <v>0.14</v>
      </c>
      <c r="N293" s="45">
        <v>12.45</v>
      </c>
    </row>
    <row r="294" spans="1:14" s="31" customFormat="1" ht="15" customHeight="1">
      <c r="A294" s="44">
        <v>8</v>
      </c>
      <c r="B294" s="45" t="s">
        <v>108</v>
      </c>
      <c r="C294" s="45">
        <v>445</v>
      </c>
      <c r="D294" s="45">
        <v>28.19</v>
      </c>
      <c r="E294" s="45">
        <v>12.17</v>
      </c>
      <c r="F294" s="40">
        <v>47.1</v>
      </c>
      <c r="G294" s="45">
        <v>402.54</v>
      </c>
      <c r="H294" s="45">
        <v>399.47</v>
      </c>
      <c r="I294" s="45">
        <v>46.82</v>
      </c>
      <c r="J294" s="45">
        <v>323.93</v>
      </c>
      <c r="K294" s="45">
        <v>1.14</v>
      </c>
      <c r="L294" s="45">
        <v>0.11</v>
      </c>
      <c r="M294" s="45">
        <v>0.2</v>
      </c>
      <c r="N294" s="45">
        <v>63.15</v>
      </c>
    </row>
    <row r="295" spans="1:14" s="31" customFormat="1" ht="15" customHeight="1">
      <c r="A295" s="44">
        <v>9</v>
      </c>
      <c r="B295" s="45" t="s">
        <v>108</v>
      </c>
      <c r="C295" s="45">
        <v>370</v>
      </c>
      <c r="D295" s="45">
        <v>11.6</v>
      </c>
      <c r="E295" s="45">
        <v>9.04</v>
      </c>
      <c r="F295" s="40">
        <v>61.61</v>
      </c>
      <c r="G295" s="45">
        <v>323.29</v>
      </c>
      <c r="H295" s="45">
        <v>300.2</v>
      </c>
      <c r="I295" s="45">
        <v>43</v>
      </c>
      <c r="J295" s="45">
        <v>274.76</v>
      </c>
      <c r="K295" s="45">
        <v>0.87</v>
      </c>
      <c r="L295" s="45">
        <v>40.04</v>
      </c>
      <c r="M295" s="45">
        <v>0.22</v>
      </c>
      <c r="N295" s="45">
        <v>44.99</v>
      </c>
    </row>
    <row r="296" spans="1:14" s="31" customFormat="1" ht="15" customHeight="1">
      <c r="A296" s="44">
        <v>10</v>
      </c>
      <c r="B296" s="45" t="s">
        <v>108</v>
      </c>
      <c r="C296" s="45">
        <v>350</v>
      </c>
      <c r="D296" s="45">
        <v>10.05</v>
      </c>
      <c r="E296" s="45">
        <v>14.58</v>
      </c>
      <c r="F296" s="40">
        <v>53.59</v>
      </c>
      <c r="G296" s="45">
        <v>388.31</v>
      </c>
      <c r="H296" s="45">
        <v>234.36</v>
      </c>
      <c r="I296" s="45">
        <v>32.97</v>
      </c>
      <c r="J296" s="45">
        <v>211.78</v>
      </c>
      <c r="K296" s="45">
        <v>1.56</v>
      </c>
      <c r="L296" s="45">
        <v>0.01</v>
      </c>
      <c r="M296" s="45">
        <v>0.18</v>
      </c>
      <c r="N296" s="45">
        <v>5.26</v>
      </c>
    </row>
    <row r="297" spans="2:14" ht="15" customHeight="1">
      <c r="B297" s="30" t="s">
        <v>182</v>
      </c>
      <c r="C297" s="30">
        <f aca="true" t="shared" si="33" ref="C297:N297">SUM(C287:C296)</f>
        <v>3935</v>
      </c>
      <c r="D297" s="30">
        <f t="shared" si="33"/>
        <v>158.41000000000003</v>
      </c>
      <c r="E297" s="30">
        <f t="shared" si="33"/>
        <v>139.53000000000003</v>
      </c>
      <c r="F297" s="30">
        <f t="shared" si="33"/>
        <v>506.99</v>
      </c>
      <c r="G297" s="30">
        <f t="shared" si="33"/>
        <v>3757.52</v>
      </c>
      <c r="H297" s="30">
        <f t="shared" si="33"/>
        <v>2999.4100000000003</v>
      </c>
      <c r="I297" s="30">
        <f t="shared" si="33"/>
        <v>471.43000000000006</v>
      </c>
      <c r="J297" s="30">
        <f t="shared" si="33"/>
        <v>2903.5800000000004</v>
      </c>
      <c r="K297" s="30">
        <f t="shared" si="33"/>
        <v>18.7</v>
      </c>
      <c r="L297" s="30">
        <f t="shared" si="33"/>
        <v>173.09000000000003</v>
      </c>
      <c r="M297" s="30">
        <f t="shared" si="33"/>
        <v>1.8099999999999998</v>
      </c>
      <c r="N297" s="30">
        <f t="shared" si="33"/>
        <v>231.31</v>
      </c>
    </row>
    <row r="298" spans="2:14" ht="15" customHeight="1">
      <c r="B298" s="4" t="s">
        <v>186</v>
      </c>
      <c r="C298" s="30">
        <f aca="true" t="shared" si="34" ref="C298:N298">C297/10</f>
        <v>393.5</v>
      </c>
      <c r="D298" s="30">
        <f t="shared" si="34"/>
        <v>15.841000000000003</v>
      </c>
      <c r="E298" s="30">
        <f t="shared" si="34"/>
        <v>13.953000000000003</v>
      </c>
      <c r="F298" s="30">
        <f t="shared" si="34"/>
        <v>50.699</v>
      </c>
      <c r="G298" s="46">
        <f t="shared" si="34"/>
        <v>375.752</v>
      </c>
      <c r="H298" s="30">
        <f t="shared" si="34"/>
        <v>299.94100000000003</v>
      </c>
      <c r="I298" s="30">
        <f t="shared" si="34"/>
        <v>47.14300000000001</v>
      </c>
      <c r="J298" s="30">
        <f t="shared" si="34"/>
        <v>290.35800000000006</v>
      </c>
      <c r="K298" s="30">
        <f t="shared" si="34"/>
        <v>1.8699999999999999</v>
      </c>
      <c r="L298" s="30">
        <f t="shared" si="34"/>
        <v>17.309000000000005</v>
      </c>
      <c r="M298" s="30">
        <f t="shared" si="34"/>
        <v>0.181</v>
      </c>
      <c r="N298" s="30">
        <f t="shared" si="34"/>
        <v>23.131</v>
      </c>
    </row>
    <row r="299" spans="2:14" ht="15" customHeight="1">
      <c r="B299" s="4" t="s">
        <v>187</v>
      </c>
      <c r="C299" s="30">
        <v>250</v>
      </c>
      <c r="D299" s="30">
        <v>8.1</v>
      </c>
      <c r="E299" s="30">
        <v>9</v>
      </c>
      <c r="F299" s="16">
        <v>39.15</v>
      </c>
      <c r="G299" s="46">
        <v>270</v>
      </c>
      <c r="H299" s="30"/>
      <c r="I299" s="30"/>
      <c r="J299" s="30"/>
      <c r="K299" s="30"/>
      <c r="L299" s="30"/>
      <c r="M299" s="30"/>
      <c r="N299" s="30"/>
    </row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</sheetData>
  <sheetProtection selectLockedCells="1" selectUnlockedCells="1"/>
  <mergeCells count="14">
    <mergeCell ref="H2:N2"/>
    <mergeCell ref="H3:N3"/>
    <mergeCell ref="B2:D2"/>
    <mergeCell ref="B3:D3"/>
    <mergeCell ref="B4:D4"/>
    <mergeCell ref="B5:D5"/>
    <mergeCell ref="B271:N271"/>
    <mergeCell ref="B286:N286"/>
    <mergeCell ref="H4:N4"/>
    <mergeCell ref="H5:N5"/>
    <mergeCell ref="B8:M8"/>
    <mergeCell ref="D10:G10"/>
    <mergeCell ref="H10:N10"/>
    <mergeCell ref="B256:N256"/>
  </mergeCells>
  <printOptions/>
  <pageMargins left="0.7000000000000001" right="0.7000000000000001" top="0.75" bottom="0.75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кабинет102</cp:lastModifiedBy>
  <cp:lastPrinted>2023-08-18T11:33:38Z</cp:lastPrinted>
  <dcterms:created xsi:type="dcterms:W3CDTF">2022-09-03T03:50:11Z</dcterms:created>
  <dcterms:modified xsi:type="dcterms:W3CDTF">2023-09-20T11:56:19Z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