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nikit\Downloads\"/>
    </mc:Choice>
  </mc:AlternateContent>
  <xr:revisionPtr revIDLastSave="0" documentId="8_{4E4027B0-3335-472D-BD92-A651737F9883}" xr6:coauthVersionLast="36" xr6:coauthVersionMax="36" xr10:uidLastSave="{00000000-0000-0000-0000-000000000000}"/>
  <bookViews>
    <workbookView xWindow="0" yWindow="0" windowWidth="19200" windowHeight="6320" tabRatio="35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39" i="1" l="1"/>
  <c r="D39" i="1"/>
  <c r="F35" i="1"/>
  <c r="D35" i="1"/>
  <c r="K35" i="1"/>
  <c r="F27" i="1"/>
  <c r="D27" i="1"/>
  <c r="K27" i="1" s="1"/>
  <c r="F19" i="1"/>
  <c r="D19" i="1"/>
  <c r="K19" i="1"/>
  <c r="F13" i="1"/>
  <c r="D13" i="1"/>
  <c r="K13" i="1"/>
</calcChain>
</file>

<file path=xl/sharedStrings.xml><?xml version="1.0" encoding="utf-8"?>
<sst xmlns="http://schemas.openxmlformats.org/spreadsheetml/2006/main" count="102" uniqueCount="70">
  <si>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</si>
  <si>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</si>
  <si>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</si>
  <si>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</si>
  <si>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</si>
  <si>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</si>
  <si>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</si>
  <si>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</si>
  <si>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</si>
  <si>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</si>
  <si>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</si>
  <si>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</si>
  <si>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</si>
  <si>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</si>
  <si>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</si>
  <si>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</si>
  <si>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</si>
  <si>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</si>
  <si>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</si>
  <si>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</si>
  <si>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</si>
  <si>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</si>
  <si>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Ватрушка с повидлом</t>
  </si>
  <si>
    <t>5,2/0,8/24,6</t>
  </si>
  <si>
    <t>50</t>
  </si>
  <si>
    <t>3,9/1,05/26,5</t>
  </si>
  <si>
    <t>2 гр.</t>
  </si>
  <si>
    <t>зел.</t>
  </si>
  <si>
    <t>50/40</t>
  </si>
  <si>
    <t>60/40</t>
  </si>
  <si>
    <t>0,07/0,02/15</t>
  </si>
  <si>
    <t>685*</t>
  </si>
  <si>
    <t>Каша рисовая молочная с маслом</t>
  </si>
  <si>
    <t>240/5</t>
  </si>
  <si>
    <t>13,5/16,02/39,1</t>
  </si>
  <si>
    <t>Масло сливочное порциями</t>
  </si>
  <si>
    <t>10</t>
  </si>
  <si>
    <t>0,35/8,26/0,13</t>
  </si>
  <si>
    <t>Чай с сахаром</t>
  </si>
  <si>
    <t>Яйцо вареное</t>
  </si>
  <si>
    <t>60</t>
  </si>
  <si>
    <t>7,09/6,42/0,39</t>
  </si>
  <si>
    <t>Помидоры  свежие порциями</t>
  </si>
  <si>
    <t>0,01/0,00/0,00</t>
  </si>
  <si>
    <t>Суп картофельный с рыбой</t>
  </si>
  <si>
    <t>15/250</t>
  </si>
  <si>
    <t>11,86/4,82/20,36</t>
  </si>
  <si>
    <t>133*</t>
  </si>
  <si>
    <t>Котлеты из говядины с соусом</t>
  </si>
  <si>
    <t>7,58/13,02/10,10</t>
  </si>
  <si>
    <t>451*</t>
  </si>
  <si>
    <t>Каша пшеничная вязкая</t>
  </si>
  <si>
    <t>8,58/6/40,25</t>
  </si>
  <si>
    <t>Компот из изюма</t>
  </si>
  <si>
    <t>0,35/0,1/30</t>
  </si>
  <si>
    <t>638*</t>
  </si>
  <si>
    <t>пром.</t>
  </si>
  <si>
    <t>0,8/0,2/5,2</t>
  </si>
  <si>
    <t>10/250</t>
  </si>
  <si>
    <t>11,8/4,76/20</t>
  </si>
  <si>
    <t>14,64/13,8/7,97</t>
  </si>
  <si>
    <t>10,3/7,2/48,3</t>
  </si>
  <si>
    <t>Сок фруктовый</t>
  </si>
  <si>
    <t xml:space="preserve">          14.09.23 г.</t>
  </si>
  <si>
    <t xml:space="preserve">Директор                 </t>
  </si>
  <si>
    <t>____________ /_____________/</t>
  </si>
  <si>
    <t>1,4/0,2/26,4</t>
  </si>
  <si>
    <t>Полдник</t>
  </si>
  <si>
    <t>9,13/10,55/25,33</t>
  </si>
  <si>
    <t>741*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</si>
</sst>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16" fontId="28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9" fillId="0" borderId="11" xfId="0" applyFont="1" applyBorder="1"/>
    <xf numFmtId="0" fontId="29" fillId="0" borderId="12" xfId="0" applyFont="1" applyBorder="1"/>
    <xf numFmtId="0" fontId="29" fillId="0" borderId="13" xfId="0" applyFont="1" applyBorder="1"/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D38" sqref="D38"/>
    </sheetView>
  </sheetViews>
  <sheetFormatPr defaultRowHeight="12.5" x14ac:dyDescent="0.25"/>
  <cols>
    <col min="1" max="1" width="11.54296875" customWidth="1"/>
    <col min="2" max="2" width="19.81640625" customWidth="1"/>
    <col min="3" max="3" width="8.26953125" customWidth="1"/>
    <col min="4" max="4" width="9.7265625" customWidth="1"/>
    <col min="5" max="5" width="9.453125" customWidth="1"/>
    <col min="6" max="6" width="10" customWidth="1"/>
    <col min="7" max="7" width="10.453125" customWidth="1"/>
    <col min="8" max="8" width="8.81640625" customWidth="1"/>
  </cols>
  <sheetData>
    <row r="1" spans="1:11" ht="15.5" x14ac:dyDescent="0.35">
      <c r="A1" s="4" t="s">
        <v>0</v>
      </c>
      <c r="B1" s="4"/>
      <c r="C1" s="4"/>
      <c r="D1" s="4"/>
      <c r="E1" s="4"/>
      <c r="F1" s="4"/>
      <c r="G1" s="4"/>
      <c r="H1" s="5"/>
    </row>
    <row r="2" spans="1:11" ht="15.5" x14ac:dyDescent="0.35">
      <c r="A2" s="4" t="s">
        <v>64</v>
      </c>
      <c r="B2" s="4"/>
      <c r="C2" s="4"/>
      <c r="D2" s="4"/>
      <c r="E2" s="4" t="s">
        <v>21</v>
      </c>
      <c r="F2" s="4"/>
      <c r="G2" s="6"/>
      <c r="H2" s="5"/>
    </row>
    <row r="3" spans="1:11" ht="15.5" x14ac:dyDescent="0.35">
      <c r="A3" s="4" t="s">
        <v>65</v>
      </c>
      <c r="B3" s="4"/>
      <c r="C3" s="4"/>
      <c r="D3" s="4"/>
      <c r="E3" s="4" t="s">
        <v>1</v>
      </c>
      <c r="F3" s="4"/>
      <c r="G3" s="6"/>
      <c r="H3" s="5"/>
    </row>
    <row r="4" spans="1:11" ht="15.5" x14ac:dyDescent="0.35">
      <c r="A4" s="4"/>
      <c r="B4" s="4"/>
      <c r="C4" s="7" t="s">
        <v>10</v>
      </c>
      <c r="D4" s="8"/>
      <c r="E4" s="4"/>
      <c r="F4" s="4"/>
      <c r="G4" s="4"/>
      <c r="H4" s="6"/>
    </row>
    <row r="5" spans="1:11" ht="15.5" x14ac:dyDescent="0.35">
      <c r="A5" s="4"/>
      <c r="B5" s="4"/>
      <c r="C5" s="7" t="s">
        <v>63</v>
      </c>
      <c r="D5" s="8"/>
      <c r="E5" s="4"/>
      <c r="F5" s="4"/>
      <c r="G5" s="4"/>
      <c r="H5" s="6"/>
    </row>
    <row r="6" spans="1:11" ht="15.5" x14ac:dyDescent="0.35">
      <c r="A6" s="4"/>
      <c r="B6" s="4"/>
      <c r="C6" s="7" t="s">
        <v>2</v>
      </c>
      <c r="D6" s="8"/>
      <c r="E6" s="4"/>
      <c r="F6" s="4"/>
      <c r="G6" s="4"/>
      <c r="H6" s="6"/>
    </row>
    <row r="7" spans="1:11" ht="52" x14ac:dyDescent="0.25">
      <c r="A7" s="42" t="s">
        <v>3</v>
      </c>
      <c r="B7" s="42"/>
      <c r="C7" s="42"/>
      <c r="D7" s="9" t="s">
        <v>4</v>
      </c>
      <c r="E7" s="9" t="s">
        <v>5</v>
      </c>
      <c r="F7" s="9" t="s">
        <v>12</v>
      </c>
      <c r="G7" s="10" t="s">
        <v>6</v>
      </c>
      <c r="H7" s="10" t="s">
        <v>13</v>
      </c>
    </row>
    <row r="8" spans="1:11" ht="13" x14ac:dyDescent="0.25">
      <c r="A8" s="43" t="s">
        <v>14</v>
      </c>
      <c r="B8" s="44"/>
      <c r="C8" s="45"/>
      <c r="D8" s="9"/>
      <c r="E8" s="9"/>
      <c r="F8" s="9"/>
      <c r="G8" s="11"/>
      <c r="H8" s="11"/>
    </row>
    <row r="9" spans="1:11" ht="18" customHeight="1" x14ac:dyDescent="0.3">
      <c r="A9" s="35" t="s">
        <v>32</v>
      </c>
      <c r="B9" s="35"/>
      <c r="C9" s="35"/>
      <c r="D9" s="13">
        <v>13.53</v>
      </c>
      <c r="E9" s="15" t="s">
        <v>33</v>
      </c>
      <c r="F9" s="13">
        <v>345</v>
      </c>
      <c r="G9" s="20" t="s">
        <v>34</v>
      </c>
      <c r="H9" s="14" t="s">
        <v>20</v>
      </c>
    </row>
    <row r="10" spans="1:11" ht="16.5" customHeight="1" x14ac:dyDescent="0.3">
      <c r="A10" s="35" t="s">
        <v>35</v>
      </c>
      <c r="B10" s="35"/>
      <c r="C10" s="35"/>
      <c r="D10" s="13">
        <v>4.2699999999999996</v>
      </c>
      <c r="E10" s="15" t="s">
        <v>36</v>
      </c>
      <c r="F10" s="13">
        <v>74.8</v>
      </c>
      <c r="G10" s="20" t="s">
        <v>37</v>
      </c>
      <c r="H10" s="24"/>
    </row>
    <row r="11" spans="1:11" ht="15.75" customHeight="1" x14ac:dyDescent="0.3">
      <c r="A11" s="39" t="s">
        <v>38</v>
      </c>
      <c r="B11" s="40"/>
      <c r="C11" s="41"/>
      <c r="D11" s="13">
        <v>2.5099999999999998</v>
      </c>
      <c r="E11" s="15" t="s">
        <v>11</v>
      </c>
      <c r="F11" s="13">
        <v>60</v>
      </c>
      <c r="G11" s="20" t="s">
        <v>30</v>
      </c>
      <c r="H11" s="24" t="s">
        <v>31</v>
      </c>
    </row>
    <row r="12" spans="1:11" ht="16.5" customHeight="1" x14ac:dyDescent="0.3">
      <c r="A12" s="23" t="s">
        <v>18</v>
      </c>
      <c r="B12" s="23"/>
      <c r="C12" s="23"/>
      <c r="D12" s="13">
        <v>4.6900000000000004</v>
      </c>
      <c r="E12" s="15" t="s">
        <v>24</v>
      </c>
      <c r="F12" s="13">
        <v>132.5</v>
      </c>
      <c r="G12" s="20" t="s">
        <v>25</v>
      </c>
      <c r="H12" s="20"/>
    </row>
    <row r="13" spans="1:11" ht="15" customHeight="1" x14ac:dyDescent="0.25">
      <c r="A13" s="46" t="s">
        <v>7</v>
      </c>
      <c r="B13" s="47"/>
      <c r="C13" s="48"/>
      <c r="D13" s="16">
        <f>D9+D10+D11+D12</f>
        <v>24.999999999999996</v>
      </c>
      <c r="E13" s="16"/>
      <c r="F13" s="16">
        <f>F9+F10+F11+F12</f>
        <v>612.29999999999995</v>
      </c>
      <c r="G13" s="21"/>
      <c r="H13" s="11"/>
      <c r="K13">
        <f>25-D13</f>
        <v>0</v>
      </c>
    </row>
    <row r="14" spans="1:11" ht="18.75" customHeight="1" x14ac:dyDescent="0.25">
      <c r="A14" s="43" t="s">
        <v>15</v>
      </c>
      <c r="B14" s="44"/>
      <c r="C14" s="45"/>
      <c r="D14" s="9"/>
      <c r="E14" s="9"/>
      <c r="F14" s="9"/>
      <c r="G14" s="21"/>
      <c r="H14" s="11"/>
    </row>
    <row r="15" spans="1:11" ht="16.5" customHeight="1" x14ac:dyDescent="0.3">
      <c r="A15" s="35" t="s">
        <v>32</v>
      </c>
      <c r="B15" s="35"/>
      <c r="C15" s="35"/>
      <c r="D15" s="13">
        <v>13.53</v>
      </c>
      <c r="E15" s="15" t="s">
        <v>33</v>
      </c>
      <c r="F15" s="13">
        <v>345</v>
      </c>
      <c r="G15" s="20" t="s">
        <v>34</v>
      </c>
      <c r="H15" s="14" t="s">
        <v>20</v>
      </c>
    </row>
    <row r="16" spans="1:11" ht="16.5" customHeight="1" x14ac:dyDescent="0.3">
      <c r="A16" s="35" t="s">
        <v>39</v>
      </c>
      <c r="B16" s="35"/>
      <c r="C16" s="35"/>
      <c r="D16" s="13">
        <v>9.27</v>
      </c>
      <c r="E16" s="15" t="s">
        <v>40</v>
      </c>
      <c r="F16" s="13">
        <v>87.91</v>
      </c>
      <c r="G16" s="20" t="s">
        <v>41</v>
      </c>
      <c r="H16" s="24"/>
    </row>
    <row r="17" spans="1:11" ht="16.5" customHeight="1" x14ac:dyDescent="0.3">
      <c r="A17" s="39" t="s">
        <v>38</v>
      </c>
      <c r="B17" s="40"/>
      <c r="C17" s="41"/>
      <c r="D17" s="13">
        <v>2.5099999999999998</v>
      </c>
      <c r="E17" s="15" t="s">
        <v>11</v>
      </c>
      <c r="F17" s="13">
        <v>60</v>
      </c>
      <c r="G17" s="20" t="s">
        <v>30</v>
      </c>
      <c r="H17" s="24" t="s">
        <v>31</v>
      </c>
    </row>
    <row r="18" spans="1:11" ht="15.75" customHeight="1" x14ac:dyDescent="0.3">
      <c r="A18" s="23" t="s">
        <v>18</v>
      </c>
      <c r="B18" s="23"/>
      <c r="C18" s="23"/>
      <c r="D18" s="13">
        <v>4.6900000000000004</v>
      </c>
      <c r="E18" s="15" t="s">
        <v>24</v>
      </c>
      <c r="F18" s="13">
        <v>132.5</v>
      </c>
      <c r="G18" s="20" t="s">
        <v>25</v>
      </c>
      <c r="H18" s="20"/>
    </row>
    <row r="19" spans="1:11" ht="15.75" customHeight="1" x14ac:dyDescent="0.25">
      <c r="A19" s="46" t="s">
        <v>7</v>
      </c>
      <c r="B19" s="47"/>
      <c r="C19" s="48"/>
      <c r="D19" s="16">
        <f>D15+D16+D17+D18</f>
        <v>29.999999999999996</v>
      </c>
      <c r="E19" s="16"/>
      <c r="F19" s="16">
        <f>F15+F16+F17+F18</f>
        <v>625.41</v>
      </c>
      <c r="G19" s="21"/>
      <c r="H19" s="11"/>
      <c r="K19">
        <f>30-D19</f>
        <v>0</v>
      </c>
    </row>
    <row r="20" spans="1:11" ht="17.25" customHeight="1" x14ac:dyDescent="0.25">
      <c r="A20" s="25"/>
      <c r="B20" s="22" t="s">
        <v>16</v>
      </c>
      <c r="C20" s="26"/>
      <c r="D20" s="16"/>
      <c r="E20" s="16"/>
      <c r="F20" s="16"/>
      <c r="G20" s="21"/>
      <c r="H20" s="11"/>
    </row>
    <row r="21" spans="1:11" ht="16.5" customHeight="1" x14ac:dyDescent="0.25">
      <c r="A21" s="27" t="s">
        <v>42</v>
      </c>
      <c r="B21" s="22"/>
      <c r="C21" s="26"/>
      <c r="D21" s="9">
        <v>7.28</v>
      </c>
      <c r="E21" s="9">
        <v>60</v>
      </c>
      <c r="F21" s="9">
        <v>12</v>
      </c>
      <c r="G21" s="21" t="s">
        <v>43</v>
      </c>
      <c r="H21" s="28"/>
      <c r="K21" t="s">
        <v>27</v>
      </c>
    </row>
    <row r="22" spans="1:11" ht="16.5" customHeight="1" x14ac:dyDescent="0.3">
      <c r="A22" s="52" t="s">
        <v>44</v>
      </c>
      <c r="B22" s="53"/>
      <c r="C22" s="54"/>
      <c r="D22" s="12">
        <v>17.239999999999998</v>
      </c>
      <c r="E22" s="13" t="s">
        <v>45</v>
      </c>
      <c r="F22" s="13">
        <v>161</v>
      </c>
      <c r="G22" s="20" t="s">
        <v>46</v>
      </c>
      <c r="H22" s="24" t="s">
        <v>47</v>
      </c>
    </row>
    <row r="23" spans="1:11" ht="17.25" customHeight="1" x14ac:dyDescent="0.3">
      <c r="A23" s="29" t="s">
        <v>48</v>
      </c>
      <c r="B23" s="30"/>
      <c r="C23" s="31"/>
      <c r="D23" s="13">
        <v>28.74</v>
      </c>
      <c r="E23" s="13" t="s">
        <v>28</v>
      </c>
      <c r="F23" s="17">
        <v>179</v>
      </c>
      <c r="G23" s="20" t="s">
        <v>49</v>
      </c>
      <c r="H23" s="14" t="s">
        <v>50</v>
      </c>
    </row>
    <row r="24" spans="1:11" ht="16.5" customHeight="1" x14ac:dyDescent="0.3">
      <c r="A24" s="29" t="s">
        <v>51</v>
      </c>
      <c r="B24" s="30"/>
      <c r="C24" s="31"/>
      <c r="D24" s="13">
        <v>5.67</v>
      </c>
      <c r="E24" s="13">
        <v>150</v>
      </c>
      <c r="F24" s="13">
        <v>221.5</v>
      </c>
      <c r="G24" s="20" t="s">
        <v>52</v>
      </c>
      <c r="H24" s="14" t="s">
        <v>20</v>
      </c>
    </row>
    <row r="25" spans="1:11" ht="17.25" customHeight="1" x14ac:dyDescent="0.3">
      <c r="A25" s="35" t="s">
        <v>53</v>
      </c>
      <c r="B25" s="35"/>
      <c r="C25" s="35"/>
      <c r="D25" s="13">
        <v>5.21</v>
      </c>
      <c r="E25" s="15" t="s">
        <v>11</v>
      </c>
      <c r="F25" s="13">
        <v>122</v>
      </c>
      <c r="G25" s="20" t="s">
        <v>54</v>
      </c>
      <c r="H25" s="14" t="s">
        <v>55</v>
      </c>
    </row>
    <row r="26" spans="1:11" ht="17.25" customHeight="1" x14ac:dyDescent="0.3">
      <c r="A26" s="49" t="s">
        <v>19</v>
      </c>
      <c r="B26" s="50"/>
      <c r="C26" s="51"/>
      <c r="D26" s="13">
        <v>3.86</v>
      </c>
      <c r="E26" s="13">
        <v>60</v>
      </c>
      <c r="F26" s="13">
        <v>130</v>
      </c>
      <c r="G26" s="20" t="s">
        <v>23</v>
      </c>
      <c r="H26" s="20" t="s">
        <v>56</v>
      </c>
    </row>
    <row r="27" spans="1:11" ht="15.75" customHeight="1" x14ac:dyDescent="0.3">
      <c r="A27" s="36" t="s">
        <v>7</v>
      </c>
      <c r="B27" s="37"/>
      <c r="C27" s="38"/>
      <c r="D27" s="16">
        <f>D21+D22+D23+D24+D25+D26</f>
        <v>68</v>
      </c>
      <c r="E27" s="16"/>
      <c r="F27" s="16">
        <f>F21+F22+F23+F24+F25+F26</f>
        <v>825.5</v>
      </c>
      <c r="G27" s="21"/>
      <c r="H27" s="11"/>
      <c r="K27">
        <f>68-D27</f>
        <v>0</v>
      </c>
    </row>
    <row r="28" spans="1:11" ht="15.75" customHeight="1" x14ac:dyDescent="0.25">
      <c r="A28" s="25"/>
      <c r="B28" s="22" t="s">
        <v>17</v>
      </c>
      <c r="C28" s="26"/>
      <c r="D28" s="16"/>
      <c r="E28" s="16"/>
      <c r="F28" s="16"/>
      <c r="G28" s="21"/>
      <c r="H28" s="11"/>
    </row>
    <row r="29" spans="1:11" ht="15.75" customHeight="1" x14ac:dyDescent="0.25">
      <c r="A29" s="27" t="s">
        <v>42</v>
      </c>
      <c r="B29" s="22"/>
      <c r="C29" s="26"/>
      <c r="D29" s="9">
        <v>12.13</v>
      </c>
      <c r="E29" s="9">
        <v>100</v>
      </c>
      <c r="F29" s="9">
        <v>20</v>
      </c>
      <c r="G29" s="21" t="s">
        <v>57</v>
      </c>
      <c r="H29" s="28"/>
      <c r="K29" t="s">
        <v>26</v>
      </c>
    </row>
    <row r="30" spans="1:11" ht="16.5" customHeight="1" x14ac:dyDescent="0.3">
      <c r="A30" s="52" t="s">
        <v>44</v>
      </c>
      <c r="B30" s="53"/>
      <c r="C30" s="54"/>
      <c r="D30" s="13">
        <v>14.65</v>
      </c>
      <c r="E30" s="13" t="s">
        <v>58</v>
      </c>
      <c r="F30" s="13">
        <v>156</v>
      </c>
      <c r="G30" s="20" t="s">
        <v>59</v>
      </c>
      <c r="H30" s="24" t="s">
        <v>47</v>
      </c>
    </row>
    <row r="31" spans="1:11" ht="17.25" customHeight="1" x14ac:dyDescent="0.3">
      <c r="A31" s="29" t="s">
        <v>48</v>
      </c>
      <c r="B31" s="30"/>
      <c r="C31" s="31"/>
      <c r="D31" s="13">
        <v>32.049999999999997</v>
      </c>
      <c r="E31" s="13" t="s">
        <v>29</v>
      </c>
      <c r="F31" s="17">
        <v>214.8</v>
      </c>
      <c r="G31" s="20" t="s">
        <v>60</v>
      </c>
      <c r="H31" s="14" t="s">
        <v>50</v>
      </c>
    </row>
    <row r="32" spans="1:11" ht="17.25" customHeight="1" x14ac:dyDescent="0.3">
      <c r="A32" s="29" t="s">
        <v>51</v>
      </c>
      <c r="B32" s="30"/>
      <c r="C32" s="31"/>
      <c r="D32" s="13">
        <v>6.8</v>
      </c>
      <c r="E32" s="13">
        <v>180</v>
      </c>
      <c r="F32" s="13">
        <v>265.8</v>
      </c>
      <c r="G32" s="20" t="s">
        <v>61</v>
      </c>
      <c r="H32" s="14" t="s">
        <v>20</v>
      </c>
    </row>
    <row r="33" spans="1:11" ht="17.25" customHeight="1" x14ac:dyDescent="0.3">
      <c r="A33" s="39" t="s">
        <v>38</v>
      </c>
      <c r="B33" s="40"/>
      <c r="C33" s="41"/>
      <c r="D33" s="13">
        <v>2.5099999999999998</v>
      </c>
      <c r="E33" s="15" t="s">
        <v>11</v>
      </c>
      <c r="F33" s="13">
        <v>60</v>
      </c>
      <c r="G33" s="20" t="s">
        <v>30</v>
      </c>
      <c r="H33" s="24" t="s">
        <v>31</v>
      </c>
    </row>
    <row r="34" spans="1:11" ht="17.25" customHeight="1" x14ac:dyDescent="0.3">
      <c r="A34" s="49" t="s">
        <v>19</v>
      </c>
      <c r="B34" s="50"/>
      <c r="C34" s="51"/>
      <c r="D34" s="13">
        <v>3.86</v>
      </c>
      <c r="E34" s="13">
        <v>60</v>
      </c>
      <c r="F34" s="13">
        <v>130</v>
      </c>
      <c r="G34" s="20" t="s">
        <v>23</v>
      </c>
      <c r="H34" s="20" t="s">
        <v>56</v>
      </c>
    </row>
    <row r="35" spans="1:11" ht="16.5" customHeight="1" x14ac:dyDescent="0.3">
      <c r="A35" s="36" t="s">
        <v>7</v>
      </c>
      <c r="B35" s="37"/>
      <c r="C35" s="38"/>
      <c r="D35" s="18">
        <f>D29+D30+D31+D32+D33+D34</f>
        <v>72</v>
      </c>
      <c r="E35" s="18"/>
      <c r="F35" s="18">
        <f>F29+F30+F31+F32+F33+F34</f>
        <v>846.6</v>
      </c>
      <c r="G35" s="14"/>
      <c r="H35" s="14"/>
      <c r="K35">
        <f>72-D35</f>
        <v>0</v>
      </c>
    </row>
    <row r="36" spans="1:11" ht="16.5" customHeight="1" x14ac:dyDescent="0.3">
      <c r="A36" s="55" t="s">
        <v>67</v>
      </c>
      <c r="B36" s="56"/>
      <c r="C36" s="57"/>
      <c r="D36" s="18"/>
      <c r="E36" s="18"/>
      <c r="F36" s="18"/>
      <c r="G36" s="14"/>
      <c r="H36" s="14"/>
    </row>
    <row r="37" spans="1:11" ht="16.5" customHeight="1" x14ac:dyDescent="0.3">
      <c r="A37" s="29" t="s">
        <v>22</v>
      </c>
      <c r="B37" s="30"/>
      <c r="C37" s="31"/>
      <c r="D37" s="13">
        <v>9</v>
      </c>
      <c r="E37" s="13">
        <v>100</v>
      </c>
      <c r="F37" s="13">
        <v>282.67</v>
      </c>
      <c r="G37" s="14" t="s">
        <v>68</v>
      </c>
      <c r="H37" s="14" t="s">
        <v>69</v>
      </c>
    </row>
    <row r="38" spans="1:11" ht="16.5" customHeight="1" x14ac:dyDescent="0.3">
      <c r="A38" s="29" t="s">
        <v>62</v>
      </c>
      <c r="B38" s="30"/>
      <c r="C38" s="31"/>
      <c r="D38" s="13">
        <v>21</v>
      </c>
      <c r="E38" s="13">
        <v>200</v>
      </c>
      <c r="F38" s="13">
        <v>120</v>
      </c>
      <c r="G38" s="14" t="s">
        <v>66</v>
      </c>
      <c r="H38" s="14" t="s">
        <v>56</v>
      </c>
    </row>
    <row r="39" spans="1:11" ht="16.5" customHeight="1" x14ac:dyDescent="0.3">
      <c r="A39" s="36" t="s">
        <v>7</v>
      </c>
      <c r="B39" s="37"/>
      <c r="C39" s="38"/>
      <c r="D39" s="18">
        <f>D37+D38</f>
        <v>30</v>
      </c>
      <c r="E39" s="18"/>
      <c r="F39" s="18">
        <f>F37+F38</f>
        <v>402.67</v>
      </c>
      <c r="G39" s="14"/>
      <c r="H39" s="14"/>
    </row>
    <row r="40" spans="1:11" ht="16.5" customHeight="1" x14ac:dyDescent="0.3">
      <c r="A40" s="19" t="s">
        <v>8</v>
      </c>
      <c r="B40" s="32"/>
      <c r="C40" s="32"/>
      <c r="D40" s="33"/>
      <c r="E40" s="19" t="s">
        <v>9</v>
      </c>
      <c r="F40" s="33"/>
      <c r="G40" s="34"/>
      <c r="H40" s="34"/>
    </row>
    <row r="41" spans="1:11" ht="18.75" customHeight="1" x14ac:dyDescent="0.35">
      <c r="A41" s="4"/>
      <c r="B41" s="19"/>
      <c r="C41" s="19"/>
      <c r="D41" s="19"/>
      <c r="E41" s="19"/>
      <c r="F41" s="4"/>
      <c r="G41" s="4"/>
      <c r="H41" s="6"/>
    </row>
    <row r="42" spans="1:11" ht="15.5" x14ac:dyDescent="0.35">
      <c r="A42" s="4"/>
      <c r="C42" s="19"/>
      <c r="D42" s="19"/>
      <c r="E42" s="19"/>
      <c r="F42" s="4"/>
      <c r="G42" s="4"/>
      <c r="H42" s="6"/>
    </row>
    <row r="43" spans="1:11" ht="2.25" customHeight="1" x14ac:dyDescent="0.35">
      <c r="A43" s="4"/>
      <c r="B43" s="19"/>
      <c r="C43" s="19"/>
      <c r="D43" s="19"/>
      <c r="E43" s="19"/>
      <c r="F43" s="4"/>
      <c r="G43" s="4"/>
      <c r="H43" s="6"/>
    </row>
    <row r="44" spans="1:11" ht="15.5" x14ac:dyDescent="0.35">
      <c r="A44" s="4"/>
      <c r="C44" s="19"/>
      <c r="D44" s="19"/>
      <c r="E44" s="19"/>
      <c r="F44" s="4"/>
      <c r="G44" s="4"/>
      <c r="H44" s="6"/>
    </row>
    <row r="45" spans="1:11" ht="15.5" x14ac:dyDescent="0.35">
      <c r="A45" s="1"/>
      <c r="B45" s="3"/>
      <c r="C45" s="3"/>
      <c r="D45" s="3"/>
      <c r="E45" s="3"/>
      <c r="F45" s="1"/>
      <c r="G45" s="1"/>
      <c r="H45" s="2"/>
    </row>
    <row r="46" spans="1:11" ht="15.5" x14ac:dyDescent="0.35">
      <c r="A46" s="1"/>
      <c r="B46" s="3"/>
      <c r="C46" s="3"/>
      <c r="D46" s="3"/>
      <c r="E46" s="3"/>
      <c r="F46" s="1"/>
      <c r="G46" s="1"/>
      <c r="H46" s="2"/>
    </row>
    <row r="47" spans="1:11" ht="15.5" x14ac:dyDescent="0.35">
      <c r="A47" s="1"/>
      <c r="B47" s="3"/>
      <c r="C47" s="3"/>
      <c r="D47" s="3"/>
      <c r="E47" s="3"/>
      <c r="F47" s="1"/>
      <c r="G47" s="1"/>
      <c r="H47" s="2"/>
    </row>
    <row r="48" spans="1:11" ht="15.5" x14ac:dyDescent="0.35">
      <c r="A48" s="1"/>
      <c r="B48" s="3"/>
      <c r="C48" s="3"/>
      <c r="D48" s="3"/>
      <c r="E48" s="3"/>
      <c r="F48" s="1"/>
      <c r="G48" s="1"/>
      <c r="H48" s="2"/>
    </row>
  </sheetData>
  <mergeCells count="21">
    <mergeCell ref="A39:C39"/>
    <mergeCell ref="A36:C36"/>
    <mergeCell ref="A7:C7"/>
    <mergeCell ref="A8:C8"/>
    <mergeCell ref="A9:C9"/>
    <mergeCell ref="A19:C19"/>
    <mergeCell ref="A26:C26"/>
    <mergeCell ref="A13:C13"/>
    <mergeCell ref="A14:C14"/>
    <mergeCell ref="A15:C15"/>
    <mergeCell ref="A22:C22"/>
    <mergeCell ref="A25:C25"/>
    <mergeCell ref="A16:C16"/>
    <mergeCell ref="A35:C35"/>
    <mergeCell ref="A33:C33"/>
    <mergeCell ref="A10:C10"/>
    <mergeCell ref="A11:C11"/>
    <mergeCell ref="A17:C17"/>
    <mergeCell ref="A34:C34"/>
    <mergeCell ref="A30:C30"/>
    <mergeCell ref="A27:C27"/>
  </mergeCells>
  <phoneticPr fontId="18" type="noConversion"/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4296875" defaultRowHeight="12.5" x14ac:dyDescent="0.25"/>
  <sheetData/>
  <phoneticPr fontId="1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4296875" defaultRowHeight="12.5" x14ac:dyDescent="0.25"/>
  <sheetData/>
  <phoneticPr fontId="1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Никита Панышев</cp:lastModifiedBy>
  <cp:lastPrinted>2023-09-13T06:15:24Z</cp:lastPrinted>
  <dcterms:created xsi:type="dcterms:W3CDTF">2016-11-21T10:05:25Z</dcterms:created>
  <dcterms:modified xsi:type="dcterms:W3CDTF">2023-09-13T09:18:33Z</dcterms:modified>
</cp:coreProperties>
</file>