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0"/>
  </bookViews>
  <sheets>
    <sheet name="1 день" sheetId="1" r:id="rId1"/>
    <sheet name="Титульный лист" sheetId="2" r:id="rId2"/>
  </sheets>
  <definedNames/>
  <calcPr fullCalcOnLoad="1" refMode="R1C1"/>
</workbook>
</file>

<file path=xl/sharedStrings.xml><?xml version="1.0" encoding="utf-8"?>
<sst xmlns="http://schemas.openxmlformats.org/spreadsheetml/2006/main" count="536" uniqueCount="175">
  <si>
    <t>Наименование блюд</t>
  </si>
  <si>
    <t>Обед</t>
  </si>
  <si>
    <t>Итого за обед</t>
  </si>
  <si>
    <t>Итого за день</t>
  </si>
  <si>
    <t>1 день</t>
  </si>
  <si>
    <t>Картофельное пюре</t>
  </si>
  <si>
    <t>2 день</t>
  </si>
  <si>
    <t>Компот из сухофруктов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</si>
  <si>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</si>
  <si>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</si>
  <si>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</si>
  <si>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</si>
  <si>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</si>
  <si>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</si>
  <si>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</si>
  <si>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</si>
  <si>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</si>
  <si>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Яйцо вареное</t>
  </si>
  <si>
    <t>Итого за завтрак</t>
  </si>
  <si>
    <t>200/5</t>
  </si>
  <si>
    <t>Напиток лимонный</t>
  </si>
  <si>
    <t>Чай с сахаром</t>
  </si>
  <si>
    <t>302*</t>
  </si>
  <si>
    <t>685*</t>
  </si>
  <si>
    <t>250/5</t>
  </si>
  <si>
    <t>Макароны отварные</t>
  </si>
  <si>
    <t>79**</t>
  </si>
  <si>
    <t>516*</t>
  </si>
  <si>
    <t>№ технологи-      ческой карты</t>
  </si>
  <si>
    <t>Чай с лимоном</t>
  </si>
  <si>
    <t>Биточки рыбные с соусом</t>
  </si>
  <si>
    <t>Батон Раменский</t>
  </si>
  <si>
    <t>686*</t>
  </si>
  <si>
    <t>139*</t>
  </si>
  <si>
    <t>388*</t>
  </si>
  <si>
    <t>520*</t>
  </si>
  <si>
    <t>639*</t>
  </si>
  <si>
    <t>692*</t>
  </si>
  <si>
    <t>140*</t>
  </si>
  <si>
    <t>43*</t>
  </si>
  <si>
    <t>Каша пшенная молочная с маслом</t>
  </si>
  <si>
    <t>Компот из изюма</t>
  </si>
  <si>
    <t>638*</t>
  </si>
  <si>
    <t>498*</t>
  </si>
  <si>
    <t>Ватрушка с творогом</t>
  </si>
  <si>
    <t>Напиток из сока</t>
  </si>
  <si>
    <t>741*</t>
  </si>
  <si>
    <t>ттк</t>
  </si>
  <si>
    <t>110*</t>
  </si>
  <si>
    <t>Каша манная молочная с маслом</t>
  </si>
  <si>
    <t>Чай с молоком</t>
  </si>
  <si>
    <t>Каша пшеничная вязкая</t>
  </si>
  <si>
    <t>Каша рисовая молочная с маслом</t>
  </si>
  <si>
    <t>Куриное филе туш.в соусе</t>
  </si>
  <si>
    <t>493*</t>
  </si>
  <si>
    <t>769*</t>
  </si>
  <si>
    <t>Хлеб Новославянский</t>
  </si>
  <si>
    <t>Ватрушка с повидлом</t>
  </si>
  <si>
    <t>Тефтели рубленные с соусом</t>
  </si>
  <si>
    <t>Компот из свежих плодов</t>
  </si>
  <si>
    <t>631*</t>
  </si>
  <si>
    <t>Помидоры свежие порциями</t>
  </si>
  <si>
    <t>Бутерброд с повидлом</t>
  </si>
  <si>
    <t>11 день</t>
  </si>
  <si>
    <t>155*</t>
  </si>
  <si>
    <t>Жаркое по-домашнему</t>
  </si>
  <si>
    <t>2*</t>
  </si>
  <si>
    <t>12 день</t>
  </si>
  <si>
    <t>Каша пшенная вязкая</t>
  </si>
  <si>
    <t>133*</t>
  </si>
  <si>
    <t>СОГЛАСОВАНО:</t>
  </si>
  <si>
    <t>________________/_______________/ Ф.И.О.</t>
  </si>
  <si>
    <t>Основное (организованное двухнедельное меню) для обучающихся общеобразовательных</t>
  </si>
  <si>
    <t xml:space="preserve">                                            Возрастная категория: с 7-11 лет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</si>
  <si>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</si>
  <si>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</si>
  <si>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</si>
  <si>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</si>
  <si>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</si>
  <si>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>Итого средняя за 12 дней:</t>
  </si>
  <si>
    <t>Директор  школы № ______________</t>
  </si>
  <si>
    <t xml:space="preserve">                         ______________________ С.Б. Егорова</t>
  </si>
  <si>
    <t xml:space="preserve">учреждений города Чебоксары </t>
  </si>
  <si>
    <t xml:space="preserve">                                                     Сезон: осенне-зимний</t>
  </si>
  <si>
    <t>Чай с фруктовым соком</t>
  </si>
  <si>
    <t>Каша овсяная молочная с маслом</t>
  </si>
  <si>
    <t>Икра морковная</t>
  </si>
  <si>
    <t>78*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</si>
  <si>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</si>
  <si>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</si>
  <si>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</si>
  <si>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</si>
  <si>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</si>
  <si>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Каша гречневая вязкая</t>
  </si>
  <si>
    <t>Котлеты Домашние с соусом</t>
  </si>
  <si>
    <t>Каша гречневая молочная с маслом</t>
  </si>
  <si>
    <t>Кисель</t>
  </si>
  <si>
    <t>462*</t>
  </si>
  <si>
    <t>Суп картофельный с клёцками</t>
  </si>
  <si>
    <t>Рыба припущенная с соусом</t>
  </si>
  <si>
    <t>Котлеты из говядины с соусом</t>
  </si>
  <si>
    <t>Булочка с корицей</t>
  </si>
  <si>
    <t>Каша рисовая вязкая</t>
  </si>
  <si>
    <t>Норма по СанПиН</t>
  </si>
  <si>
    <t>371*</t>
  </si>
  <si>
    <t>783*</t>
  </si>
  <si>
    <t xml:space="preserve">                                            Возрастная категория: с 12 лет и старше </t>
  </si>
  <si>
    <t>235/5</t>
  </si>
  <si>
    <t>200/7</t>
  </si>
  <si>
    <t>Салат из белокочан.капусты</t>
  </si>
  <si>
    <t>Суп картофельный с бобовыми, говядиной</t>
  </si>
  <si>
    <t>10/250</t>
  </si>
  <si>
    <t>220/5</t>
  </si>
  <si>
    <t>431**</t>
  </si>
  <si>
    <t>**** Сборник технических нормативов изд. 2008 год</t>
  </si>
  <si>
    <t>*** Сборник рецептур блюд для учащхся образовательных  учреждений города Москвы 2003 года</t>
  </si>
  <si>
    <t>39*</t>
  </si>
  <si>
    <t>245/5</t>
  </si>
  <si>
    <t>337*</t>
  </si>
  <si>
    <t>185/5</t>
  </si>
  <si>
    <t>Салат из свеклы</t>
  </si>
  <si>
    <t>Салат Оздоровительный</t>
  </si>
  <si>
    <t>Кофейный напиток с молоком</t>
  </si>
  <si>
    <t>Винегрет овощной</t>
  </si>
  <si>
    <t>71*</t>
  </si>
  <si>
    <t>Суп картофельный с рыбой</t>
  </si>
  <si>
    <t>Котлеты из филе кур с соусом</t>
  </si>
  <si>
    <t>168**</t>
  </si>
  <si>
    <t>25/25</t>
  </si>
  <si>
    <t>Салат Школьный</t>
  </si>
  <si>
    <t>Биточки из филе кур с соусом</t>
  </si>
  <si>
    <t>пром.</t>
  </si>
  <si>
    <t>2.1.***</t>
  </si>
  <si>
    <t>90(50/40)</t>
  </si>
  <si>
    <t>Сок фруктовый</t>
  </si>
  <si>
    <t>Итого</t>
  </si>
  <si>
    <t>Полдник</t>
  </si>
  <si>
    <t>Сыр (порциями)</t>
  </si>
  <si>
    <t xml:space="preserve">Каша вязкая пшеничная молочная </t>
  </si>
  <si>
    <t>90(45/45)</t>
  </si>
  <si>
    <t>Щи из свежей капусты с картофелем со сметаной</t>
  </si>
  <si>
    <t>648*</t>
  </si>
  <si>
    <t>Булочка творожная</t>
  </si>
  <si>
    <t>786*</t>
  </si>
  <si>
    <t>Яблоки св.порциями</t>
  </si>
  <si>
    <t>Компот из ягод</t>
  </si>
  <si>
    <t>Суп картофельный с макаронными изделиями, говядин.</t>
  </si>
  <si>
    <t>Кисель из концентрата</t>
  </si>
  <si>
    <t>Мандарины св.порциями</t>
  </si>
  <si>
    <t>Бананы св.порциями</t>
  </si>
  <si>
    <t>Напиток апельсиновый</t>
  </si>
  <si>
    <t>Борщ из св.капусты с картофелем со сметаной</t>
  </si>
  <si>
    <t>Булочка Домашняя</t>
  </si>
  <si>
    <t>71**</t>
  </si>
  <si>
    <t>Булочка российская</t>
  </si>
  <si>
    <t>775*</t>
  </si>
  <si>
    <t>699*</t>
  </si>
  <si>
    <t xml:space="preserve">Кофейный напиток </t>
  </si>
  <si>
    <t>20**</t>
  </si>
  <si>
    <t>Булочка Новинка</t>
  </si>
  <si>
    <t>790*</t>
  </si>
  <si>
    <t>Масло сливочное (порциями)</t>
  </si>
  <si>
    <t>240/5</t>
  </si>
  <si>
    <t>Салат из свежей капусты с огурцами</t>
  </si>
  <si>
    <t>451*</t>
  </si>
  <si>
    <t>259**</t>
  </si>
  <si>
    <t>100/20</t>
  </si>
  <si>
    <t>Запеканка из творога с морковью</t>
  </si>
  <si>
    <t>Салат Степной</t>
  </si>
  <si>
    <t>74***</t>
  </si>
  <si>
    <t>"_______"_______________________ 2023 г.</t>
  </si>
  <si>
    <t xml:space="preserve">               "_______"_______________________ 2023 г.</t>
  </si>
  <si>
    <t>Зам.директора АО "ЧХЗ №2"</t>
  </si>
  <si>
    <t xml:space="preserve">                                    УТВЕРЖДАЮ :</t>
  </si>
  <si>
    <t>Меню для обучающихся 7-11 лет, осенне-зимний период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</si>
</sst>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 vertical="top"/>
    </xf>
    <xf numFmtId="0" fontId="41" fillId="0" borderId="0" xfId="0" applyNumberFormat="1" applyFont="1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1" fillId="0" borderId="0" xfId="0" applyNumberFormat="1" applyFont="1" applyAlignment="1">
      <alignment vertical="top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vertical="top"/>
    </xf>
    <xf numFmtId="0" fontId="42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33" borderId="0" xfId="0" applyNumberFormat="1" applyFont="1" applyFill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NumberFormat="1" applyFont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vertical="top"/>
    </xf>
    <xf numFmtId="0" fontId="42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top"/>
    </xf>
    <xf numFmtId="0" fontId="46" fillId="0" borderId="0" xfId="0" applyNumberFormat="1" applyFont="1" applyAlignment="1">
      <alignment horizontal="center" vertical="top"/>
    </xf>
    <xf numFmtId="0" fontId="43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NumberFormat="1" applyFont="1" applyAlignment="1">
      <alignment vertical="top" wrapText="1"/>
    </xf>
    <xf numFmtId="0" fontId="42" fillId="33" borderId="0" xfId="0" applyFont="1" applyFill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86"/>
  <sheetViews>
    <sheetView tabSelected="1" zoomScale="99" zoomScaleNormal="99" zoomScalePageLayoutView="0" workbookViewId="0" topLeftCell="A252">
      <selection activeCell="A1" sqref="A1:G286"/>
    </sheetView>
  </sheetViews>
  <sheetFormatPr defaultColWidth="9.140625" defaultRowHeight="15"/>
  <cols>
    <col min="1" max="1" width="31.28125" style="0" customWidth="1"/>
    <col min="2" max="2" width="8.140625" style="1" customWidth="1"/>
    <col min="3" max="3" width="8.00390625" style="1" customWidth="1"/>
    <col min="4" max="4" width="7.710937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4" spans="1:7" ht="15">
      <c r="A4" s="78" t="s">
        <v>174</v>
      </c>
      <c r="B4" s="78"/>
      <c r="C4" s="78"/>
      <c r="D4" s="78"/>
      <c r="E4" s="78"/>
      <c r="F4" s="78"/>
      <c r="G4" s="78"/>
    </row>
    <row r="5" spans="1:7" ht="15">
      <c r="A5" s="78"/>
      <c r="B5" s="78"/>
      <c r="C5" s="78"/>
      <c r="D5" s="78"/>
      <c r="E5" s="78"/>
      <c r="F5" s="78"/>
      <c r="G5" s="78"/>
    </row>
    <row r="8" spans="1:7" ht="15">
      <c r="A8" s="46" t="s">
        <v>4</v>
      </c>
      <c r="B8" s="19"/>
      <c r="C8" s="19"/>
      <c r="D8" s="19"/>
      <c r="E8" s="19"/>
      <c r="F8" s="19"/>
      <c r="G8" s="19"/>
    </row>
    <row r="9" spans="1:7" s="2" customFormat="1" ht="54" customHeight="1">
      <c r="A9" s="23" t="s">
        <v>0</v>
      </c>
      <c r="B9" s="18" t="s">
        <v>91</v>
      </c>
      <c r="C9" s="18" t="s">
        <v>88</v>
      </c>
      <c r="D9" s="18" t="s">
        <v>89</v>
      </c>
      <c r="E9" s="18" t="s">
        <v>90</v>
      </c>
      <c r="F9" s="18" t="s">
        <v>92</v>
      </c>
      <c r="G9" s="18" t="s">
        <v>28</v>
      </c>
    </row>
    <row r="10" spans="1:7" ht="15">
      <c r="A10" s="47" t="s">
        <v>16</v>
      </c>
      <c r="B10" s="19"/>
      <c r="C10" s="26"/>
      <c r="D10" s="26"/>
      <c r="E10" s="26"/>
      <c r="F10" s="26"/>
      <c r="G10" s="19"/>
    </row>
    <row r="11" spans="1:7" s="5" customFormat="1" ht="15">
      <c r="A11" s="48" t="s">
        <v>138</v>
      </c>
      <c r="B11" s="36" t="s">
        <v>107</v>
      </c>
      <c r="C11" s="36">
        <v>12.91</v>
      </c>
      <c r="D11" s="36">
        <v>15.63</v>
      </c>
      <c r="E11" s="36">
        <v>41.02</v>
      </c>
      <c r="F11" s="36">
        <v>321.2</v>
      </c>
      <c r="G11" s="36" t="s">
        <v>22</v>
      </c>
    </row>
    <row r="12" spans="1:7" s="5" customFormat="1" ht="15">
      <c r="A12" s="48" t="s">
        <v>137</v>
      </c>
      <c r="B12" s="36">
        <v>10</v>
      </c>
      <c r="C12" s="36">
        <v>2.33</v>
      </c>
      <c r="D12" s="36">
        <v>2.95</v>
      </c>
      <c r="E12" s="36">
        <v>0</v>
      </c>
      <c r="F12" s="36">
        <v>36</v>
      </c>
      <c r="G12" s="36" t="s">
        <v>132</v>
      </c>
    </row>
    <row r="13" spans="1:7" s="5" customFormat="1" ht="15.75" customHeight="1">
      <c r="A13" s="49" t="s">
        <v>21</v>
      </c>
      <c r="B13" s="20">
        <v>200</v>
      </c>
      <c r="C13" s="20">
        <v>0.07</v>
      </c>
      <c r="D13" s="20">
        <v>0.02</v>
      </c>
      <c r="E13" s="20">
        <v>15</v>
      </c>
      <c r="F13" s="20">
        <v>60</v>
      </c>
      <c r="G13" s="20" t="s">
        <v>23</v>
      </c>
    </row>
    <row r="14" spans="1:7" s="5" customFormat="1" ht="15">
      <c r="A14" s="50" t="s">
        <v>31</v>
      </c>
      <c r="B14" s="40">
        <v>50</v>
      </c>
      <c r="C14" s="40">
        <v>3.9</v>
      </c>
      <c r="D14" s="40">
        <v>1.05</v>
      </c>
      <c r="E14" s="40">
        <v>26.5</v>
      </c>
      <c r="F14" s="40">
        <v>132.5</v>
      </c>
      <c r="G14" s="36" t="s">
        <v>131</v>
      </c>
    </row>
    <row r="15" spans="1:7" s="6" customFormat="1" ht="3" customHeight="1">
      <c r="A15" s="50"/>
      <c r="B15" s="40"/>
      <c r="C15" s="40"/>
      <c r="D15" s="40"/>
      <c r="E15" s="40"/>
      <c r="F15" s="40"/>
      <c r="G15" s="36"/>
    </row>
    <row r="16" spans="1:7" s="7" customFormat="1" ht="15">
      <c r="A16" s="51" t="s">
        <v>18</v>
      </c>
      <c r="B16" s="21">
        <v>500</v>
      </c>
      <c r="C16" s="52">
        <f>SUM(C11:C15)</f>
        <v>19.21</v>
      </c>
      <c r="D16" s="52">
        <f>SUM(D11:D15)</f>
        <v>19.650000000000002</v>
      </c>
      <c r="E16" s="52">
        <f>SUM(E11:E15)</f>
        <v>82.52000000000001</v>
      </c>
      <c r="F16" s="52">
        <f>SUM(F11:F15)</f>
        <v>549.7</v>
      </c>
      <c r="G16" s="21"/>
    </row>
    <row r="17" spans="1:7" s="6" customFormat="1" ht="15">
      <c r="A17" s="53" t="s">
        <v>1</v>
      </c>
      <c r="B17" s="36"/>
      <c r="C17" s="54"/>
      <c r="D17" s="54"/>
      <c r="E17" s="54"/>
      <c r="F17" s="54"/>
      <c r="G17" s="36"/>
    </row>
    <row r="18" spans="1:7" s="6" customFormat="1" ht="15">
      <c r="A18" s="49" t="s">
        <v>109</v>
      </c>
      <c r="B18" s="36">
        <v>60</v>
      </c>
      <c r="C18" s="36">
        <v>1.6</v>
      </c>
      <c r="D18" s="36">
        <v>6.1</v>
      </c>
      <c r="E18" s="36">
        <v>6.2</v>
      </c>
      <c r="F18" s="36">
        <v>85.7</v>
      </c>
      <c r="G18" s="36" t="s">
        <v>39</v>
      </c>
    </row>
    <row r="19" spans="1:7" s="6" customFormat="1" ht="33" customHeight="1">
      <c r="A19" s="55" t="s">
        <v>110</v>
      </c>
      <c r="B19" s="22" t="s">
        <v>111</v>
      </c>
      <c r="C19" s="22">
        <v>5.6</v>
      </c>
      <c r="D19" s="22">
        <v>6.8</v>
      </c>
      <c r="E19" s="22">
        <v>20.38</v>
      </c>
      <c r="F19" s="22">
        <v>191.78</v>
      </c>
      <c r="G19" s="22" t="s">
        <v>33</v>
      </c>
    </row>
    <row r="20" spans="1:7" s="6" customFormat="1" ht="15">
      <c r="A20" s="49" t="s">
        <v>53</v>
      </c>
      <c r="B20" s="36" t="s">
        <v>139</v>
      </c>
      <c r="C20" s="36">
        <v>10.51</v>
      </c>
      <c r="D20" s="36">
        <v>5.7</v>
      </c>
      <c r="E20" s="36">
        <v>4.4</v>
      </c>
      <c r="F20" s="36">
        <v>149</v>
      </c>
      <c r="G20" s="36" t="s">
        <v>54</v>
      </c>
    </row>
    <row r="21" spans="1:7" s="6" customFormat="1" ht="15">
      <c r="A21" s="49" t="s">
        <v>25</v>
      </c>
      <c r="B21" s="36">
        <v>150</v>
      </c>
      <c r="C21" s="36">
        <v>5.5</v>
      </c>
      <c r="D21" s="36">
        <v>8.5</v>
      </c>
      <c r="E21" s="36">
        <v>42.02</v>
      </c>
      <c r="F21" s="36">
        <v>204</v>
      </c>
      <c r="G21" s="36" t="s">
        <v>27</v>
      </c>
    </row>
    <row r="22" spans="1:7" s="6" customFormat="1" ht="15">
      <c r="A22" s="49" t="s">
        <v>29</v>
      </c>
      <c r="B22" s="36" t="s">
        <v>108</v>
      </c>
      <c r="C22" s="36">
        <v>0.13</v>
      </c>
      <c r="D22" s="36">
        <v>0.02</v>
      </c>
      <c r="E22" s="36">
        <v>15.2</v>
      </c>
      <c r="F22" s="36">
        <v>62</v>
      </c>
      <c r="G22" s="36" t="s">
        <v>32</v>
      </c>
    </row>
    <row r="23" spans="1:7" s="6" customFormat="1" ht="15">
      <c r="A23" s="49" t="s">
        <v>56</v>
      </c>
      <c r="B23" s="36">
        <v>60</v>
      </c>
      <c r="C23" s="40">
        <v>5.2</v>
      </c>
      <c r="D23" s="36">
        <v>0.8</v>
      </c>
      <c r="E23" s="36">
        <v>24.6</v>
      </c>
      <c r="F23" s="36">
        <v>130</v>
      </c>
      <c r="G23" s="36" t="s">
        <v>131</v>
      </c>
    </row>
    <row r="24" spans="1:7" s="3" customFormat="1" ht="15">
      <c r="A24" s="51" t="s">
        <v>2</v>
      </c>
      <c r="B24" s="21">
        <v>827</v>
      </c>
      <c r="C24" s="21">
        <f>SUM(C18:C23)</f>
        <v>28.54</v>
      </c>
      <c r="D24" s="21">
        <f>SUM(D18:D23)</f>
        <v>27.919999999999998</v>
      </c>
      <c r="E24" s="21">
        <f>SUM(E18:E23)</f>
        <v>112.80000000000001</v>
      </c>
      <c r="F24" s="21">
        <f>SUM(F18:F23)</f>
        <v>822.48</v>
      </c>
      <c r="G24" s="21"/>
    </row>
    <row r="25" spans="1:7" s="3" customFormat="1" ht="15">
      <c r="A25" s="47" t="s">
        <v>136</v>
      </c>
      <c r="B25" s="21"/>
      <c r="C25" s="21"/>
      <c r="D25" s="21"/>
      <c r="E25" s="21"/>
      <c r="F25" s="21"/>
      <c r="G25" s="21"/>
    </row>
    <row r="26" spans="1:7" s="3" customFormat="1" ht="15">
      <c r="A26" s="49" t="s">
        <v>57</v>
      </c>
      <c r="B26" s="20">
        <v>100</v>
      </c>
      <c r="C26" s="20">
        <v>9.13</v>
      </c>
      <c r="D26" s="20">
        <v>10.55</v>
      </c>
      <c r="E26" s="20">
        <v>25.33</v>
      </c>
      <c r="F26" s="20">
        <v>282.67</v>
      </c>
      <c r="G26" s="20" t="s">
        <v>46</v>
      </c>
    </row>
    <row r="27" spans="1:7" s="4" customFormat="1" ht="15">
      <c r="A27" s="49" t="s">
        <v>134</v>
      </c>
      <c r="B27" s="36">
        <v>200</v>
      </c>
      <c r="C27" s="36">
        <v>1.4</v>
      </c>
      <c r="D27" s="36">
        <v>0.2</v>
      </c>
      <c r="E27" s="36">
        <v>26.4</v>
      </c>
      <c r="F27" s="36">
        <v>120</v>
      </c>
      <c r="G27" s="36" t="s">
        <v>131</v>
      </c>
    </row>
    <row r="28" spans="1:7" s="4" customFormat="1" ht="15">
      <c r="A28" s="51" t="s">
        <v>135</v>
      </c>
      <c r="B28" s="21">
        <v>300</v>
      </c>
      <c r="C28" s="21">
        <f>C26+C27</f>
        <v>10.530000000000001</v>
      </c>
      <c r="D28" s="21">
        <f>D26+D27</f>
        <v>10.75</v>
      </c>
      <c r="E28" s="21">
        <f>E26+E27</f>
        <v>51.73</v>
      </c>
      <c r="F28" s="21">
        <f>F26+F27</f>
        <v>402.67</v>
      </c>
      <c r="G28" s="21"/>
    </row>
    <row r="29" spans="1:7" s="4" customFormat="1" ht="15">
      <c r="A29" s="51" t="s">
        <v>3</v>
      </c>
      <c r="B29" s="21"/>
      <c r="C29" s="21">
        <f>C16+C24+C28</f>
        <v>58.28</v>
      </c>
      <c r="D29" s="21">
        <f>D16+D24+D28</f>
        <v>58.32</v>
      </c>
      <c r="E29" s="21">
        <f>E16+E24+E28</f>
        <v>247.05</v>
      </c>
      <c r="F29" s="21">
        <f>F16+F24+F28</f>
        <v>1774.8500000000001</v>
      </c>
      <c r="G29" s="21"/>
    </row>
    <row r="30" spans="1:7" s="4" customFormat="1" ht="15">
      <c r="A30" s="46" t="s">
        <v>6</v>
      </c>
      <c r="B30" s="19"/>
      <c r="C30" s="19"/>
      <c r="D30" s="19"/>
      <c r="E30" s="19"/>
      <c r="F30" s="19"/>
      <c r="G30" s="19"/>
    </row>
    <row r="31" spans="1:7" ht="51" customHeight="1">
      <c r="A31" s="23" t="s">
        <v>0</v>
      </c>
      <c r="B31" s="18" t="s">
        <v>91</v>
      </c>
      <c r="C31" s="18" t="s">
        <v>88</v>
      </c>
      <c r="D31" s="18" t="s">
        <v>89</v>
      </c>
      <c r="E31" s="18" t="s">
        <v>90</v>
      </c>
      <c r="F31" s="18" t="s">
        <v>92</v>
      </c>
      <c r="G31" s="18" t="s">
        <v>28</v>
      </c>
    </row>
    <row r="32" spans="1:7" ht="15">
      <c r="A32" s="47" t="s">
        <v>16</v>
      </c>
      <c r="B32" s="19"/>
      <c r="C32" s="26"/>
      <c r="D32" s="26"/>
      <c r="E32" s="26"/>
      <c r="F32" s="26"/>
      <c r="G32" s="19"/>
    </row>
    <row r="33" spans="1:7" ht="15">
      <c r="A33" s="56" t="s">
        <v>85</v>
      </c>
      <c r="B33" s="36" t="s">
        <v>117</v>
      </c>
      <c r="C33" s="36">
        <v>13.55</v>
      </c>
      <c r="D33" s="36">
        <v>14.74</v>
      </c>
      <c r="E33" s="36">
        <v>37.72</v>
      </c>
      <c r="F33" s="36">
        <v>322.4</v>
      </c>
      <c r="G33" s="36" t="s">
        <v>22</v>
      </c>
    </row>
    <row r="34" spans="1:7" s="6" customFormat="1" ht="15" customHeight="1" hidden="1">
      <c r="A34" s="50"/>
      <c r="B34" s="40"/>
      <c r="C34" s="40"/>
      <c r="D34" s="40"/>
      <c r="E34" s="40"/>
      <c r="F34" s="40"/>
      <c r="G34" s="37"/>
    </row>
    <row r="35" spans="1:7" ht="15">
      <c r="A35" s="48" t="s">
        <v>122</v>
      </c>
      <c r="B35" s="36">
        <v>200</v>
      </c>
      <c r="C35" s="36">
        <v>2.5</v>
      </c>
      <c r="D35" s="36">
        <v>3.6</v>
      </c>
      <c r="E35" s="36">
        <v>18.7</v>
      </c>
      <c r="F35" s="36">
        <v>152</v>
      </c>
      <c r="G35" s="36" t="s">
        <v>37</v>
      </c>
    </row>
    <row r="36" spans="1:7" ht="14.25" customHeight="1">
      <c r="A36" s="50" t="s">
        <v>31</v>
      </c>
      <c r="B36" s="40">
        <v>50</v>
      </c>
      <c r="C36" s="40">
        <v>3.9</v>
      </c>
      <c r="D36" s="40">
        <v>1.05</v>
      </c>
      <c r="E36" s="40">
        <v>26.5</v>
      </c>
      <c r="F36" s="40">
        <v>132.5</v>
      </c>
      <c r="G36" s="36" t="s">
        <v>131</v>
      </c>
    </row>
    <row r="37" spans="1:7" ht="15">
      <c r="A37" s="57" t="s">
        <v>18</v>
      </c>
      <c r="B37" s="21">
        <v>500</v>
      </c>
      <c r="C37" s="58">
        <f>SUM(C33:C36)</f>
        <v>19.95</v>
      </c>
      <c r="D37" s="58">
        <f>SUM(D33:D36)</f>
        <v>19.39</v>
      </c>
      <c r="E37" s="58">
        <f>SUM(E33:E36)</f>
        <v>82.92</v>
      </c>
      <c r="F37" s="58">
        <f>SUM(F33:F36)</f>
        <v>606.9</v>
      </c>
      <c r="G37" s="21"/>
    </row>
    <row r="38" spans="1:7" ht="15">
      <c r="A38" s="53" t="s">
        <v>1</v>
      </c>
      <c r="B38" s="36"/>
      <c r="C38" s="54"/>
      <c r="D38" s="54"/>
      <c r="E38" s="54"/>
      <c r="F38" s="54"/>
      <c r="G38" s="36"/>
    </row>
    <row r="39" spans="1:7" ht="15">
      <c r="A39" s="49" t="s">
        <v>123</v>
      </c>
      <c r="B39" s="36">
        <v>60</v>
      </c>
      <c r="C39" s="36">
        <v>0.8</v>
      </c>
      <c r="D39" s="36">
        <v>6</v>
      </c>
      <c r="E39" s="36">
        <v>4.4</v>
      </c>
      <c r="F39" s="36">
        <v>75</v>
      </c>
      <c r="G39" s="20" t="s">
        <v>124</v>
      </c>
    </row>
    <row r="40" spans="1:7" ht="25.5">
      <c r="A40" s="55" t="s">
        <v>140</v>
      </c>
      <c r="B40" s="22" t="s">
        <v>24</v>
      </c>
      <c r="C40" s="22">
        <v>1.83</v>
      </c>
      <c r="D40" s="22">
        <v>5.94</v>
      </c>
      <c r="E40" s="22">
        <v>7.78</v>
      </c>
      <c r="F40" s="22">
        <v>98.75</v>
      </c>
      <c r="G40" s="22" t="s">
        <v>38</v>
      </c>
    </row>
    <row r="41" spans="1:7" ht="15">
      <c r="A41" s="49" t="s">
        <v>58</v>
      </c>
      <c r="B41" s="36" t="s">
        <v>133</v>
      </c>
      <c r="C41" s="36">
        <v>11.27</v>
      </c>
      <c r="D41" s="36">
        <v>7.08</v>
      </c>
      <c r="E41" s="36">
        <v>9.3</v>
      </c>
      <c r="F41" s="36">
        <v>132</v>
      </c>
      <c r="G41" s="36" t="s">
        <v>97</v>
      </c>
    </row>
    <row r="42" spans="1:7" ht="15">
      <c r="A42" s="49" t="s">
        <v>68</v>
      </c>
      <c r="B42" s="36">
        <v>160</v>
      </c>
      <c r="C42" s="36">
        <v>6.4</v>
      </c>
      <c r="D42" s="36">
        <v>6.5</v>
      </c>
      <c r="E42" s="36">
        <v>35.5</v>
      </c>
      <c r="F42" s="36">
        <v>225.8</v>
      </c>
      <c r="G42" s="36" t="s">
        <v>22</v>
      </c>
    </row>
    <row r="43" spans="1:7" ht="15">
      <c r="A43" s="55" t="s">
        <v>96</v>
      </c>
      <c r="B43" s="22">
        <v>200</v>
      </c>
      <c r="C43" s="22">
        <v>0</v>
      </c>
      <c r="D43" s="22">
        <v>0</v>
      </c>
      <c r="E43" s="22">
        <v>42.2</v>
      </c>
      <c r="F43" s="22">
        <v>182</v>
      </c>
      <c r="G43" s="22" t="s">
        <v>141</v>
      </c>
    </row>
    <row r="44" spans="1:7" ht="15">
      <c r="A44" s="49" t="s">
        <v>56</v>
      </c>
      <c r="B44" s="36">
        <v>60</v>
      </c>
      <c r="C44" s="40">
        <v>5.2</v>
      </c>
      <c r="D44" s="36">
        <v>0.8</v>
      </c>
      <c r="E44" s="36">
        <v>24.6</v>
      </c>
      <c r="F44" s="36">
        <v>130</v>
      </c>
      <c r="G44" s="36" t="s">
        <v>131</v>
      </c>
    </row>
    <row r="45" spans="1:7" ht="15">
      <c r="A45" s="51" t="s">
        <v>2</v>
      </c>
      <c r="B45" s="21">
        <v>825</v>
      </c>
      <c r="C45" s="21">
        <f>SUM(C39:C44)</f>
        <v>25.499999999999996</v>
      </c>
      <c r="D45" s="21">
        <f>SUM(D39:D44)</f>
        <v>26.320000000000004</v>
      </c>
      <c r="E45" s="21">
        <f>SUM(E39:E44)</f>
        <v>123.78</v>
      </c>
      <c r="F45" s="21">
        <f>SUM(F39:F44)</f>
        <v>843.55</v>
      </c>
      <c r="G45" s="21"/>
    </row>
    <row r="46" spans="1:7" ht="15">
      <c r="A46" s="47" t="s">
        <v>136</v>
      </c>
      <c r="B46" s="21"/>
      <c r="C46" s="21"/>
      <c r="D46" s="21"/>
      <c r="E46" s="21"/>
      <c r="F46" s="21"/>
      <c r="G46" s="21"/>
    </row>
    <row r="47" spans="1:7" ht="15">
      <c r="A47" s="59" t="s">
        <v>142</v>
      </c>
      <c r="B47" s="19">
        <v>50</v>
      </c>
      <c r="C47" s="19">
        <v>8.65</v>
      </c>
      <c r="D47" s="19">
        <v>9.8</v>
      </c>
      <c r="E47" s="19">
        <v>9.02</v>
      </c>
      <c r="F47" s="19">
        <v>176</v>
      </c>
      <c r="G47" s="19" t="s">
        <v>143</v>
      </c>
    </row>
    <row r="48" spans="1:7" ht="15">
      <c r="A48" s="59" t="s">
        <v>144</v>
      </c>
      <c r="B48" s="19">
        <v>100</v>
      </c>
      <c r="C48" s="19">
        <v>0.4</v>
      </c>
      <c r="D48" s="19">
        <v>0.4</v>
      </c>
      <c r="E48" s="19">
        <v>9.8</v>
      </c>
      <c r="F48" s="19">
        <v>45</v>
      </c>
      <c r="G48" s="19"/>
    </row>
    <row r="49" spans="1:7" ht="15">
      <c r="A49" s="59" t="s">
        <v>145</v>
      </c>
      <c r="B49" s="19">
        <v>200</v>
      </c>
      <c r="C49" s="19">
        <v>1.04</v>
      </c>
      <c r="D49" s="19">
        <v>0</v>
      </c>
      <c r="E49" s="19">
        <v>30.96</v>
      </c>
      <c r="F49" s="19">
        <v>123</v>
      </c>
      <c r="G49" s="19"/>
    </row>
    <row r="50" spans="1:7" ht="15">
      <c r="A50" s="51" t="s">
        <v>135</v>
      </c>
      <c r="B50" s="26">
        <v>350</v>
      </c>
      <c r="C50" s="26">
        <f>C47+C48+C49</f>
        <v>10.09</v>
      </c>
      <c r="D50" s="26">
        <f>D47+D48+D49</f>
        <v>10.200000000000001</v>
      </c>
      <c r="E50" s="26">
        <f>E47+E48+E49</f>
        <v>49.78</v>
      </c>
      <c r="F50" s="26">
        <f>F47+F48+F49</f>
        <v>344</v>
      </c>
      <c r="G50" s="19"/>
    </row>
    <row r="51" spans="1:7" ht="15">
      <c r="A51" s="51" t="s">
        <v>3</v>
      </c>
      <c r="B51" s="19"/>
      <c r="C51" s="26">
        <f>C37+C45+C50</f>
        <v>55.53999999999999</v>
      </c>
      <c r="D51" s="26">
        <f>D37+D45+D50</f>
        <v>55.91000000000001</v>
      </c>
      <c r="E51" s="26">
        <f>E37+E45+E50</f>
        <v>256.48</v>
      </c>
      <c r="F51" s="26">
        <f>F37+F45+F50</f>
        <v>1794.4499999999998</v>
      </c>
      <c r="G51" s="19"/>
    </row>
    <row r="52" spans="1:7" ht="15">
      <c r="A52" s="43"/>
      <c r="B52" s="42"/>
      <c r="C52" s="42"/>
      <c r="D52" s="42"/>
      <c r="E52" s="42"/>
      <c r="F52" s="42"/>
      <c r="G52" s="42"/>
    </row>
    <row r="53" spans="1:7" ht="15">
      <c r="A53" s="46" t="s">
        <v>8</v>
      </c>
      <c r="B53" s="19"/>
      <c r="C53" s="19"/>
      <c r="D53" s="19"/>
      <c r="E53" s="19"/>
      <c r="F53" s="19"/>
      <c r="G53" s="19"/>
    </row>
    <row r="54" spans="1:7" ht="51">
      <c r="A54" s="23" t="s">
        <v>0</v>
      </c>
      <c r="B54" s="18" t="s">
        <v>91</v>
      </c>
      <c r="C54" s="18" t="s">
        <v>88</v>
      </c>
      <c r="D54" s="18" t="s">
        <v>89</v>
      </c>
      <c r="E54" s="18" t="s">
        <v>90</v>
      </c>
      <c r="F54" s="18" t="s">
        <v>92</v>
      </c>
      <c r="G54" s="18" t="s">
        <v>28</v>
      </c>
    </row>
    <row r="55" spans="1:7" ht="15">
      <c r="A55" s="47" t="s">
        <v>16</v>
      </c>
      <c r="B55" s="19"/>
      <c r="C55" s="26"/>
      <c r="D55" s="26"/>
      <c r="E55" s="26"/>
      <c r="F55" s="26"/>
      <c r="G55" s="19"/>
    </row>
    <row r="56" spans="1:7" ht="15">
      <c r="A56" s="56" t="s">
        <v>40</v>
      </c>
      <c r="B56" s="36" t="s">
        <v>112</v>
      </c>
      <c r="C56" s="36">
        <v>15.38</v>
      </c>
      <c r="D56" s="36">
        <v>15.58</v>
      </c>
      <c r="E56" s="36">
        <v>29.89</v>
      </c>
      <c r="F56" s="36">
        <v>321.02</v>
      </c>
      <c r="G56" s="36" t="s">
        <v>22</v>
      </c>
    </row>
    <row r="57" spans="1:7" ht="14.25" customHeight="1">
      <c r="A57" s="49" t="s">
        <v>62</v>
      </c>
      <c r="B57" s="20" t="s">
        <v>128</v>
      </c>
      <c r="C57" s="20">
        <v>1.2</v>
      </c>
      <c r="D57" s="20">
        <v>3.1</v>
      </c>
      <c r="E57" s="20">
        <v>21</v>
      </c>
      <c r="F57" s="20">
        <v>113.75</v>
      </c>
      <c r="G57" s="20" t="s">
        <v>66</v>
      </c>
    </row>
    <row r="58" spans="1:7" ht="15">
      <c r="A58" s="55" t="s">
        <v>29</v>
      </c>
      <c r="B58" s="22" t="s">
        <v>108</v>
      </c>
      <c r="C58" s="22">
        <v>0.13</v>
      </c>
      <c r="D58" s="22">
        <v>0.02</v>
      </c>
      <c r="E58" s="22">
        <v>15.2</v>
      </c>
      <c r="F58" s="22">
        <v>62</v>
      </c>
      <c r="G58" s="22" t="s">
        <v>32</v>
      </c>
    </row>
    <row r="59" spans="1:7" ht="15.75" customHeight="1">
      <c r="A59" s="50" t="s">
        <v>31</v>
      </c>
      <c r="B59" s="40">
        <v>25</v>
      </c>
      <c r="C59" s="40">
        <v>1.95</v>
      </c>
      <c r="D59" s="40">
        <v>0.53</v>
      </c>
      <c r="E59" s="40">
        <v>13.25</v>
      </c>
      <c r="F59" s="40">
        <v>66.25</v>
      </c>
      <c r="G59" s="36" t="s">
        <v>131</v>
      </c>
    </row>
    <row r="60" spans="1:7" ht="15">
      <c r="A60" s="51" t="s">
        <v>18</v>
      </c>
      <c r="B60" s="21">
        <v>500</v>
      </c>
      <c r="C60" s="52">
        <f>SUM(C56:C59)</f>
        <v>18.66</v>
      </c>
      <c r="D60" s="52">
        <f>SUM(D56:D59)</f>
        <v>19.23</v>
      </c>
      <c r="E60" s="52">
        <f>SUM(E56:E59)</f>
        <v>79.34</v>
      </c>
      <c r="F60" s="52">
        <f>SUM(F56:F59)</f>
        <v>563.02</v>
      </c>
      <c r="G60" s="38"/>
    </row>
    <row r="61" spans="1:7" ht="15">
      <c r="A61" s="53" t="s">
        <v>1</v>
      </c>
      <c r="B61" s="36"/>
      <c r="C61" s="54"/>
      <c r="D61" s="54"/>
      <c r="E61" s="54"/>
      <c r="F61" s="54"/>
      <c r="G61" s="36"/>
    </row>
    <row r="62" spans="1:7" ht="15">
      <c r="A62" s="49" t="s">
        <v>86</v>
      </c>
      <c r="B62" s="36">
        <v>60</v>
      </c>
      <c r="C62" s="36">
        <v>1.32</v>
      </c>
      <c r="D62" s="36">
        <v>4.56</v>
      </c>
      <c r="E62" s="36">
        <v>6.84</v>
      </c>
      <c r="F62" s="36">
        <v>76.8</v>
      </c>
      <c r="G62" s="20" t="s">
        <v>87</v>
      </c>
    </row>
    <row r="63" spans="1:7" ht="25.5">
      <c r="A63" s="55" t="s">
        <v>146</v>
      </c>
      <c r="B63" s="22" t="s">
        <v>111</v>
      </c>
      <c r="C63" s="22">
        <v>3.63</v>
      </c>
      <c r="D63" s="22">
        <v>3.9</v>
      </c>
      <c r="E63" s="22">
        <v>17.38</v>
      </c>
      <c r="F63" s="22">
        <v>163.99</v>
      </c>
      <c r="G63" s="22" t="s">
        <v>38</v>
      </c>
    </row>
    <row r="64" spans="1:7" ht="15">
      <c r="A64" s="55" t="s">
        <v>30</v>
      </c>
      <c r="B64" s="22" t="s">
        <v>133</v>
      </c>
      <c r="C64" s="22">
        <v>17.3</v>
      </c>
      <c r="D64" s="22">
        <v>16.12</v>
      </c>
      <c r="E64" s="22">
        <v>11.61</v>
      </c>
      <c r="F64" s="22">
        <v>150</v>
      </c>
      <c r="G64" s="22" t="s">
        <v>34</v>
      </c>
    </row>
    <row r="65" spans="1:7" ht="15">
      <c r="A65" s="49" t="s">
        <v>5</v>
      </c>
      <c r="B65" s="36">
        <v>150</v>
      </c>
      <c r="C65" s="36">
        <v>5.6</v>
      </c>
      <c r="D65" s="36">
        <v>7.2</v>
      </c>
      <c r="E65" s="36">
        <v>29.6</v>
      </c>
      <c r="F65" s="36">
        <v>139.4</v>
      </c>
      <c r="G65" s="36" t="s">
        <v>35</v>
      </c>
    </row>
    <row r="66" spans="1:7" ht="15">
      <c r="A66" s="49" t="s">
        <v>21</v>
      </c>
      <c r="B66" s="20">
        <v>200</v>
      </c>
      <c r="C66" s="20">
        <v>0.07</v>
      </c>
      <c r="D66" s="20">
        <v>0.02</v>
      </c>
      <c r="E66" s="20">
        <v>15</v>
      </c>
      <c r="F66" s="20">
        <v>60</v>
      </c>
      <c r="G66" s="20" t="s">
        <v>23</v>
      </c>
    </row>
    <row r="67" spans="1:7" ht="15">
      <c r="A67" s="49" t="s">
        <v>56</v>
      </c>
      <c r="B67" s="36">
        <v>60</v>
      </c>
      <c r="C67" s="40">
        <v>5.2</v>
      </c>
      <c r="D67" s="36">
        <v>0.8</v>
      </c>
      <c r="E67" s="36">
        <v>24.6</v>
      </c>
      <c r="F67" s="36">
        <v>130</v>
      </c>
      <c r="G67" s="36" t="s">
        <v>131</v>
      </c>
    </row>
    <row r="68" spans="1:7" ht="15">
      <c r="A68" s="51" t="s">
        <v>2</v>
      </c>
      <c r="B68" s="21">
        <v>820</v>
      </c>
      <c r="C68" s="21">
        <f>SUM(C62:C67)</f>
        <v>33.120000000000005</v>
      </c>
      <c r="D68" s="21">
        <f>SUM(D62:D67)</f>
        <v>32.599999999999994</v>
      </c>
      <c r="E68" s="21">
        <f>SUM(E62:E67)</f>
        <v>105.03</v>
      </c>
      <c r="F68" s="21">
        <f>SUM(F62:F67)</f>
        <v>720.19</v>
      </c>
      <c r="G68" s="36"/>
    </row>
    <row r="69" spans="1:7" ht="15">
      <c r="A69" s="47" t="s">
        <v>136</v>
      </c>
      <c r="B69" s="21"/>
      <c r="C69" s="21"/>
      <c r="D69" s="21"/>
      <c r="E69" s="21"/>
      <c r="F69" s="21"/>
      <c r="G69" s="36"/>
    </row>
    <row r="70" spans="1:8" ht="15">
      <c r="A70" s="49" t="s">
        <v>101</v>
      </c>
      <c r="B70" s="36">
        <v>50</v>
      </c>
      <c r="C70" s="36">
        <v>5.95</v>
      </c>
      <c r="D70" s="36">
        <v>7.55</v>
      </c>
      <c r="E70" s="36">
        <v>28.25</v>
      </c>
      <c r="F70" s="36">
        <v>163.5</v>
      </c>
      <c r="G70" s="36" t="s">
        <v>105</v>
      </c>
      <c r="H70" s="16"/>
    </row>
    <row r="71" spans="1:8" ht="15">
      <c r="A71" s="49" t="s">
        <v>147</v>
      </c>
      <c r="B71" s="36">
        <v>200</v>
      </c>
      <c r="C71" s="36">
        <v>0</v>
      </c>
      <c r="D71" s="36">
        <v>0</v>
      </c>
      <c r="E71" s="36">
        <v>42.2</v>
      </c>
      <c r="F71" s="36">
        <v>182</v>
      </c>
      <c r="G71" s="36" t="s">
        <v>141</v>
      </c>
      <c r="H71" s="16"/>
    </row>
    <row r="72" spans="1:7" ht="15">
      <c r="A72" s="49" t="s">
        <v>148</v>
      </c>
      <c r="B72" s="19">
        <v>60</v>
      </c>
      <c r="C72" s="19">
        <v>0.48</v>
      </c>
      <c r="D72" s="19">
        <v>0.18</v>
      </c>
      <c r="E72" s="19">
        <v>4.86</v>
      </c>
      <c r="F72" s="19">
        <v>24</v>
      </c>
      <c r="G72" s="19"/>
    </row>
    <row r="73" spans="1:7" ht="15">
      <c r="A73" s="51" t="s">
        <v>135</v>
      </c>
      <c r="B73" s="26">
        <v>310</v>
      </c>
      <c r="C73" s="26">
        <f>C70+C71+C72</f>
        <v>6.43</v>
      </c>
      <c r="D73" s="26">
        <f>D70+D71+D72</f>
        <v>7.7299999999999995</v>
      </c>
      <c r="E73" s="26">
        <f>E70+E71+E72</f>
        <v>75.31</v>
      </c>
      <c r="F73" s="26">
        <f>F70+F71+F72</f>
        <v>369.5</v>
      </c>
      <c r="G73" s="19"/>
    </row>
    <row r="74" spans="1:7" ht="15">
      <c r="A74" s="51" t="s">
        <v>3</v>
      </c>
      <c r="B74" s="19"/>
      <c r="C74" s="26">
        <f>C60+C68+C73</f>
        <v>58.21</v>
      </c>
      <c r="D74" s="26">
        <f>D60+D68+D73</f>
        <v>59.559999999999995</v>
      </c>
      <c r="E74" s="26">
        <f>E60+E68+E73</f>
        <v>259.68</v>
      </c>
      <c r="F74" s="26">
        <f>F60+F68+F73</f>
        <v>1652.71</v>
      </c>
      <c r="G74" s="19"/>
    </row>
    <row r="75" spans="1:7" ht="9" customHeight="1">
      <c r="A75" s="49"/>
      <c r="B75" s="19"/>
      <c r="C75" s="19"/>
      <c r="D75" s="19"/>
      <c r="E75" s="19"/>
      <c r="F75" s="19"/>
      <c r="G75" s="19"/>
    </row>
    <row r="76" spans="1:7" ht="12.75" customHeight="1">
      <c r="A76" s="46" t="s">
        <v>9</v>
      </c>
      <c r="B76" s="19"/>
      <c r="C76" s="19"/>
      <c r="D76" s="19"/>
      <c r="E76" s="19"/>
      <c r="F76" s="19"/>
      <c r="G76" s="19"/>
    </row>
    <row r="77" spans="1:7" ht="53.25" customHeight="1">
      <c r="A77" s="23" t="s">
        <v>0</v>
      </c>
      <c r="B77" s="18" t="s">
        <v>91</v>
      </c>
      <c r="C77" s="18" t="s">
        <v>88</v>
      </c>
      <c r="D77" s="18" t="s">
        <v>89</v>
      </c>
      <c r="E77" s="18" t="s">
        <v>90</v>
      </c>
      <c r="F77" s="18" t="s">
        <v>92</v>
      </c>
      <c r="G77" s="18" t="s">
        <v>28</v>
      </c>
    </row>
    <row r="78" spans="1:7" ht="15">
      <c r="A78" s="47" t="s">
        <v>16</v>
      </c>
      <c r="B78" s="19"/>
      <c r="C78" s="26"/>
      <c r="D78" s="26"/>
      <c r="E78" s="26"/>
      <c r="F78" s="26"/>
      <c r="G78" s="19"/>
    </row>
    <row r="79" spans="1:15" ht="15">
      <c r="A79" s="48" t="s">
        <v>95</v>
      </c>
      <c r="B79" s="41" t="s">
        <v>117</v>
      </c>
      <c r="C79" s="36">
        <v>14.4</v>
      </c>
      <c r="D79" s="36">
        <v>17.24</v>
      </c>
      <c r="E79" s="36">
        <v>43</v>
      </c>
      <c r="F79" s="36">
        <v>382</v>
      </c>
      <c r="G79" s="36" t="s">
        <v>22</v>
      </c>
      <c r="H79" s="8"/>
      <c r="I79" s="48"/>
      <c r="J79" s="41"/>
      <c r="K79" s="36"/>
      <c r="L79" s="36"/>
      <c r="M79" s="36"/>
      <c r="N79" s="36"/>
      <c r="O79" s="36"/>
    </row>
    <row r="80" spans="1:8" ht="3" customHeight="1">
      <c r="A80" s="37"/>
      <c r="B80" s="22"/>
      <c r="C80" s="22"/>
      <c r="D80" s="22"/>
      <c r="E80" s="22"/>
      <c r="F80" s="22"/>
      <c r="G80" s="22"/>
      <c r="H80" s="8"/>
    </row>
    <row r="81" spans="1:8" ht="15">
      <c r="A81" s="55" t="s">
        <v>50</v>
      </c>
      <c r="B81" s="22">
        <v>200</v>
      </c>
      <c r="C81" s="22">
        <v>1.6</v>
      </c>
      <c r="D81" s="22">
        <v>1.65</v>
      </c>
      <c r="E81" s="22">
        <v>17.36</v>
      </c>
      <c r="F81" s="22">
        <v>86</v>
      </c>
      <c r="G81" s="22" t="s">
        <v>113</v>
      </c>
      <c r="H81" s="8"/>
    </row>
    <row r="82" spans="1:8" ht="15">
      <c r="A82" s="50" t="s">
        <v>31</v>
      </c>
      <c r="B82" s="40">
        <v>50</v>
      </c>
      <c r="C82" s="40">
        <v>3.9</v>
      </c>
      <c r="D82" s="40">
        <v>1.05</v>
      </c>
      <c r="E82" s="40">
        <v>26.5</v>
      </c>
      <c r="F82" s="40">
        <v>132.5</v>
      </c>
      <c r="G82" s="36" t="s">
        <v>131</v>
      </c>
      <c r="H82" s="8"/>
    </row>
    <row r="83" spans="1:8" ht="2.25" customHeight="1">
      <c r="A83" s="50"/>
      <c r="B83" s="40"/>
      <c r="C83" s="40"/>
      <c r="D83" s="40"/>
      <c r="E83" s="40"/>
      <c r="F83" s="40"/>
      <c r="G83" s="36"/>
      <c r="H83" s="8"/>
    </row>
    <row r="84" spans="1:8" ht="15">
      <c r="A84" s="51" t="s">
        <v>18</v>
      </c>
      <c r="B84" s="25">
        <v>500</v>
      </c>
      <c r="C84" s="25">
        <f>SUM(C79:C83)</f>
        <v>19.9</v>
      </c>
      <c r="D84" s="25">
        <f>SUM(D79:D83)</f>
        <v>19.939999999999998</v>
      </c>
      <c r="E84" s="25">
        <f>SUM(E79:E83)</f>
        <v>86.86</v>
      </c>
      <c r="F84" s="25">
        <f>SUM(F79:F83)</f>
        <v>600.5</v>
      </c>
      <c r="G84" s="25"/>
      <c r="H84" s="8"/>
    </row>
    <row r="85" spans="1:8" ht="15">
      <c r="A85" s="53" t="s">
        <v>1</v>
      </c>
      <c r="B85" s="36"/>
      <c r="C85" s="54"/>
      <c r="D85" s="54"/>
      <c r="E85" s="54"/>
      <c r="F85" s="54"/>
      <c r="G85" s="36"/>
      <c r="H85" s="8"/>
    </row>
    <row r="86" spans="1:8" ht="15">
      <c r="A86" s="49" t="s">
        <v>120</v>
      </c>
      <c r="B86" s="36">
        <v>60</v>
      </c>
      <c r="C86" s="36">
        <v>0.76</v>
      </c>
      <c r="D86" s="36">
        <v>4.04</v>
      </c>
      <c r="E86" s="36">
        <v>4.59</v>
      </c>
      <c r="F86" s="36">
        <v>103</v>
      </c>
      <c r="G86" s="20" t="s">
        <v>116</v>
      </c>
      <c r="H86" s="8"/>
    </row>
    <row r="87" spans="1:8" ht="15">
      <c r="A87" s="55" t="s">
        <v>125</v>
      </c>
      <c r="B87" s="22" t="s">
        <v>111</v>
      </c>
      <c r="C87" s="22">
        <v>7.42</v>
      </c>
      <c r="D87" s="22">
        <v>4.76</v>
      </c>
      <c r="E87" s="22">
        <v>20</v>
      </c>
      <c r="F87" s="22">
        <v>156</v>
      </c>
      <c r="G87" s="22" t="s">
        <v>69</v>
      </c>
      <c r="H87" s="8"/>
    </row>
    <row r="88" spans="1:8" ht="16.5" customHeight="1">
      <c r="A88" s="55" t="s">
        <v>126</v>
      </c>
      <c r="B88" s="22" t="s">
        <v>133</v>
      </c>
      <c r="C88" s="22">
        <v>9.4</v>
      </c>
      <c r="D88" s="22">
        <v>9.56</v>
      </c>
      <c r="E88" s="22">
        <v>11.3</v>
      </c>
      <c r="F88" s="22">
        <v>165</v>
      </c>
      <c r="G88" s="22" t="s">
        <v>43</v>
      </c>
      <c r="H88" s="8"/>
    </row>
    <row r="89" spans="1:8" ht="15">
      <c r="A89" s="49" t="s">
        <v>25</v>
      </c>
      <c r="B89" s="36">
        <v>150</v>
      </c>
      <c r="C89" s="36">
        <v>5.5</v>
      </c>
      <c r="D89" s="36">
        <v>8.5</v>
      </c>
      <c r="E89" s="36">
        <v>42.02</v>
      </c>
      <c r="F89" s="36">
        <v>204</v>
      </c>
      <c r="G89" s="36" t="s">
        <v>27</v>
      </c>
      <c r="H89" s="8"/>
    </row>
    <row r="90" spans="1:8" ht="15">
      <c r="A90" s="49" t="s">
        <v>7</v>
      </c>
      <c r="B90" s="20">
        <v>200</v>
      </c>
      <c r="C90" s="20">
        <v>0.66</v>
      </c>
      <c r="D90" s="20">
        <v>0.09</v>
      </c>
      <c r="E90" s="20">
        <v>32</v>
      </c>
      <c r="F90" s="20">
        <v>116</v>
      </c>
      <c r="G90" s="20" t="s">
        <v>36</v>
      </c>
      <c r="H90" s="8"/>
    </row>
    <row r="91" spans="1:8" ht="15">
      <c r="A91" s="49" t="s">
        <v>56</v>
      </c>
      <c r="B91" s="36">
        <v>60</v>
      </c>
      <c r="C91" s="40">
        <v>5.2</v>
      </c>
      <c r="D91" s="36">
        <v>0.8</v>
      </c>
      <c r="E91" s="36">
        <v>24.6</v>
      </c>
      <c r="F91" s="36">
        <v>130</v>
      </c>
      <c r="G91" s="36" t="s">
        <v>131</v>
      </c>
      <c r="H91" s="8"/>
    </row>
    <row r="92" spans="1:8" ht="15">
      <c r="A92" s="51" t="s">
        <v>2</v>
      </c>
      <c r="B92" s="21">
        <v>787</v>
      </c>
      <c r="C92" s="21">
        <f>SUM(C86:C91)</f>
        <v>28.939999999999998</v>
      </c>
      <c r="D92" s="21">
        <f>SUM(D86:D91)</f>
        <v>27.75</v>
      </c>
      <c r="E92" s="21">
        <f>SUM(E86:E91)</f>
        <v>134.51</v>
      </c>
      <c r="F92" s="21">
        <f>SUM(F86:F91)</f>
        <v>874</v>
      </c>
      <c r="G92" s="21"/>
      <c r="H92" s="8"/>
    </row>
    <row r="93" spans="1:8" ht="15">
      <c r="A93" s="47" t="s">
        <v>136</v>
      </c>
      <c r="B93" s="21"/>
      <c r="C93" s="21"/>
      <c r="D93" s="21"/>
      <c r="E93" s="21"/>
      <c r="F93" s="21"/>
      <c r="G93" s="36"/>
      <c r="H93" s="8"/>
    </row>
    <row r="94" spans="1:8" ht="15">
      <c r="A94" s="49" t="s">
        <v>149</v>
      </c>
      <c r="B94" s="19">
        <v>100</v>
      </c>
      <c r="C94" s="19">
        <v>1.5</v>
      </c>
      <c r="D94" s="19">
        <v>0.05</v>
      </c>
      <c r="E94" s="19">
        <v>21</v>
      </c>
      <c r="F94" s="19">
        <v>96</v>
      </c>
      <c r="G94" s="19"/>
      <c r="H94" s="8"/>
    </row>
    <row r="95" spans="1:8" ht="15">
      <c r="A95" s="59" t="s">
        <v>142</v>
      </c>
      <c r="B95" s="19">
        <v>50</v>
      </c>
      <c r="C95" s="19">
        <v>8.65</v>
      </c>
      <c r="D95" s="19">
        <v>9.8</v>
      </c>
      <c r="E95" s="19">
        <v>9.02</v>
      </c>
      <c r="F95" s="19">
        <v>176</v>
      </c>
      <c r="G95" s="19" t="s">
        <v>143</v>
      </c>
      <c r="H95" s="8"/>
    </row>
    <row r="96" spans="1:8" ht="15">
      <c r="A96" s="49" t="s">
        <v>150</v>
      </c>
      <c r="B96" s="19">
        <v>200</v>
      </c>
      <c r="C96" s="19">
        <v>0.2</v>
      </c>
      <c r="D96" s="19">
        <v>0.04</v>
      </c>
      <c r="E96" s="19">
        <v>25.73</v>
      </c>
      <c r="F96" s="19">
        <v>100</v>
      </c>
      <c r="G96" s="19"/>
      <c r="H96" s="8"/>
    </row>
    <row r="97" spans="1:8" ht="15">
      <c r="A97" s="51" t="s">
        <v>135</v>
      </c>
      <c r="B97" s="26">
        <v>300</v>
      </c>
      <c r="C97" s="26">
        <f>C94+C96+C95</f>
        <v>10.35</v>
      </c>
      <c r="D97" s="26">
        <f>D94+D96+D95</f>
        <v>9.89</v>
      </c>
      <c r="E97" s="26">
        <f>E94+E96+E95</f>
        <v>55.75</v>
      </c>
      <c r="F97" s="26">
        <f>F94+F96+F95</f>
        <v>372</v>
      </c>
      <c r="G97" s="19"/>
      <c r="H97" s="8"/>
    </row>
    <row r="98" spans="1:8" ht="15">
      <c r="A98" s="51" t="s">
        <v>3</v>
      </c>
      <c r="B98" s="19"/>
      <c r="C98" s="26">
        <f>C84+C92+C97</f>
        <v>59.19</v>
      </c>
      <c r="D98" s="26">
        <f>D84+D92+D97</f>
        <v>57.58</v>
      </c>
      <c r="E98" s="26">
        <f>E84+E92+E97</f>
        <v>277.12</v>
      </c>
      <c r="F98" s="26">
        <f>F84+F92+F97</f>
        <v>1846.5</v>
      </c>
      <c r="G98" s="19"/>
      <c r="H98" s="8"/>
    </row>
    <row r="99" spans="1:8" ht="15">
      <c r="A99" s="46" t="s">
        <v>10</v>
      </c>
      <c r="B99" s="19"/>
      <c r="C99" s="19"/>
      <c r="D99" s="19"/>
      <c r="E99" s="19"/>
      <c r="F99" s="19"/>
      <c r="G99" s="19"/>
      <c r="H99" s="8"/>
    </row>
    <row r="100" spans="1:7" ht="51">
      <c r="A100" s="23" t="s">
        <v>0</v>
      </c>
      <c r="B100" s="18" t="s">
        <v>91</v>
      </c>
      <c r="C100" s="18" t="s">
        <v>88</v>
      </c>
      <c r="D100" s="18" t="s">
        <v>89</v>
      </c>
      <c r="E100" s="18" t="s">
        <v>90</v>
      </c>
      <c r="F100" s="18" t="s">
        <v>92</v>
      </c>
      <c r="G100" s="18" t="s">
        <v>28</v>
      </c>
    </row>
    <row r="101" spans="1:7" ht="15">
      <c r="A101" s="46" t="s">
        <v>16</v>
      </c>
      <c r="B101" s="19"/>
      <c r="C101" s="26"/>
      <c r="D101" s="26"/>
      <c r="E101" s="26"/>
      <c r="F101" s="26"/>
      <c r="G101" s="19"/>
    </row>
    <row r="102" spans="1:7" ht="15">
      <c r="A102" s="55" t="s">
        <v>52</v>
      </c>
      <c r="B102" s="22" t="s">
        <v>117</v>
      </c>
      <c r="C102" s="22">
        <v>13.9</v>
      </c>
      <c r="D102" s="22">
        <v>16.75</v>
      </c>
      <c r="E102" s="22">
        <v>39.25</v>
      </c>
      <c r="F102" s="22">
        <v>366.22</v>
      </c>
      <c r="G102" s="22" t="s">
        <v>22</v>
      </c>
    </row>
    <row r="103" spans="1:7" ht="3.75" customHeight="1">
      <c r="A103" s="48"/>
      <c r="B103" s="36"/>
      <c r="C103" s="36"/>
      <c r="D103" s="36"/>
      <c r="E103" s="36"/>
      <c r="F103" s="36"/>
      <c r="G103" s="36"/>
    </row>
    <row r="104" spans="1:7" ht="15">
      <c r="A104" s="49" t="s">
        <v>84</v>
      </c>
      <c r="B104" s="36">
        <v>200</v>
      </c>
      <c r="C104" s="36">
        <v>0.34</v>
      </c>
      <c r="D104" s="36">
        <v>0.02</v>
      </c>
      <c r="E104" s="36">
        <v>24.53</v>
      </c>
      <c r="F104" s="36">
        <v>95</v>
      </c>
      <c r="G104" s="36" t="s">
        <v>26</v>
      </c>
    </row>
    <row r="105" spans="1:7" ht="15">
      <c r="A105" s="50" t="s">
        <v>31</v>
      </c>
      <c r="B105" s="40">
        <v>50</v>
      </c>
      <c r="C105" s="40">
        <v>3.9</v>
      </c>
      <c r="D105" s="40">
        <v>1.05</v>
      </c>
      <c r="E105" s="40">
        <v>26.5</v>
      </c>
      <c r="F105" s="40">
        <v>132.5</v>
      </c>
      <c r="G105" s="36" t="s">
        <v>131</v>
      </c>
    </row>
    <row r="106" spans="1:7" ht="15">
      <c r="A106" s="51" t="s">
        <v>18</v>
      </c>
      <c r="B106" s="21">
        <v>500</v>
      </c>
      <c r="C106" s="52">
        <f>SUM(C102:C105)</f>
        <v>18.14</v>
      </c>
      <c r="D106" s="52">
        <f>SUM(D102:D105)</f>
        <v>17.82</v>
      </c>
      <c r="E106" s="52">
        <f>SUM(E102:E105)</f>
        <v>90.28</v>
      </c>
      <c r="F106" s="52">
        <f>SUM(F102:F105)</f>
        <v>593.72</v>
      </c>
      <c r="G106" s="21"/>
    </row>
    <row r="107" spans="1:7" ht="15">
      <c r="A107" s="60" t="s">
        <v>1</v>
      </c>
      <c r="B107" s="36"/>
      <c r="C107" s="54"/>
      <c r="D107" s="54"/>
      <c r="E107" s="54"/>
      <c r="F107" s="54"/>
      <c r="G107" s="36"/>
    </row>
    <row r="108" spans="1:7" ht="21.75" customHeight="1">
      <c r="A108" s="56" t="s">
        <v>163</v>
      </c>
      <c r="B108" s="36">
        <v>60</v>
      </c>
      <c r="C108" s="36">
        <v>0.73</v>
      </c>
      <c r="D108" s="36">
        <v>3.06</v>
      </c>
      <c r="E108" s="36">
        <v>6.7</v>
      </c>
      <c r="F108" s="36">
        <v>54</v>
      </c>
      <c r="G108" s="20" t="s">
        <v>47</v>
      </c>
    </row>
    <row r="109" spans="1:7" ht="25.5">
      <c r="A109" s="56" t="s">
        <v>151</v>
      </c>
      <c r="B109" s="36" t="s">
        <v>24</v>
      </c>
      <c r="C109" s="61">
        <v>4.84</v>
      </c>
      <c r="D109" s="61">
        <v>7.38</v>
      </c>
      <c r="E109" s="61">
        <v>11.29</v>
      </c>
      <c r="F109" s="61">
        <v>137.5</v>
      </c>
      <c r="G109" s="36" t="s">
        <v>48</v>
      </c>
    </row>
    <row r="110" spans="1:7" ht="15">
      <c r="A110" s="37" t="s">
        <v>94</v>
      </c>
      <c r="B110" s="36" t="s">
        <v>133</v>
      </c>
      <c r="C110" s="36">
        <v>12.2</v>
      </c>
      <c r="D110" s="36">
        <v>11.5</v>
      </c>
      <c r="E110" s="36">
        <v>6.64</v>
      </c>
      <c r="F110" s="36">
        <v>186.02</v>
      </c>
      <c r="G110" s="36" t="s">
        <v>127</v>
      </c>
    </row>
    <row r="111" spans="1:16" ht="15">
      <c r="A111" s="49" t="s">
        <v>93</v>
      </c>
      <c r="B111" s="36">
        <v>150</v>
      </c>
      <c r="C111" s="36">
        <v>8.58</v>
      </c>
      <c r="D111" s="36">
        <v>6</v>
      </c>
      <c r="E111" s="36">
        <v>40.25</v>
      </c>
      <c r="F111" s="36">
        <v>221.5</v>
      </c>
      <c r="G111" s="36" t="s">
        <v>22</v>
      </c>
      <c r="I111" s="9"/>
      <c r="J111" s="49" t="s">
        <v>102</v>
      </c>
      <c r="K111" s="36">
        <v>150</v>
      </c>
      <c r="L111" s="36">
        <v>3.35</v>
      </c>
      <c r="M111" s="36">
        <v>4.68</v>
      </c>
      <c r="N111" s="36">
        <v>43.87</v>
      </c>
      <c r="O111" s="36">
        <v>198.2</v>
      </c>
      <c r="P111" s="36" t="s">
        <v>22</v>
      </c>
    </row>
    <row r="112" spans="1:7" ht="15">
      <c r="A112" s="49" t="s">
        <v>59</v>
      </c>
      <c r="B112" s="36">
        <v>200</v>
      </c>
      <c r="C112" s="36">
        <v>0.16</v>
      </c>
      <c r="D112" s="36">
        <v>0.16</v>
      </c>
      <c r="E112" s="36">
        <v>27.87</v>
      </c>
      <c r="F112" s="36">
        <v>115</v>
      </c>
      <c r="G112" s="36" t="s">
        <v>60</v>
      </c>
    </row>
    <row r="113" spans="1:7" ht="15">
      <c r="A113" s="49" t="s">
        <v>56</v>
      </c>
      <c r="B113" s="36">
        <v>60</v>
      </c>
      <c r="C113" s="40">
        <v>5.2</v>
      </c>
      <c r="D113" s="36">
        <v>0.8</v>
      </c>
      <c r="E113" s="36">
        <v>24.6</v>
      </c>
      <c r="F113" s="36">
        <v>130</v>
      </c>
      <c r="G113" s="36" t="s">
        <v>131</v>
      </c>
    </row>
    <row r="114" spans="1:7" ht="15">
      <c r="A114" s="51" t="s">
        <v>2</v>
      </c>
      <c r="B114" s="21">
        <v>825</v>
      </c>
      <c r="C114" s="21">
        <f>SUM(C108:C113)</f>
        <v>31.71</v>
      </c>
      <c r="D114" s="21">
        <f>SUM(D108:D113)</f>
        <v>28.9</v>
      </c>
      <c r="E114" s="21">
        <f>SUM(E108:E113)</f>
        <v>117.35</v>
      </c>
      <c r="F114" s="21">
        <f>SUM(F108:F113)</f>
        <v>844.02</v>
      </c>
      <c r="G114" s="21"/>
    </row>
    <row r="115" spans="1:7" ht="15">
      <c r="A115" s="47" t="s">
        <v>136</v>
      </c>
      <c r="B115" s="21"/>
      <c r="C115" s="21"/>
      <c r="D115" s="21"/>
      <c r="E115" s="21"/>
      <c r="F115" s="21"/>
      <c r="G115" s="36"/>
    </row>
    <row r="116" spans="1:7" ht="15">
      <c r="A116" s="49" t="s">
        <v>144</v>
      </c>
      <c r="B116" s="36">
        <v>100</v>
      </c>
      <c r="C116" s="36">
        <v>0.4</v>
      </c>
      <c r="D116" s="36">
        <v>0.4</v>
      </c>
      <c r="E116" s="36">
        <v>9.8</v>
      </c>
      <c r="F116" s="36">
        <v>45</v>
      </c>
      <c r="G116" s="36"/>
    </row>
    <row r="117" spans="1:7" ht="15">
      <c r="A117" s="49" t="s">
        <v>152</v>
      </c>
      <c r="B117" s="36">
        <v>50</v>
      </c>
      <c r="C117" s="36">
        <v>8.72</v>
      </c>
      <c r="D117" s="36">
        <v>10.58</v>
      </c>
      <c r="E117" s="36">
        <v>28.45</v>
      </c>
      <c r="F117" s="36">
        <v>196</v>
      </c>
      <c r="G117" s="36" t="s">
        <v>55</v>
      </c>
    </row>
    <row r="118" spans="1:7" ht="15">
      <c r="A118" s="49" t="s">
        <v>145</v>
      </c>
      <c r="B118" s="36">
        <v>200</v>
      </c>
      <c r="C118" s="36">
        <v>0.34</v>
      </c>
      <c r="D118" s="36">
        <v>0.2</v>
      </c>
      <c r="E118" s="36">
        <v>22</v>
      </c>
      <c r="F118" s="36">
        <v>143</v>
      </c>
      <c r="G118" s="36" t="s">
        <v>47</v>
      </c>
    </row>
    <row r="119" spans="1:7" ht="15">
      <c r="A119" s="51" t="s">
        <v>135</v>
      </c>
      <c r="B119" s="26">
        <v>350</v>
      </c>
      <c r="C119" s="26">
        <f>C116+C117+C118</f>
        <v>9.46</v>
      </c>
      <c r="D119" s="26">
        <f>D116+D117+D118</f>
        <v>11.18</v>
      </c>
      <c r="E119" s="26">
        <f>E116+E117+E118</f>
        <v>60.25</v>
      </c>
      <c r="F119" s="26">
        <f>F116+F117+F118</f>
        <v>384</v>
      </c>
      <c r="G119" s="19"/>
    </row>
    <row r="120" spans="1:7" ht="15">
      <c r="A120" s="51" t="s">
        <v>3</v>
      </c>
      <c r="B120" s="19"/>
      <c r="C120" s="26">
        <f>C106+C114+C119</f>
        <v>59.31</v>
      </c>
      <c r="D120" s="26">
        <f>D106+D114+D119</f>
        <v>57.9</v>
      </c>
      <c r="E120" s="26">
        <f>E106+E114+E119</f>
        <v>267.88</v>
      </c>
      <c r="F120" s="26">
        <f>F106+F114+F119</f>
        <v>1821.74</v>
      </c>
      <c r="G120" s="19"/>
    </row>
    <row r="121" spans="1:7" ht="15">
      <c r="A121" s="59"/>
      <c r="B121" s="19"/>
      <c r="C121" s="19"/>
      <c r="D121" s="19"/>
      <c r="E121" s="19"/>
      <c r="F121" s="19"/>
      <c r="G121" s="19"/>
    </row>
    <row r="122" spans="1:7" ht="15">
      <c r="A122" s="26" t="s">
        <v>11</v>
      </c>
      <c r="B122" s="19"/>
      <c r="C122" s="19"/>
      <c r="D122" s="19"/>
      <c r="E122" s="19"/>
      <c r="F122" s="19"/>
      <c r="G122" s="19"/>
    </row>
    <row r="123" spans="1:7" ht="51">
      <c r="A123" s="23" t="s">
        <v>0</v>
      </c>
      <c r="B123" s="18" t="s">
        <v>91</v>
      </c>
      <c r="C123" s="18" t="s">
        <v>88</v>
      </c>
      <c r="D123" s="18" t="s">
        <v>89</v>
      </c>
      <c r="E123" s="18" t="s">
        <v>90</v>
      </c>
      <c r="F123" s="18" t="s">
        <v>92</v>
      </c>
      <c r="G123" s="18" t="s">
        <v>28</v>
      </c>
    </row>
    <row r="124" spans="1:7" ht="15">
      <c r="A124" s="62" t="s">
        <v>16</v>
      </c>
      <c r="B124" s="19"/>
      <c r="C124" s="26"/>
      <c r="D124" s="26"/>
      <c r="E124" s="26"/>
      <c r="F124" s="26"/>
      <c r="G124" s="19"/>
    </row>
    <row r="125" spans="1:7" ht="17.25" customHeight="1">
      <c r="A125" s="55" t="s">
        <v>49</v>
      </c>
      <c r="B125" s="22" t="s">
        <v>119</v>
      </c>
      <c r="C125" s="22">
        <v>7.43</v>
      </c>
      <c r="D125" s="22">
        <v>10.2</v>
      </c>
      <c r="E125" s="22">
        <v>36.5</v>
      </c>
      <c r="F125" s="22">
        <v>260</v>
      </c>
      <c r="G125" s="22" t="s">
        <v>22</v>
      </c>
    </row>
    <row r="126" spans="1:15" ht="15.75" customHeight="1">
      <c r="A126" s="55" t="s">
        <v>17</v>
      </c>
      <c r="B126" s="22">
        <v>60</v>
      </c>
      <c r="C126" s="22">
        <v>6.55</v>
      </c>
      <c r="D126" s="22">
        <v>5.45</v>
      </c>
      <c r="E126" s="22">
        <v>0.4</v>
      </c>
      <c r="F126" s="22">
        <v>77.18</v>
      </c>
      <c r="G126" s="22" t="s">
        <v>118</v>
      </c>
      <c r="I126" s="13"/>
      <c r="J126" s="12"/>
      <c r="K126" s="12"/>
      <c r="L126" s="12"/>
      <c r="M126" s="12"/>
      <c r="N126" s="12"/>
      <c r="O126" s="37"/>
    </row>
    <row r="127" spans="1:7" ht="15">
      <c r="A127" s="55" t="s">
        <v>45</v>
      </c>
      <c r="B127" s="22">
        <v>200</v>
      </c>
      <c r="C127" s="22">
        <v>0.44</v>
      </c>
      <c r="D127" s="22">
        <v>0.5</v>
      </c>
      <c r="E127" s="22">
        <v>19.36</v>
      </c>
      <c r="F127" s="22">
        <v>112</v>
      </c>
      <c r="G127" s="22" t="s">
        <v>169</v>
      </c>
    </row>
    <row r="128" spans="1:7" ht="15">
      <c r="A128" s="50" t="s">
        <v>31</v>
      </c>
      <c r="B128" s="40">
        <v>50</v>
      </c>
      <c r="C128" s="40">
        <v>3.9</v>
      </c>
      <c r="D128" s="40">
        <v>1.05</v>
      </c>
      <c r="E128" s="40">
        <v>26.5</v>
      </c>
      <c r="F128" s="40">
        <v>132.5</v>
      </c>
      <c r="G128" s="36" t="s">
        <v>131</v>
      </c>
    </row>
    <row r="129" spans="1:7" ht="15">
      <c r="A129" s="57" t="s">
        <v>18</v>
      </c>
      <c r="B129" s="21">
        <v>500</v>
      </c>
      <c r="C129" s="58">
        <f>SUM(C125:C128)</f>
        <v>18.32</v>
      </c>
      <c r="D129" s="58">
        <f>SUM(D125:D128)</f>
        <v>17.2</v>
      </c>
      <c r="E129" s="58">
        <f>SUM(E125:E128)</f>
        <v>82.75999999999999</v>
      </c>
      <c r="F129" s="58">
        <f>SUM(F125:F128)</f>
        <v>581.6800000000001</v>
      </c>
      <c r="G129" s="21"/>
    </row>
    <row r="130" spans="1:7" ht="15">
      <c r="A130" s="63" t="s">
        <v>1</v>
      </c>
      <c r="B130" s="36"/>
      <c r="C130" s="64"/>
      <c r="D130" s="64"/>
      <c r="E130" s="64"/>
      <c r="F130" s="64"/>
      <c r="G130" s="36"/>
    </row>
    <row r="131" spans="1:7" ht="15">
      <c r="A131" s="49" t="s">
        <v>61</v>
      </c>
      <c r="B131" s="36">
        <v>60</v>
      </c>
      <c r="C131" s="36">
        <v>0.48</v>
      </c>
      <c r="D131" s="36">
        <v>0.12</v>
      </c>
      <c r="E131" s="36">
        <v>3.12</v>
      </c>
      <c r="F131" s="36">
        <v>12</v>
      </c>
      <c r="G131" s="22" t="s">
        <v>153</v>
      </c>
    </row>
    <row r="132" spans="1:7" ht="17.25" customHeight="1">
      <c r="A132" s="65" t="s">
        <v>98</v>
      </c>
      <c r="B132" s="22">
        <v>250</v>
      </c>
      <c r="C132" s="22">
        <v>9.25</v>
      </c>
      <c r="D132" s="22">
        <v>7.55</v>
      </c>
      <c r="E132" s="22">
        <v>18.05</v>
      </c>
      <c r="F132" s="22">
        <v>149.5</v>
      </c>
      <c r="G132" s="22" t="s">
        <v>64</v>
      </c>
    </row>
    <row r="133" spans="1:7" ht="16.5" customHeight="1">
      <c r="A133" s="65" t="s">
        <v>99</v>
      </c>
      <c r="B133" s="22" t="s">
        <v>133</v>
      </c>
      <c r="C133" s="22">
        <v>8.7</v>
      </c>
      <c r="D133" s="22">
        <v>14.4</v>
      </c>
      <c r="E133" s="22">
        <v>2.75</v>
      </c>
      <c r="F133" s="22">
        <v>174.57</v>
      </c>
      <c r="G133" s="22" t="s">
        <v>104</v>
      </c>
    </row>
    <row r="134" spans="1:17" ht="15">
      <c r="A134" s="49" t="s">
        <v>102</v>
      </c>
      <c r="B134" s="36">
        <v>150</v>
      </c>
      <c r="C134" s="36">
        <v>3.35</v>
      </c>
      <c r="D134" s="36">
        <v>4.68</v>
      </c>
      <c r="E134" s="36">
        <v>43.87</v>
      </c>
      <c r="F134" s="36">
        <v>198.2</v>
      </c>
      <c r="G134" s="36" t="s">
        <v>22</v>
      </c>
      <c r="K134" s="49" t="s">
        <v>51</v>
      </c>
      <c r="L134" s="36">
        <v>150</v>
      </c>
      <c r="M134" s="36">
        <v>8.58</v>
      </c>
      <c r="N134" s="36">
        <v>6</v>
      </c>
      <c r="O134" s="36">
        <v>40.25</v>
      </c>
      <c r="P134" s="36">
        <v>221.5</v>
      </c>
      <c r="Q134" s="36" t="s">
        <v>22</v>
      </c>
    </row>
    <row r="135" spans="1:7" ht="15">
      <c r="A135" s="55" t="s">
        <v>41</v>
      </c>
      <c r="B135" s="22">
        <v>200</v>
      </c>
      <c r="C135" s="22">
        <v>0.35</v>
      </c>
      <c r="D135" s="22">
        <v>0.1</v>
      </c>
      <c r="E135" s="22">
        <v>30</v>
      </c>
      <c r="F135" s="22">
        <v>122</v>
      </c>
      <c r="G135" s="22" t="s">
        <v>42</v>
      </c>
    </row>
    <row r="136" spans="1:7" ht="15">
      <c r="A136" s="49" t="s">
        <v>56</v>
      </c>
      <c r="B136" s="36">
        <v>60</v>
      </c>
      <c r="C136" s="40">
        <v>5.2</v>
      </c>
      <c r="D136" s="36">
        <v>0.8</v>
      </c>
      <c r="E136" s="36">
        <v>24.6</v>
      </c>
      <c r="F136" s="36">
        <v>130</v>
      </c>
      <c r="G136" s="36" t="s">
        <v>131</v>
      </c>
    </row>
    <row r="137" spans="1:7" ht="15">
      <c r="A137" s="57" t="s">
        <v>2</v>
      </c>
      <c r="B137" s="21">
        <v>810</v>
      </c>
      <c r="C137" s="21">
        <f>SUM(C131:C136)</f>
        <v>27.330000000000002</v>
      </c>
      <c r="D137" s="21">
        <f>SUM(D131:D136)</f>
        <v>27.650000000000002</v>
      </c>
      <c r="E137" s="21">
        <f>SUM(E131:E136)</f>
        <v>122.38999999999999</v>
      </c>
      <c r="F137" s="21">
        <f>SUM(F131:F136)</f>
        <v>786.27</v>
      </c>
      <c r="G137" s="21"/>
    </row>
    <row r="138" spans="1:7" ht="15">
      <c r="A138" s="47" t="s">
        <v>136</v>
      </c>
      <c r="B138" s="21"/>
      <c r="C138" s="21"/>
      <c r="D138" s="21"/>
      <c r="E138" s="21"/>
      <c r="F138" s="21"/>
      <c r="G138" s="36"/>
    </row>
    <row r="139" spans="1:7" ht="15">
      <c r="A139" s="49" t="s">
        <v>167</v>
      </c>
      <c r="B139" s="36" t="s">
        <v>166</v>
      </c>
      <c r="C139" s="36">
        <v>17.69</v>
      </c>
      <c r="D139" s="36">
        <v>27.63</v>
      </c>
      <c r="E139" s="36">
        <v>96.05</v>
      </c>
      <c r="F139" s="36">
        <v>373.02</v>
      </c>
      <c r="G139" s="21"/>
    </row>
    <row r="140" spans="1:7" ht="15">
      <c r="A140" s="49" t="s">
        <v>21</v>
      </c>
      <c r="B140" s="20">
        <v>200</v>
      </c>
      <c r="C140" s="20">
        <v>0.07</v>
      </c>
      <c r="D140" s="20">
        <v>0.02</v>
      </c>
      <c r="E140" s="20">
        <v>15</v>
      </c>
      <c r="F140" s="20">
        <v>60</v>
      </c>
      <c r="G140" s="20" t="s">
        <v>23</v>
      </c>
    </row>
    <row r="141" spans="1:7" ht="15">
      <c r="A141" s="51" t="s">
        <v>135</v>
      </c>
      <c r="B141" s="21">
        <v>300</v>
      </c>
      <c r="C141" s="21">
        <f>C139+C140</f>
        <v>17.76</v>
      </c>
      <c r="D141" s="21">
        <f>D139+D140</f>
        <v>27.65</v>
      </c>
      <c r="E141" s="21">
        <f>E139+E140</f>
        <v>111.05</v>
      </c>
      <c r="F141" s="21">
        <f>F139+F140</f>
        <v>433.02</v>
      </c>
      <c r="G141" s="21"/>
    </row>
    <row r="142" spans="1:7" ht="15">
      <c r="A142" s="51" t="s">
        <v>3</v>
      </c>
      <c r="B142" s="26"/>
      <c r="C142" s="26">
        <f>C129+C137+C141</f>
        <v>63.41000000000001</v>
      </c>
      <c r="D142" s="26">
        <f>D129+D137+D141</f>
        <v>72.5</v>
      </c>
      <c r="E142" s="26">
        <f>E129+E137+E141</f>
        <v>316.2</v>
      </c>
      <c r="F142" s="26">
        <f>F129+F137+F141</f>
        <v>1800.97</v>
      </c>
      <c r="G142" s="26"/>
    </row>
    <row r="143" spans="1:7" ht="15">
      <c r="A143" s="26" t="s">
        <v>12</v>
      </c>
      <c r="B143" s="19"/>
      <c r="C143" s="19"/>
      <c r="D143" s="19"/>
      <c r="E143" s="19"/>
      <c r="F143" s="19"/>
      <c r="G143" s="19"/>
    </row>
    <row r="144" spans="1:7" ht="51">
      <c r="A144" s="23" t="s">
        <v>0</v>
      </c>
      <c r="B144" s="18" t="s">
        <v>91</v>
      </c>
      <c r="C144" s="18" t="s">
        <v>88</v>
      </c>
      <c r="D144" s="18" t="s">
        <v>89</v>
      </c>
      <c r="E144" s="18" t="s">
        <v>90</v>
      </c>
      <c r="F144" s="18" t="s">
        <v>92</v>
      </c>
      <c r="G144" s="18" t="s">
        <v>28</v>
      </c>
    </row>
    <row r="145" spans="1:7" ht="15">
      <c r="A145" s="47" t="s">
        <v>16</v>
      </c>
      <c r="B145" s="19"/>
      <c r="C145" s="26"/>
      <c r="D145" s="26"/>
      <c r="E145" s="26"/>
      <c r="F145" s="26"/>
      <c r="G145" s="19"/>
    </row>
    <row r="146" spans="1:7" ht="15">
      <c r="A146" s="48" t="s">
        <v>138</v>
      </c>
      <c r="B146" s="36" t="s">
        <v>107</v>
      </c>
      <c r="C146" s="36">
        <v>12.91</v>
      </c>
      <c r="D146" s="36">
        <v>15.63</v>
      </c>
      <c r="E146" s="36">
        <v>41.02</v>
      </c>
      <c r="F146" s="36">
        <v>298.34</v>
      </c>
      <c r="G146" s="36" t="s">
        <v>22</v>
      </c>
    </row>
    <row r="147" spans="1:7" ht="17.25" customHeight="1">
      <c r="A147" s="48" t="s">
        <v>137</v>
      </c>
      <c r="B147" s="36">
        <v>10</v>
      </c>
      <c r="C147" s="36">
        <v>2.33</v>
      </c>
      <c r="D147" s="36">
        <v>2.95</v>
      </c>
      <c r="E147" s="36">
        <v>0</v>
      </c>
      <c r="F147" s="36">
        <v>36</v>
      </c>
      <c r="G147" s="36" t="s">
        <v>132</v>
      </c>
    </row>
    <row r="148" spans="1:7" ht="15">
      <c r="A148" s="49" t="s">
        <v>21</v>
      </c>
      <c r="B148" s="20">
        <v>200</v>
      </c>
      <c r="C148" s="20">
        <v>0.07</v>
      </c>
      <c r="D148" s="20">
        <v>0.02</v>
      </c>
      <c r="E148" s="20">
        <v>15</v>
      </c>
      <c r="F148" s="20">
        <v>60</v>
      </c>
      <c r="G148" s="20" t="s">
        <v>23</v>
      </c>
    </row>
    <row r="149" spans="1:7" ht="15">
      <c r="A149" s="50" t="s">
        <v>31</v>
      </c>
      <c r="B149" s="40">
        <v>50</v>
      </c>
      <c r="C149" s="40">
        <v>3.9</v>
      </c>
      <c r="D149" s="40">
        <v>1.05</v>
      </c>
      <c r="E149" s="40">
        <v>26.5</v>
      </c>
      <c r="F149" s="40">
        <v>132.5</v>
      </c>
      <c r="G149" s="36" t="s">
        <v>131</v>
      </c>
    </row>
    <row r="150" spans="1:7" ht="3.75" customHeight="1">
      <c r="A150" s="50"/>
      <c r="B150" s="40"/>
      <c r="C150" s="40"/>
      <c r="D150" s="40"/>
      <c r="E150" s="40"/>
      <c r="F150" s="40"/>
      <c r="G150" s="36"/>
    </row>
    <row r="151" spans="1:7" ht="15">
      <c r="A151" s="51" t="s">
        <v>18</v>
      </c>
      <c r="B151" s="21">
        <v>500</v>
      </c>
      <c r="C151" s="52">
        <f>SUM(C146:C150)</f>
        <v>19.21</v>
      </c>
      <c r="D151" s="52">
        <f>SUM(D146:D150)</f>
        <v>19.650000000000002</v>
      </c>
      <c r="E151" s="52">
        <f>SUM(E146:E150)</f>
        <v>82.52000000000001</v>
      </c>
      <c r="F151" s="52">
        <f>SUM(F146:F150)</f>
        <v>526.8399999999999</v>
      </c>
      <c r="G151" s="21"/>
    </row>
    <row r="152" spans="1:7" ht="15">
      <c r="A152" s="53" t="s">
        <v>1</v>
      </c>
      <c r="B152" s="36"/>
      <c r="C152" s="54"/>
      <c r="D152" s="54"/>
      <c r="E152" s="54"/>
      <c r="F152" s="54"/>
      <c r="G152" s="36"/>
    </row>
    <row r="153" spans="1:7" ht="15">
      <c r="A153" s="49" t="s">
        <v>109</v>
      </c>
      <c r="B153" s="36">
        <v>60</v>
      </c>
      <c r="C153" s="36">
        <v>1.6</v>
      </c>
      <c r="D153" s="36">
        <v>6.1</v>
      </c>
      <c r="E153" s="36">
        <v>6.2</v>
      </c>
      <c r="F153" s="36">
        <v>85.7</v>
      </c>
      <c r="G153" s="36" t="s">
        <v>39</v>
      </c>
    </row>
    <row r="154" spans="1:7" ht="27.75" customHeight="1">
      <c r="A154" s="55" t="s">
        <v>110</v>
      </c>
      <c r="B154" s="22" t="s">
        <v>111</v>
      </c>
      <c r="C154" s="22">
        <v>5.6</v>
      </c>
      <c r="D154" s="22">
        <v>6.8</v>
      </c>
      <c r="E154" s="22">
        <v>20.38</v>
      </c>
      <c r="F154" s="22">
        <v>191.78</v>
      </c>
      <c r="G154" s="22" t="s">
        <v>33</v>
      </c>
    </row>
    <row r="155" spans="1:7" ht="17.25" customHeight="1">
      <c r="A155" s="49" t="s">
        <v>53</v>
      </c>
      <c r="B155" s="36" t="s">
        <v>139</v>
      </c>
      <c r="C155" s="36">
        <v>10.51</v>
      </c>
      <c r="D155" s="36">
        <v>5.7</v>
      </c>
      <c r="E155" s="36">
        <v>4.4</v>
      </c>
      <c r="F155" s="36">
        <v>149</v>
      </c>
      <c r="G155" s="36" t="s">
        <v>54</v>
      </c>
    </row>
    <row r="156" spans="1:7" ht="15">
      <c r="A156" s="49" t="s">
        <v>25</v>
      </c>
      <c r="B156" s="36">
        <v>150</v>
      </c>
      <c r="C156" s="36">
        <v>5.5</v>
      </c>
      <c r="D156" s="36">
        <v>8.5</v>
      </c>
      <c r="E156" s="36">
        <v>35.4</v>
      </c>
      <c r="F156" s="36">
        <v>204</v>
      </c>
      <c r="G156" s="36" t="s">
        <v>27</v>
      </c>
    </row>
    <row r="157" spans="1:7" ht="15">
      <c r="A157" s="49" t="s">
        <v>29</v>
      </c>
      <c r="B157" s="36" t="s">
        <v>108</v>
      </c>
      <c r="C157" s="36">
        <v>0.13</v>
      </c>
      <c r="D157" s="36">
        <v>0.02</v>
      </c>
      <c r="E157" s="36">
        <v>15.2</v>
      </c>
      <c r="F157" s="36">
        <v>62</v>
      </c>
      <c r="G157" s="36" t="s">
        <v>32</v>
      </c>
    </row>
    <row r="158" spans="1:7" ht="15">
      <c r="A158" s="49" t="s">
        <v>56</v>
      </c>
      <c r="B158" s="36">
        <v>60</v>
      </c>
      <c r="C158" s="40">
        <v>5.2</v>
      </c>
      <c r="D158" s="36">
        <v>0.8</v>
      </c>
      <c r="E158" s="36">
        <v>24.6</v>
      </c>
      <c r="F158" s="36">
        <v>130</v>
      </c>
      <c r="G158" s="36" t="s">
        <v>131</v>
      </c>
    </row>
    <row r="159" spans="1:7" ht="15">
      <c r="A159" s="51" t="s">
        <v>2</v>
      </c>
      <c r="B159" s="21">
        <v>827</v>
      </c>
      <c r="C159" s="21">
        <f>SUM(C153:C158)</f>
        <v>28.54</v>
      </c>
      <c r="D159" s="21">
        <f>SUM(D153:D158)</f>
        <v>27.919999999999998</v>
      </c>
      <c r="E159" s="21">
        <f>SUM(E153:E158)</f>
        <v>106.18</v>
      </c>
      <c r="F159" s="21">
        <f>SUM(F153:F158)</f>
        <v>822.48</v>
      </c>
      <c r="G159" s="21"/>
    </row>
    <row r="160" spans="1:7" ht="15">
      <c r="A160" s="47" t="s">
        <v>136</v>
      </c>
      <c r="B160" s="21"/>
      <c r="C160" s="21"/>
      <c r="D160" s="21"/>
      <c r="E160" s="21"/>
      <c r="F160" s="21"/>
      <c r="G160" s="36"/>
    </row>
    <row r="161" spans="1:10" ht="15">
      <c r="A161" s="37" t="s">
        <v>154</v>
      </c>
      <c r="B161" s="36">
        <v>100</v>
      </c>
      <c r="C161" s="36">
        <v>7.17</v>
      </c>
      <c r="D161" s="36">
        <v>8.5</v>
      </c>
      <c r="E161" s="36">
        <v>60.67</v>
      </c>
      <c r="F161" s="36">
        <v>348.33</v>
      </c>
      <c r="G161" s="36" t="s">
        <v>155</v>
      </c>
      <c r="J161" s="39"/>
    </row>
    <row r="162" spans="1:7" ht="15">
      <c r="A162" s="37" t="s">
        <v>134</v>
      </c>
      <c r="B162" s="36">
        <v>200</v>
      </c>
      <c r="C162" s="36">
        <v>1.4</v>
      </c>
      <c r="D162" s="36">
        <v>0.2</v>
      </c>
      <c r="E162" s="36">
        <v>26.4</v>
      </c>
      <c r="F162" s="36">
        <v>120</v>
      </c>
      <c r="G162" s="36" t="s">
        <v>131</v>
      </c>
    </row>
    <row r="163" spans="1:7" ht="15">
      <c r="A163" s="51" t="s">
        <v>135</v>
      </c>
      <c r="B163" s="21">
        <v>300</v>
      </c>
      <c r="C163" s="21">
        <f>C161+C162</f>
        <v>8.57</v>
      </c>
      <c r="D163" s="21">
        <f>D161+D162</f>
        <v>8.7</v>
      </c>
      <c r="E163" s="21">
        <f>E161+E162</f>
        <v>87.07</v>
      </c>
      <c r="F163" s="21">
        <f>F161+F162</f>
        <v>468.33</v>
      </c>
      <c r="G163" s="36"/>
    </row>
    <row r="164" spans="1:7" ht="15">
      <c r="A164" s="51" t="s">
        <v>3</v>
      </c>
      <c r="B164" s="26"/>
      <c r="C164" s="26">
        <f>C151+C159+C163</f>
        <v>56.32</v>
      </c>
      <c r="D164" s="26">
        <f>D151+D159+D163</f>
        <v>56.269999999999996</v>
      </c>
      <c r="E164" s="26">
        <f>E151+E159+E163</f>
        <v>275.77</v>
      </c>
      <c r="F164" s="26">
        <f>F151+F159+F163</f>
        <v>1817.6499999999999</v>
      </c>
      <c r="G164" s="26"/>
    </row>
    <row r="165" spans="1:7" ht="15">
      <c r="A165" s="46" t="s">
        <v>13</v>
      </c>
      <c r="B165" s="19"/>
      <c r="C165" s="19"/>
      <c r="D165" s="19"/>
      <c r="E165" s="19"/>
      <c r="F165" s="19"/>
      <c r="G165" s="19"/>
    </row>
    <row r="166" spans="1:7" ht="51">
      <c r="A166" s="23" t="s">
        <v>0</v>
      </c>
      <c r="B166" s="18" t="s">
        <v>91</v>
      </c>
      <c r="C166" s="18" t="s">
        <v>88</v>
      </c>
      <c r="D166" s="18" t="s">
        <v>89</v>
      </c>
      <c r="E166" s="18" t="s">
        <v>90</v>
      </c>
      <c r="F166" s="18" t="s">
        <v>92</v>
      </c>
      <c r="G166" s="18" t="s">
        <v>28</v>
      </c>
    </row>
    <row r="167" spans="1:7" ht="15">
      <c r="A167" s="47" t="s">
        <v>16</v>
      </c>
      <c r="B167" s="19"/>
      <c r="C167" s="26"/>
      <c r="D167" s="26"/>
      <c r="E167" s="26"/>
      <c r="F167" s="26"/>
      <c r="G167" s="19"/>
    </row>
    <row r="168" spans="1:7" ht="15">
      <c r="A168" s="56" t="s">
        <v>85</v>
      </c>
      <c r="B168" s="36" t="s">
        <v>19</v>
      </c>
      <c r="C168" s="36">
        <v>13.02</v>
      </c>
      <c r="D168" s="36">
        <v>14.55</v>
      </c>
      <c r="E168" s="36">
        <v>31.72</v>
      </c>
      <c r="F168" s="36">
        <v>301.11</v>
      </c>
      <c r="G168" s="36" t="s">
        <v>22</v>
      </c>
    </row>
    <row r="169" spans="1:7" ht="15">
      <c r="A169" s="49" t="s">
        <v>62</v>
      </c>
      <c r="B169" s="20" t="s">
        <v>128</v>
      </c>
      <c r="C169" s="20">
        <v>1.2</v>
      </c>
      <c r="D169" s="20">
        <v>3.1</v>
      </c>
      <c r="E169" s="20">
        <v>21</v>
      </c>
      <c r="F169" s="20">
        <v>113.75</v>
      </c>
      <c r="G169" s="20" t="s">
        <v>66</v>
      </c>
    </row>
    <row r="170" spans="1:7" ht="15">
      <c r="A170" s="48" t="s">
        <v>157</v>
      </c>
      <c r="B170" s="36">
        <v>200</v>
      </c>
      <c r="C170" s="36">
        <v>2.5</v>
      </c>
      <c r="D170" s="36">
        <v>3.6</v>
      </c>
      <c r="E170" s="36">
        <v>21.73</v>
      </c>
      <c r="F170" s="36">
        <v>102</v>
      </c>
      <c r="G170" s="36" t="s">
        <v>37</v>
      </c>
    </row>
    <row r="171" spans="1:7" ht="15">
      <c r="A171" s="50" t="s">
        <v>31</v>
      </c>
      <c r="B171" s="40">
        <v>25</v>
      </c>
      <c r="C171" s="40">
        <v>1.95</v>
      </c>
      <c r="D171" s="40">
        <v>0.53</v>
      </c>
      <c r="E171" s="40">
        <v>13.25</v>
      </c>
      <c r="F171" s="40">
        <v>66.25</v>
      </c>
      <c r="G171" s="36" t="s">
        <v>131</v>
      </c>
    </row>
    <row r="172" spans="1:7" ht="15">
      <c r="A172" s="51" t="s">
        <v>18</v>
      </c>
      <c r="B172" s="21">
        <v>500</v>
      </c>
      <c r="C172" s="52">
        <f>SUM(C168:C171)</f>
        <v>18.669999999999998</v>
      </c>
      <c r="D172" s="52">
        <f>SUM(D168:D171)</f>
        <v>21.780000000000005</v>
      </c>
      <c r="E172" s="52">
        <f>SUM(E168:E171)</f>
        <v>87.7</v>
      </c>
      <c r="F172" s="52">
        <f>SUM(F168:F171)</f>
        <v>583.11</v>
      </c>
      <c r="G172" s="21"/>
    </row>
    <row r="173" spans="1:7" ht="15">
      <c r="A173" s="53" t="s">
        <v>1</v>
      </c>
      <c r="B173" s="36"/>
      <c r="C173" s="54"/>
      <c r="D173" s="54"/>
      <c r="E173" s="54"/>
      <c r="F173" s="54"/>
      <c r="G173" s="36"/>
    </row>
    <row r="174" spans="1:7" ht="15">
      <c r="A174" s="49" t="s">
        <v>129</v>
      </c>
      <c r="B174" s="36">
        <v>60</v>
      </c>
      <c r="C174" s="36">
        <v>0.9</v>
      </c>
      <c r="D174" s="36">
        <v>4.5</v>
      </c>
      <c r="E174" s="36">
        <v>3.3</v>
      </c>
      <c r="F174" s="36">
        <v>59.88</v>
      </c>
      <c r="G174" s="22" t="s">
        <v>158</v>
      </c>
    </row>
    <row r="175" spans="1:7" ht="31.5" customHeight="1">
      <c r="A175" s="55" t="s">
        <v>140</v>
      </c>
      <c r="B175" s="22" t="s">
        <v>24</v>
      </c>
      <c r="C175" s="22">
        <v>1.83</v>
      </c>
      <c r="D175" s="22">
        <v>5.94</v>
      </c>
      <c r="E175" s="22">
        <v>7.78</v>
      </c>
      <c r="F175" s="22">
        <v>98.75</v>
      </c>
      <c r="G175" s="22" t="s">
        <v>38</v>
      </c>
    </row>
    <row r="176" spans="1:7" ht="16.5" customHeight="1">
      <c r="A176" s="55" t="s">
        <v>130</v>
      </c>
      <c r="B176" s="22" t="s">
        <v>133</v>
      </c>
      <c r="C176" s="22">
        <v>11.1</v>
      </c>
      <c r="D176" s="22">
        <v>12.5</v>
      </c>
      <c r="E176" s="22">
        <v>2.76</v>
      </c>
      <c r="F176" s="22">
        <v>191</v>
      </c>
      <c r="G176" s="22" t="s">
        <v>43</v>
      </c>
    </row>
    <row r="177" spans="1:7" ht="15">
      <c r="A177" s="49" t="s">
        <v>93</v>
      </c>
      <c r="B177" s="36">
        <v>150</v>
      </c>
      <c r="C177" s="36">
        <v>8.58</v>
      </c>
      <c r="D177" s="36">
        <v>6</v>
      </c>
      <c r="E177" s="36">
        <v>40.25</v>
      </c>
      <c r="F177" s="36">
        <v>221.5</v>
      </c>
      <c r="G177" s="36" t="s">
        <v>22</v>
      </c>
    </row>
    <row r="178" spans="1:7" ht="15">
      <c r="A178" s="49" t="s">
        <v>7</v>
      </c>
      <c r="B178" s="20">
        <v>200</v>
      </c>
      <c r="C178" s="20">
        <v>0.66</v>
      </c>
      <c r="D178" s="20">
        <v>0.09</v>
      </c>
      <c r="E178" s="20">
        <v>32</v>
      </c>
      <c r="F178" s="20">
        <v>116</v>
      </c>
      <c r="G178" s="20" t="s">
        <v>36</v>
      </c>
    </row>
    <row r="179" spans="1:7" ht="15">
      <c r="A179" s="49" t="s">
        <v>56</v>
      </c>
      <c r="B179" s="36">
        <v>60</v>
      </c>
      <c r="C179" s="40">
        <v>5.2</v>
      </c>
      <c r="D179" s="36">
        <v>0.8</v>
      </c>
      <c r="E179" s="36">
        <v>24.6</v>
      </c>
      <c r="F179" s="36">
        <v>130</v>
      </c>
      <c r="G179" s="36" t="s">
        <v>131</v>
      </c>
    </row>
    <row r="180" spans="1:7" ht="15">
      <c r="A180" s="51" t="s">
        <v>2</v>
      </c>
      <c r="B180" s="21">
        <v>825</v>
      </c>
      <c r="C180" s="21">
        <f>SUM(C174:C179)</f>
        <v>28.27</v>
      </c>
      <c r="D180" s="21">
        <f>SUM(D174:D179)</f>
        <v>29.830000000000002</v>
      </c>
      <c r="E180" s="21">
        <f>SUM(E174:E179)</f>
        <v>110.69</v>
      </c>
      <c r="F180" s="21">
        <f>SUM(F174:F179)</f>
        <v>817.13</v>
      </c>
      <c r="G180" s="21"/>
    </row>
    <row r="181" spans="1:7" ht="15">
      <c r="A181" s="47" t="s">
        <v>136</v>
      </c>
      <c r="B181" s="19"/>
      <c r="C181" s="19"/>
      <c r="D181" s="19"/>
      <c r="E181" s="19"/>
      <c r="F181" s="19"/>
      <c r="G181" s="19"/>
    </row>
    <row r="182" spans="1:7" ht="15">
      <c r="A182" s="59" t="s">
        <v>142</v>
      </c>
      <c r="B182" s="19">
        <v>50</v>
      </c>
      <c r="C182" s="19">
        <v>8.65</v>
      </c>
      <c r="D182" s="19">
        <v>9.8</v>
      </c>
      <c r="E182" s="19">
        <v>9.02</v>
      </c>
      <c r="F182" s="19">
        <v>176</v>
      </c>
      <c r="G182" s="19" t="s">
        <v>143</v>
      </c>
    </row>
    <row r="183" spans="1:7" ht="15">
      <c r="A183" s="49" t="s">
        <v>144</v>
      </c>
      <c r="B183" s="36">
        <v>100</v>
      </c>
      <c r="C183" s="36">
        <v>0.4</v>
      </c>
      <c r="D183" s="36">
        <v>0.4</v>
      </c>
      <c r="E183" s="36">
        <v>9.8</v>
      </c>
      <c r="F183" s="36">
        <v>45</v>
      </c>
      <c r="G183" s="36"/>
    </row>
    <row r="184" spans="1:7" ht="15">
      <c r="A184" s="50" t="s">
        <v>150</v>
      </c>
      <c r="B184" s="19">
        <v>200</v>
      </c>
      <c r="C184" s="19">
        <v>0.2</v>
      </c>
      <c r="D184" s="19">
        <v>0.04</v>
      </c>
      <c r="E184" s="19">
        <v>25.73</v>
      </c>
      <c r="F184" s="19">
        <v>100</v>
      </c>
      <c r="G184" s="19" t="s">
        <v>156</v>
      </c>
    </row>
    <row r="185" spans="1:7" ht="15">
      <c r="A185" s="51" t="s">
        <v>135</v>
      </c>
      <c r="B185" s="67">
        <v>300</v>
      </c>
      <c r="C185" s="67">
        <f>C182+C183+C184</f>
        <v>9.25</v>
      </c>
      <c r="D185" s="67">
        <f>D182+D183+D184</f>
        <v>10.24</v>
      </c>
      <c r="E185" s="67">
        <f>E182+E183+E184</f>
        <v>44.55</v>
      </c>
      <c r="F185" s="67">
        <f>F182+F183+F184</f>
        <v>321</v>
      </c>
      <c r="G185" s="42"/>
    </row>
    <row r="186" spans="1:7" ht="15">
      <c r="A186" s="51" t="s">
        <v>3</v>
      </c>
      <c r="B186" s="42"/>
      <c r="C186" s="67">
        <f>C172+C180+C185</f>
        <v>56.19</v>
      </c>
      <c r="D186" s="67">
        <f>D172+D180+D185</f>
        <v>61.85000000000001</v>
      </c>
      <c r="E186" s="67">
        <f>E172+E180+E185</f>
        <v>242.94</v>
      </c>
      <c r="F186" s="67">
        <f>F172+F180+F185</f>
        <v>1721.24</v>
      </c>
      <c r="G186" s="42"/>
    </row>
    <row r="187" spans="1:7" ht="16.5" customHeight="1">
      <c r="A187" s="46" t="s">
        <v>14</v>
      </c>
      <c r="B187" s="19"/>
      <c r="C187" s="19"/>
      <c r="D187" s="19"/>
      <c r="E187" s="19"/>
      <c r="F187" s="19"/>
      <c r="G187" s="19"/>
    </row>
    <row r="188" spans="1:7" ht="51">
      <c r="A188" s="23" t="s">
        <v>0</v>
      </c>
      <c r="B188" s="18" t="s">
        <v>91</v>
      </c>
      <c r="C188" s="18" t="s">
        <v>88</v>
      </c>
      <c r="D188" s="18" t="s">
        <v>89</v>
      </c>
      <c r="E188" s="18" t="s">
        <v>90</v>
      </c>
      <c r="F188" s="18" t="s">
        <v>92</v>
      </c>
      <c r="G188" s="18" t="s">
        <v>28</v>
      </c>
    </row>
    <row r="189" spans="1:7" ht="15">
      <c r="A189" s="47" t="s">
        <v>16</v>
      </c>
      <c r="B189" s="19"/>
      <c r="C189" s="26"/>
      <c r="D189" s="26"/>
      <c r="E189" s="26"/>
      <c r="F189" s="26"/>
      <c r="G189" s="19"/>
    </row>
    <row r="190" spans="1:15" ht="15">
      <c r="A190" s="56" t="s">
        <v>40</v>
      </c>
      <c r="B190" s="36" t="s">
        <v>117</v>
      </c>
      <c r="C190" s="36">
        <v>16.56</v>
      </c>
      <c r="D190" s="36">
        <v>17.01</v>
      </c>
      <c r="E190" s="36">
        <v>38.72</v>
      </c>
      <c r="F190" s="36">
        <v>381.22</v>
      </c>
      <c r="G190" s="36" t="s">
        <v>22</v>
      </c>
      <c r="I190" s="24"/>
      <c r="J190" s="36"/>
      <c r="K190" s="10"/>
      <c r="L190" s="10"/>
      <c r="M190" s="10"/>
      <c r="N190" s="10"/>
      <c r="O190" s="36"/>
    </row>
    <row r="191" spans="1:7" ht="0.75" customHeight="1">
      <c r="A191" s="50"/>
      <c r="B191" s="40">
        <v>50</v>
      </c>
      <c r="C191" s="40"/>
      <c r="D191" s="40"/>
      <c r="E191" s="40"/>
      <c r="F191" s="40"/>
      <c r="G191" s="37"/>
    </row>
    <row r="192" spans="1:7" ht="15">
      <c r="A192" s="55" t="s">
        <v>29</v>
      </c>
      <c r="B192" s="22" t="s">
        <v>108</v>
      </c>
      <c r="C192" s="22">
        <v>0.13</v>
      </c>
      <c r="D192" s="22">
        <v>0.02</v>
      </c>
      <c r="E192" s="22">
        <v>15.2</v>
      </c>
      <c r="F192" s="22">
        <v>62</v>
      </c>
      <c r="G192" s="22" t="s">
        <v>32</v>
      </c>
    </row>
    <row r="193" spans="1:7" ht="15">
      <c r="A193" s="50" t="s">
        <v>31</v>
      </c>
      <c r="B193" s="40">
        <v>50</v>
      </c>
      <c r="C193" s="40">
        <v>3.9</v>
      </c>
      <c r="D193" s="40">
        <v>1.05</v>
      </c>
      <c r="E193" s="40">
        <v>26.5</v>
      </c>
      <c r="F193" s="40">
        <v>132.5</v>
      </c>
      <c r="G193" s="36" t="s">
        <v>131</v>
      </c>
    </row>
    <row r="194" spans="1:7" ht="2.25" customHeight="1">
      <c r="A194" s="66"/>
      <c r="B194" s="36"/>
      <c r="C194" s="36"/>
      <c r="D194" s="36"/>
      <c r="E194" s="36"/>
      <c r="F194" s="36"/>
      <c r="G194" s="22"/>
    </row>
    <row r="195" spans="1:7" ht="15">
      <c r="A195" s="51" t="s">
        <v>18</v>
      </c>
      <c r="B195" s="25">
        <v>500</v>
      </c>
      <c r="C195" s="25">
        <f>SUM(C190:C194)</f>
        <v>20.589999999999996</v>
      </c>
      <c r="D195" s="25">
        <f>SUM(D190:D194)</f>
        <v>18.080000000000002</v>
      </c>
      <c r="E195" s="25">
        <f>SUM(E190:E194)</f>
        <v>80.42</v>
      </c>
      <c r="F195" s="25">
        <f>SUM(F190:F194)</f>
        <v>575.72</v>
      </c>
      <c r="G195" s="25"/>
    </row>
    <row r="196" spans="1:7" ht="15">
      <c r="A196" s="53" t="s">
        <v>1</v>
      </c>
      <c r="B196" s="36"/>
      <c r="C196" s="54"/>
      <c r="D196" s="54"/>
      <c r="E196" s="54"/>
      <c r="F196" s="54"/>
      <c r="G196" s="36"/>
    </row>
    <row r="197" spans="1:9" ht="15">
      <c r="A197" s="49" t="s">
        <v>86</v>
      </c>
      <c r="B197" s="36">
        <v>60</v>
      </c>
      <c r="C197" s="36">
        <v>1.2</v>
      </c>
      <c r="D197" s="36">
        <v>4.2</v>
      </c>
      <c r="E197" s="36">
        <v>6</v>
      </c>
      <c r="F197" s="36">
        <v>68</v>
      </c>
      <c r="G197" s="20" t="s">
        <v>87</v>
      </c>
      <c r="I197" s="44"/>
    </row>
    <row r="198" spans="1:9" ht="25.5">
      <c r="A198" s="56" t="s">
        <v>151</v>
      </c>
      <c r="B198" s="36" t="s">
        <v>24</v>
      </c>
      <c r="C198" s="61">
        <v>4.84</v>
      </c>
      <c r="D198" s="61">
        <v>7.38</v>
      </c>
      <c r="E198" s="61">
        <v>11.29</v>
      </c>
      <c r="F198" s="61">
        <v>137.5</v>
      </c>
      <c r="G198" s="36" t="s">
        <v>48</v>
      </c>
      <c r="I198" s="44"/>
    </row>
    <row r="199" spans="1:9" ht="15">
      <c r="A199" s="55" t="s">
        <v>30</v>
      </c>
      <c r="B199" s="22" t="s">
        <v>133</v>
      </c>
      <c r="C199" s="22">
        <v>17.3</v>
      </c>
      <c r="D199" s="22">
        <v>16.12</v>
      </c>
      <c r="E199" s="22">
        <v>11.61</v>
      </c>
      <c r="F199" s="22">
        <v>150</v>
      </c>
      <c r="G199" s="22" t="s">
        <v>34</v>
      </c>
      <c r="I199" s="44"/>
    </row>
    <row r="200" spans="1:9" ht="15">
      <c r="A200" s="49" t="s">
        <v>5</v>
      </c>
      <c r="B200" s="36">
        <v>150</v>
      </c>
      <c r="C200" s="36">
        <v>5.6</v>
      </c>
      <c r="D200" s="36">
        <v>7.2</v>
      </c>
      <c r="E200" s="36">
        <v>29.6</v>
      </c>
      <c r="F200" s="36">
        <v>139.4</v>
      </c>
      <c r="G200" s="36" t="s">
        <v>35</v>
      </c>
      <c r="I200" s="44"/>
    </row>
    <row r="201" spans="1:9" ht="15">
      <c r="A201" s="49" t="s">
        <v>84</v>
      </c>
      <c r="B201" s="36">
        <v>200</v>
      </c>
      <c r="C201" s="36">
        <v>0.34</v>
      </c>
      <c r="D201" s="36">
        <v>0.02</v>
      </c>
      <c r="E201" s="36">
        <v>24.53</v>
      </c>
      <c r="F201" s="36">
        <v>95</v>
      </c>
      <c r="G201" s="36" t="s">
        <v>26</v>
      </c>
      <c r="I201" s="44"/>
    </row>
    <row r="202" spans="1:9" ht="15">
      <c r="A202" s="49" t="s">
        <v>56</v>
      </c>
      <c r="B202" s="36">
        <v>60</v>
      </c>
      <c r="C202" s="40">
        <v>5.2</v>
      </c>
      <c r="D202" s="36">
        <v>0.8</v>
      </c>
      <c r="E202" s="36">
        <v>24.6</v>
      </c>
      <c r="F202" s="36">
        <v>130</v>
      </c>
      <c r="G202" s="36" t="s">
        <v>131</v>
      </c>
      <c r="I202" s="44"/>
    </row>
    <row r="203" spans="1:7" ht="15">
      <c r="A203" s="51" t="s">
        <v>2</v>
      </c>
      <c r="B203" s="21">
        <v>825</v>
      </c>
      <c r="C203" s="21">
        <f>SUM(C197:C202)</f>
        <v>34.48</v>
      </c>
      <c r="D203" s="21">
        <f>SUM(D197:D202)</f>
        <v>35.720000000000006</v>
      </c>
      <c r="E203" s="21">
        <f>SUM(E197:E202)</f>
        <v>107.63</v>
      </c>
      <c r="F203" s="21">
        <f>SUM(F197:F202)</f>
        <v>719.9</v>
      </c>
      <c r="G203" s="21"/>
    </row>
    <row r="204" spans="1:7" ht="15">
      <c r="A204" s="47" t="s">
        <v>136</v>
      </c>
      <c r="B204" s="21"/>
      <c r="C204" s="21"/>
      <c r="D204" s="21"/>
      <c r="E204" s="21"/>
      <c r="F204" s="21"/>
      <c r="G204" s="21"/>
    </row>
    <row r="205" spans="1:7" ht="15">
      <c r="A205" s="49" t="s">
        <v>149</v>
      </c>
      <c r="B205" s="36">
        <v>100</v>
      </c>
      <c r="C205" s="36">
        <v>1.5</v>
      </c>
      <c r="D205" s="36">
        <v>0.05</v>
      </c>
      <c r="E205" s="36">
        <v>21</v>
      </c>
      <c r="F205" s="36">
        <v>96</v>
      </c>
      <c r="G205" s="36"/>
    </row>
    <row r="206" spans="1:7" ht="15">
      <c r="A206" s="49" t="s">
        <v>159</v>
      </c>
      <c r="B206" s="36">
        <v>50</v>
      </c>
      <c r="C206" s="36">
        <v>5.1</v>
      </c>
      <c r="D206" s="36">
        <v>1.9</v>
      </c>
      <c r="E206" s="36">
        <v>26.15</v>
      </c>
      <c r="F206" s="36">
        <v>136</v>
      </c>
      <c r="G206" s="36" t="s">
        <v>160</v>
      </c>
    </row>
    <row r="207" spans="1:7" ht="15">
      <c r="A207" s="49" t="s">
        <v>150</v>
      </c>
      <c r="B207" s="36">
        <v>200</v>
      </c>
      <c r="C207" s="36">
        <v>0.2</v>
      </c>
      <c r="D207" s="36">
        <v>0.04</v>
      </c>
      <c r="E207" s="36">
        <v>25.73</v>
      </c>
      <c r="F207" s="36">
        <v>100</v>
      </c>
      <c r="G207" s="36" t="s">
        <v>156</v>
      </c>
    </row>
    <row r="208" spans="1:7" ht="15">
      <c r="A208" s="51" t="s">
        <v>135</v>
      </c>
      <c r="B208" s="26">
        <v>350</v>
      </c>
      <c r="C208" s="26">
        <f>C205+C206+C207</f>
        <v>6.8</v>
      </c>
      <c r="D208" s="26">
        <f>D205+D206+D207</f>
        <v>1.99</v>
      </c>
      <c r="E208" s="26">
        <f>E205+E206+E207</f>
        <v>72.88</v>
      </c>
      <c r="F208" s="26">
        <f>F205+F206+F207</f>
        <v>332</v>
      </c>
      <c r="G208" s="26"/>
    </row>
    <row r="209" spans="1:7" ht="15">
      <c r="A209" s="51" t="s">
        <v>3</v>
      </c>
      <c r="B209" s="26"/>
      <c r="C209" s="26">
        <f>C195+C203+C208</f>
        <v>61.86999999999999</v>
      </c>
      <c r="D209" s="26">
        <f>D195+D203+D208</f>
        <v>55.79000000000001</v>
      </c>
      <c r="E209" s="26">
        <f>E195+E203+E208</f>
        <v>260.93</v>
      </c>
      <c r="F209" s="26">
        <f>F195+F203+F208</f>
        <v>1627.62</v>
      </c>
      <c r="G209" s="26"/>
    </row>
    <row r="210" spans="1:7" ht="15">
      <c r="A210" s="59"/>
      <c r="B210" s="26"/>
      <c r="C210" s="26"/>
      <c r="D210" s="26"/>
      <c r="E210" s="26"/>
      <c r="F210" s="26"/>
      <c r="G210" s="26"/>
    </row>
    <row r="211" spans="1:7" ht="15">
      <c r="A211" s="46" t="s">
        <v>15</v>
      </c>
      <c r="B211" s="19"/>
      <c r="C211" s="19"/>
      <c r="D211" s="19"/>
      <c r="E211" s="19"/>
      <c r="F211" s="19"/>
      <c r="G211" s="19"/>
    </row>
    <row r="212" spans="1:7" ht="51">
      <c r="A212" s="23" t="s">
        <v>0</v>
      </c>
      <c r="B212" s="18" t="s">
        <v>91</v>
      </c>
      <c r="C212" s="18" t="s">
        <v>88</v>
      </c>
      <c r="D212" s="18" t="s">
        <v>89</v>
      </c>
      <c r="E212" s="18" t="s">
        <v>90</v>
      </c>
      <c r="F212" s="18" t="s">
        <v>92</v>
      </c>
      <c r="G212" s="18" t="s">
        <v>28</v>
      </c>
    </row>
    <row r="213" spans="1:7" ht="15">
      <c r="A213" s="47" t="s">
        <v>16</v>
      </c>
      <c r="B213" s="19"/>
      <c r="C213" s="26"/>
      <c r="D213" s="26"/>
      <c r="E213" s="26"/>
      <c r="F213" s="26"/>
      <c r="G213" s="19"/>
    </row>
    <row r="214" spans="1:16" ht="15">
      <c r="A214" s="55" t="s">
        <v>52</v>
      </c>
      <c r="B214" s="22" t="s">
        <v>162</v>
      </c>
      <c r="C214" s="22">
        <v>13.5</v>
      </c>
      <c r="D214" s="22">
        <v>16.02</v>
      </c>
      <c r="E214" s="22">
        <v>39.1</v>
      </c>
      <c r="F214" s="22">
        <v>345</v>
      </c>
      <c r="G214" s="22" t="s">
        <v>22</v>
      </c>
      <c r="J214" s="14"/>
      <c r="K214" s="22"/>
      <c r="L214" s="15"/>
      <c r="M214" s="15"/>
      <c r="N214" s="15"/>
      <c r="O214" s="15"/>
      <c r="P214" s="22"/>
    </row>
    <row r="215" spans="1:7" ht="17.25" customHeight="1">
      <c r="A215" s="49" t="s">
        <v>161</v>
      </c>
      <c r="B215" s="20">
        <v>10</v>
      </c>
      <c r="C215" s="20">
        <v>0.35</v>
      </c>
      <c r="D215" s="20">
        <v>8.26</v>
      </c>
      <c r="E215" s="20">
        <v>0.13</v>
      </c>
      <c r="F215" s="20">
        <v>74.8</v>
      </c>
      <c r="G215" s="20"/>
    </row>
    <row r="216" spans="1:7" ht="15">
      <c r="A216" s="49" t="s">
        <v>21</v>
      </c>
      <c r="B216" s="20">
        <v>200</v>
      </c>
      <c r="C216" s="20">
        <v>0.07</v>
      </c>
      <c r="D216" s="20">
        <v>0.02</v>
      </c>
      <c r="E216" s="20">
        <v>15</v>
      </c>
      <c r="F216" s="20">
        <v>60</v>
      </c>
      <c r="G216" s="20" t="s">
        <v>23</v>
      </c>
    </row>
    <row r="217" spans="1:7" ht="15">
      <c r="A217" s="50" t="s">
        <v>31</v>
      </c>
      <c r="B217" s="40">
        <v>50</v>
      </c>
      <c r="C217" s="40">
        <v>3.9</v>
      </c>
      <c r="D217" s="40">
        <v>1.05</v>
      </c>
      <c r="E217" s="40">
        <v>26.5</v>
      </c>
      <c r="F217" s="40">
        <v>132.5</v>
      </c>
      <c r="G217" s="36" t="s">
        <v>131</v>
      </c>
    </row>
    <row r="218" spans="1:9" ht="15">
      <c r="A218" s="51" t="s">
        <v>18</v>
      </c>
      <c r="B218" s="21">
        <v>500</v>
      </c>
      <c r="C218" s="52">
        <f>SUM(C214:C217)</f>
        <v>17.82</v>
      </c>
      <c r="D218" s="52">
        <f>SUM(D214:D217)</f>
        <v>25.35</v>
      </c>
      <c r="E218" s="52">
        <f>SUM(E214:E217)</f>
        <v>80.73</v>
      </c>
      <c r="F218" s="52">
        <f>SUM(F214:F217)</f>
        <v>612.3</v>
      </c>
      <c r="G218" s="21"/>
      <c r="I218" s="39"/>
    </row>
    <row r="219" spans="1:9" ht="15">
      <c r="A219" s="53" t="s">
        <v>1</v>
      </c>
      <c r="B219" s="36"/>
      <c r="C219" s="54"/>
      <c r="D219" s="54"/>
      <c r="E219" s="54"/>
      <c r="F219" s="54"/>
      <c r="G219" s="36"/>
      <c r="I219" s="39"/>
    </row>
    <row r="220" spans="1:9" ht="15">
      <c r="A220" s="49" t="s">
        <v>61</v>
      </c>
      <c r="B220" s="36">
        <v>60</v>
      </c>
      <c r="C220" s="36">
        <v>0.48</v>
      </c>
      <c r="D220" s="36">
        <v>0.12</v>
      </c>
      <c r="E220" s="36">
        <v>3.12</v>
      </c>
      <c r="F220" s="36">
        <v>12</v>
      </c>
      <c r="G220" s="22" t="s">
        <v>153</v>
      </c>
      <c r="I220" s="39"/>
    </row>
    <row r="221" spans="1:9" ht="15">
      <c r="A221" s="55" t="s">
        <v>125</v>
      </c>
      <c r="B221" s="22" t="s">
        <v>111</v>
      </c>
      <c r="C221" s="22">
        <v>11.8</v>
      </c>
      <c r="D221" s="22">
        <v>4.76</v>
      </c>
      <c r="E221" s="22">
        <v>20</v>
      </c>
      <c r="F221" s="22">
        <v>156</v>
      </c>
      <c r="G221" s="22" t="s">
        <v>69</v>
      </c>
      <c r="I221" s="39"/>
    </row>
    <row r="222" spans="1:9" ht="15">
      <c r="A222" s="49" t="s">
        <v>100</v>
      </c>
      <c r="B222" s="22" t="s">
        <v>133</v>
      </c>
      <c r="C222" s="22">
        <v>7.58</v>
      </c>
      <c r="D222" s="22">
        <v>13.02</v>
      </c>
      <c r="E222" s="22">
        <v>10.1</v>
      </c>
      <c r="F222" s="22">
        <v>179</v>
      </c>
      <c r="G222" s="22" t="s">
        <v>164</v>
      </c>
      <c r="I222" s="39"/>
    </row>
    <row r="223" spans="1:15" ht="15">
      <c r="A223" s="49" t="s">
        <v>51</v>
      </c>
      <c r="B223" s="36">
        <v>150</v>
      </c>
      <c r="C223" s="36">
        <v>8.58</v>
      </c>
      <c r="D223" s="36">
        <v>6</v>
      </c>
      <c r="E223" s="36">
        <v>40.25</v>
      </c>
      <c r="F223" s="36">
        <v>221.5</v>
      </c>
      <c r="G223" s="36" t="s">
        <v>22</v>
      </c>
      <c r="I223" s="45"/>
      <c r="J223" s="36"/>
      <c r="K223" s="10"/>
      <c r="L223" s="10"/>
      <c r="M223" s="10"/>
      <c r="N223" s="10"/>
      <c r="O223" s="36"/>
    </row>
    <row r="224" spans="1:9" ht="15">
      <c r="A224" s="55" t="s">
        <v>41</v>
      </c>
      <c r="B224" s="22">
        <v>200</v>
      </c>
      <c r="C224" s="22">
        <v>0.35</v>
      </c>
      <c r="D224" s="22">
        <v>0.1</v>
      </c>
      <c r="E224" s="22">
        <v>30</v>
      </c>
      <c r="F224" s="22">
        <v>122</v>
      </c>
      <c r="G224" s="22" t="s">
        <v>42</v>
      </c>
      <c r="I224" s="39"/>
    </row>
    <row r="225" spans="1:7" ht="15">
      <c r="A225" s="49" t="s">
        <v>56</v>
      </c>
      <c r="B225" s="36">
        <v>60</v>
      </c>
      <c r="C225" s="40">
        <v>5.2</v>
      </c>
      <c r="D225" s="36">
        <v>0.8</v>
      </c>
      <c r="E225" s="36">
        <v>24.6</v>
      </c>
      <c r="F225" s="36">
        <v>130</v>
      </c>
      <c r="G225" s="36" t="s">
        <v>131</v>
      </c>
    </row>
    <row r="226" spans="1:7" ht="15">
      <c r="A226" s="51" t="s">
        <v>2</v>
      </c>
      <c r="B226" s="21">
        <v>820</v>
      </c>
      <c r="C226" s="21">
        <f>SUM(C220:C225)</f>
        <v>33.99</v>
      </c>
      <c r="D226" s="21">
        <f>SUM(D220:D225)</f>
        <v>24.8</v>
      </c>
      <c r="E226" s="21">
        <f>SUM(E220:E225)</f>
        <v>128.07</v>
      </c>
      <c r="F226" s="21">
        <f>SUM(F220:F225)</f>
        <v>820.5</v>
      </c>
      <c r="G226" s="21"/>
    </row>
    <row r="227" spans="1:7" ht="15">
      <c r="A227" s="47" t="s">
        <v>136</v>
      </c>
      <c r="B227" s="21"/>
      <c r="C227" s="21"/>
      <c r="D227" s="21"/>
      <c r="E227" s="21"/>
      <c r="F227" s="21"/>
      <c r="G227" s="36"/>
    </row>
    <row r="228" spans="1:7" ht="15">
      <c r="A228" s="49" t="s">
        <v>57</v>
      </c>
      <c r="B228" s="20">
        <v>100</v>
      </c>
      <c r="C228" s="20">
        <v>9.13</v>
      </c>
      <c r="D228" s="20">
        <v>10.55</v>
      </c>
      <c r="E228" s="20">
        <v>25.33</v>
      </c>
      <c r="F228" s="20">
        <v>282.67</v>
      </c>
      <c r="G228" s="20" t="s">
        <v>46</v>
      </c>
    </row>
    <row r="229" spans="1:7" ht="15">
      <c r="A229" s="49" t="s">
        <v>134</v>
      </c>
      <c r="B229" s="36">
        <v>200</v>
      </c>
      <c r="C229" s="36">
        <v>1.4</v>
      </c>
      <c r="D229" s="36">
        <v>0.2</v>
      </c>
      <c r="E229" s="36">
        <v>26.4</v>
      </c>
      <c r="F229" s="36">
        <v>120</v>
      </c>
      <c r="G229" s="36" t="s">
        <v>131</v>
      </c>
    </row>
    <row r="230" spans="1:7" ht="15">
      <c r="A230" s="51" t="s">
        <v>135</v>
      </c>
      <c r="B230" s="19">
        <v>300</v>
      </c>
      <c r="C230" s="26">
        <f>C228+C229</f>
        <v>10.530000000000001</v>
      </c>
      <c r="D230" s="26">
        <f>D228+D229</f>
        <v>10.75</v>
      </c>
      <c r="E230" s="26">
        <f>E228+E229</f>
        <v>51.73</v>
      </c>
      <c r="F230" s="26">
        <f>F228+F229</f>
        <v>402.67</v>
      </c>
      <c r="G230" s="19"/>
    </row>
    <row r="231" spans="1:7" ht="15">
      <c r="A231" s="51" t="s">
        <v>3</v>
      </c>
      <c r="B231" s="19"/>
      <c r="C231" s="19"/>
      <c r="D231" s="19"/>
      <c r="E231" s="19"/>
      <c r="F231" s="19"/>
      <c r="G231" s="19"/>
    </row>
    <row r="232" spans="1:7" ht="15">
      <c r="A232" s="51"/>
      <c r="B232" s="19"/>
      <c r="C232" s="19"/>
      <c r="D232" s="19"/>
      <c r="E232" s="19"/>
      <c r="F232" s="19"/>
      <c r="G232" s="19"/>
    </row>
    <row r="233" spans="1:7" ht="15">
      <c r="A233" s="46" t="s">
        <v>63</v>
      </c>
      <c r="B233" s="19"/>
      <c r="C233" s="19"/>
      <c r="D233" s="19"/>
      <c r="E233" s="19"/>
      <c r="F233" s="19"/>
      <c r="G233" s="19"/>
    </row>
    <row r="234" spans="1:7" ht="51">
      <c r="A234" s="23" t="s">
        <v>0</v>
      </c>
      <c r="B234" s="18" t="s">
        <v>91</v>
      </c>
      <c r="C234" s="18" t="s">
        <v>88</v>
      </c>
      <c r="D234" s="18" t="s">
        <v>89</v>
      </c>
      <c r="E234" s="18" t="s">
        <v>90</v>
      </c>
      <c r="F234" s="18" t="s">
        <v>92</v>
      </c>
      <c r="G234" s="18" t="s">
        <v>28</v>
      </c>
    </row>
    <row r="235" spans="1:7" ht="15">
      <c r="A235" s="47" t="s">
        <v>16</v>
      </c>
      <c r="B235" s="19"/>
      <c r="C235" s="26"/>
      <c r="D235" s="26"/>
      <c r="E235" s="26"/>
      <c r="F235" s="26"/>
      <c r="G235" s="19"/>
    </row>
    <row r="236" spans="1:15" ht="15">
      <c r="A236" s="48" t="s">
        <v>95</v>
      </c>
      <c r="B236" s="41" t="s">
        <v>117</v>
      </c>
      <c r="C236" s="36">
        <v>14.4</v>
      </c>
      <c r="D236" s="36">
        <v>7.4</v>
      </c>
      <c r="E236" s="36">
        <v>43</v>
      </c>
      <c r="F236" s="36">
        <v>382</v>
      </c>
      <c r="G236" s="36" t="s">
        <v>22</v>
      </c>
      <c r="I236" s="11"/>
      <c r="J236" s="41"/>
      <c r="K236" s="10"/>
      <c r="L236" s="10"/>
      <c r="M236" s="10"/>
      <c r="N236" s="10"/>
      <c r="O236" s="36"/>
    </row>
    <row r="237" spans="1:7" ht="3.75" customHeight="1">
      <c r="A237" s="48"/>
      <c r="B237" s="36"/>
      <c r="C237" s="36"/>
      <c r="D237" s="36"/>
      <c r="E237" s="36"/>
      <c r="F237" s="36"/>
      <c r="G237" s="36"/>
    </row>
    <row r="238" spans="1:7" ht="15">
      <c r="A238" s="49" t="s">
        <v>84</v>
      </c>
      <c r="B238" s="36">
        <v>200</v>
      </c>
      <c r="C238" s="36">
        <v>0.34</v>
      </c>
      <c r="D238" s="36">
        <v>0.02</v>
      </c>
      <c r="E238" s="36">
        <v>24.53</v>
      </c>
      <c r="F238" s="36">
        <v>95</v>
      </c>
      <c r="G238" s="36" t="s">
        <v>26</v>
      </c>
    </row>
    <row r="239" spans="1:7" ht="15">
      <c r="A239" s="50" t="s">
        <v>31</v>
      </c>
      <c r="B239" s="40">
        <v>50</v>
      </c>
      <c r="C239" s="40">
        <v>3.9</v>
      </c>
      <c r="D239" s="40">
        <v>1.05</v>
      </c>
      <c r="E239" s="40">
        <v>26.5</v>
      </c>
      <c r="F239" s="40">
        <v>132.5</v>
      </c>
      <c r="G239" s="36" t="s">
        <v>131</v>
      </c>
    </row>
    <row r="240" spans="1:7" ht="15">
      <c r="A240" s="57" t="s">
        <v>18</v>
      </c>
      <c r="B240" s="21">
        <v>500</v>
      </c>
      <c r="C240" s="58">
        <f>SUM(C236:C239)</f>
        <v>18.64</v>
      </c>
      <c r="D240" s="58">
        <f>SUM(D236:D239)</f>
        <v>8.47</v>
      </c>
      <c r="E240" s="58">
        <f>SUM(E236:E239)</f>
        <v>94.03</v>
      </c>
      <c r="F240" s="58">
        <f>SUM(F236:F239)</f>
        <v>609.5</v>
      </c>
      <c r="G240" s="21"/>
    </row>
    <row r="241" spans="1:7" ht="15">
      <c r="A241" s="53" t="s">
        <v>1</v>
      </c>
      <c r="B241" s="36"/>
      <c r="C241" s="54"/>
      <c r="D241" s="54"/>
      <c r="E241" s="54"/>
      <c r="F241" s="54"/>
      <c r="G241" s="36"/>
    </row>
    <row r="242" spans="1:7" ht="15">
      <c r="A242" s="56" t="s">
        <v>121</v>
      </c>
      <c r="B242" s="36">
        <v>60</v>
      </c>
      <c r="C242" s="36">
        <v>0.94</v>
      </c>
      <c r="D242" s="36">
        <v>3.09</v>
      </c>
      <c r="E242" s="36">
        <v>7.03</v>
      </c>
      <c r="F242" s="36">
        <v>59</v>
      </c>
      <c r="G242" s="20" t="s">
        <v>47</v>
      </c>
    </row>
    <row r="243" spans="1:7" ht="30.75" customHeight="1">
      <c r="A243" s="55" t="s">
        <v>146</v>
      </c>
      <c r="B243" s="22" t="s">
        <v>111</v>
      </c>
      <c r="C243" s="22">
        <v>3.63</v>
      </c>
      <c r="D243" s="22">
        <v>3.9</v>
      </c>
      <c r="E243" s="22">
        <v>17.38</v>
      </c>
      <c r="F243" s="22">
        <v>156.25</v>
      </c>
      <c r="G243" s="22" t="s">
        <v>38</v>
      </c>
    </row>
    <row r="244" spans="1:7" ht="15">
      <c r="A244" s="49" t="s">
        <v>65</v>
      </c>
      <c r="B244" s="36">
        <v>220</v>
      </c>
      <c r="C244" s="36">
        <v>15.5</v>
      </c>
      <c r="D244" s="36">
        <v>16.77</v>
      </c>
      <c r="E244" s="36">
        <v>48.8</v>
      </c>
      <c r="F244" s="36">
        <v>404</v>
      </c>
      <c r="G244" s="36" t="s">
        <v>165</v>
      </c>
    </row>
    <row r="245" spans="1:7" ht="15">
      <c r="A245" s="49" t="s">
        <v>21</v>
      </c>
      <c r="B245" s="20">
        <v>200</v>
      </c>
      <c r="C245" s="20">
        <v>0.07</v>
      </c>
      <c r="D245" s="20">
        <v>0.02</v>
      </c>
      <c r="E245" s="20">
        <v>15</v>
      </c>
      <c r="F245" s="20">
        <v>60</v>
      </c>
      <c r="G245" s="20" t="s">
        <v>23</v>
      </c>
    </row>
    <row r="246" spans="1:7" ht="15">
      <c r="A246" s="49" t="s">
        <v>56</v>
      </c>
      <c r="B246" s="36">
        <v>60</v>
      </c>
      <c r="C246" s="40">
        <v>5.2</v>
      </c>
      <c r="D246" s="36">
        <v>0.8</v>
      </c>
      <c r="E246" s="36">
        <v>24.6</v>
      </c>
      <c r="F246" s="36">
        <v>130</v>
      </c>
      <c r="G246" s="36" t="s">
        <v>131</v>
      </c>
    </row>
    <row r="247" spans="1:7" ht="15">
      <c r="A247" s="51" t="s">
        <v>2</v>
      </c>
      <c r="B247" s="21">
        <v>780</v>
      </c>
      <c r="C247" s="21">
        <f>SUM(C242:C246)</f>
        <v>25.34</v>
      </c>
      <c r="D247" s="21">
        <f>SUM(D242:D246)</f>
        <v>24.58</v>
      </c>
      <c r="E247" s="21">
        <f>SUM(E242:E246)</f>
        <v>112.81</v>
      </c>
      <c r="F247" s="21">
        <f>SUM(F242:F246)</f>
        <v>809.25</v>
      </c>
      <c r="G247" s="21"/>
    </row>
    <row r="248" spans="1:7" ht="15">
      <c r="A248" s="47" t="s">
        <v>136</v>
      </c>
      <c r="B248" s="21"/>
      <c r="C248" s="21"/>
      <c r="D248" s="21"/>
      <c r="E248" s="21"/>
      <c r="F248" s="21"/>
      <c r="G248" s="36"/>
    </row>
    <row r="249" spans="1:7" ht="15">
      <c r="A249" s="49" t="s">
        <v>144</v>
      </c>
      <c r="B249" s="36">
        <v>100</v>
      </c>
      <c r="C249" s="36">
        <v>0.4</v>
      </c>
      <c r="D249" s="36">
        <v>0.4</v>
      </c>
      <c r="E249" s="36">
        <v>9.8</v>
      </c>
      <c r="F249" s="36">
        <v>45</v>
      </c>
      <c r="G249" s="36"/>
    </row>
    <row r="250" spans="1:7" ht="15">
      <c r="A250" s="49" t="s">
        <v>152</v>
      </c>
      <c r="B250" s="36">
        <v>50</v>
      </c>
      <c r="C250" s="36">
        <v>8.72</v>
      </c>
      <c r="D250" s="36">
        <v>10.58</v>
      </c>
      <c r="E250" s="36">
        <v>28.45</v>
      </c>
      <c r="F250" s="36">
        <v>196</v>
      </c>
      <c r="G250" s="36" t="s">
        <v>55</v>
      </c>
    </row>
    <row r="251" spans="1:7" ht="15">
      <c r="A251" s="49" t="s">
        <v>145</v>
      </c>
      <c r="B251" s="36">
        <v>200</v>
      </c>
      <c r="C251" s="36">
        <v>0.34</v>
      </c>
      <c r="D251" s="36">
        <v>0.2</v>
      </c>
      <c r="E251" s="36">
        <v>22</v>
      </c>
      <c r="F251" s="36">
        <v>143</v>
      </c>
      <c r="G251" s="36" t="s">
        <v>47</v>
      </c>
    </row>
    <row r="252" spans="1:7" ht="15">
      <c r="A252" s="51" t="s">
        <v>135</v>
      </c>
      <c r="B252" s="26">
        <v>350</v>
      </c>
      <c r="C252" s="26">
        <f>C249+C250+C251</f>
        <v>9.46</v>
      </c>
      <c r="D252" s="26">
        <f>D249+D250+D251</f>
        <v>11.18</v>
      </c>
      <c r="E252" s="26">
        <f>E249+E250+E251</f>
        <v>60.25</v>
      </c>
      <c r="F252" s="26">
        <f>F249+F250+F251</f>
        <v>384</v>
      </c>
      <c r="G252" s="19"/>
    </row>
    <row r="253" spans="1:7" ht="15">
      <c r="A253" s="51" t="s">
        <v>3</v>
      </c>
      <c r="B253" s="19"/>
      <c r="C253" s="26">
        <f>C240+C247+C252</f>
        <v>53.440000000000005</v>
      </c>
      <c r="D253" s="26">
        <f>D240+D247+D252</f>
        <v>44.23</v>
      </c>
      <c r="E253" s="26">
        <f>E240+E247+E252</f>
        <v>267.09000000000003</v>
      </c>
      <c r="F253" s="26">
        <f>F240+F247+F252</f>
        <v>1802.75</v>
      </c>
      <c r="G253" s="19"/>
    </row>
    <row r="254" spans="1:7" ht="15">
      <c r="A254" s="46" t="s">
        <v>67</v>
      </c>
      <c r="B254" s="19"/>
      <c r="C254" s="19"/>
      <c r="D254" s="19"/>
      <c r="E254" s="19"/>
      <c r="F254" s="19"/>
      <c r="G254" s="19"/>
    </row>
    <row r="255" spans="1:7" ht="51">
      <c r="A255" s="23" t="s">
        <v>0</v>
      </c>
      <c r="B255" s="18" t="s">
        <v>91</v>
      </c>
      <c r="C255" s="18" t="s">
        <v>88</v>
      </c>
      <c r="D255" s="18" t="s">
        <v>89</v>
      </c>
      <c r="E255" s="18" t="s">
        <v>90</v>
      </c>
      <c r="F255" s="18" t="s">
        <v>92</v>
      </c>
      <c r="G255" s="18" t="s">
        <v>28</v>
      </c>
    </row>
    <row r="256" spans="1:7" ht="15">
      <c r="A256" s="47" t="s">
        <v>16</v>
      </c>
      <c r="B256" s="19"/>
      <c r="C256" s="26"/>
      <c r="D256" s="26"/>
      <c r="E256" s="26"/>
      <c r="F256" s="26"/>
      <c r="G256" s="19"/>
    </row>
    <row r="257" spans="1:15" ht="15" customHeight="1">
      <c r="A257" s="55" t="s">
        <v>49</v>
      </c>
      <c r="B257" s="22" t="s">
        <v>112</v>
      </c>
      <c r="C257" s="22">
        <v>9.42</v>
      </c>
      <c r="D257" s="22">
        <v>12.2</v>
      </c>
      <c r="E257" s="22">
        <v>38.04</v>
      </c>
      <c r="F257" s="22">
        <v>262.36</v>
      </c>
      <c r="G257" s="22" t="s">
        <v>22</v>
      </c>
      <c r="I257" s="14"/>
      <c r="J257" s="22"/>
      <c r="K257" s="15"/>
      <c r="L257" s="15"/>
      <c r="M257" s="15"/>
      <c r="N257" s="15"/>
      <c r="O257" s="22"/>
    </row>
    <row r="258" spans="1:7" ht="15">
      <c r="A258" s="49" t="s">
        <v>101</v>
      </c>
      <c r="B258" s="36">
        <v>50</v>
      </c>
      <c r="C258" s="36">
        <v>5.95</v>
      </c>
      <c r="D258" s="36">
        <v>7.55</v>
      </c>
      <c r="E258" s="36">
        <v>28.25</v>
      </c>
      <c r="F258" s="36">
        <v>163.5</v>
      </c>
      <c r="G258" s="36" t="s">
        <v>105</v>
      </c>
    </row>
    <row r="259" spans="1:7" ht="15">
      <c r="A259" s="55" t="s">
        <v>96</v>
      </c>
      <c r="B259" s="22">
        <v>200</v>
      </c>
      <c r="C259" s="22">
        <v>0</v>
      </c>
      <c r="D259" s="22">
        <v>0</v>
      </c>
      <c r="E259" s="22">
        <v>42.2</v>
      </c>
      <c r="F259" s="22">
        <v>182</v>
      </c>
      <c r="G259" s="22" t="s">
        <v>141</v>
      </c>
    </row>
    <row r="260" spans="1:7" ht="15">
      <c r="A260" s="50" t="s">
        <v>31</v>
      </c>
      <c r="B260" s="40">
        <v>25</v>
      </c>
      <c r="C260" s="40">
        <v>1.95</v>
      </c>
      <c r="D260" s="40">
        <v>0.53</v>
      </c>
      <c r="E260" s="40">
        <v>13.25</v>
      </c>
      <c r="F260" s="40">
        <v>66.25</v>
      </c>
      <c r="G260" s="36" t="s">
        <v>131</v>
      </c>
    </row>
    <row r="261" spans="1:7" ht="15">
      <c r="A261" s="57" t="s">
        <v>18</v>
      </c>
      <c r="B261" s="21">
        <v>500</v>
      </c>
      <c r="C261" s="58">
        <f>SUM(C257:C260)</f>
        <v>17.32</v>
      </c>
      <c r="D261" s="58">
        <f>SUM(D257:D260)</f>
        <v>20.28</v>
      </c>
      <c r="E261" s="58">
        <f>SUM(E257:E260)</f>
        <v>121.74</v>
      </c>
      <c r="F261" s="58">
        <f>SUM(F257:F260)</f>
        <v>674.11</v>
      </c>
      <c r="G261" s="21"/>
    </row>
    <row r="262" spans="1:7" ht="15">
      <c r="A262" s="53" t="s">
        <v>1</v>
      </c>
      <c r="B262" s="36"/>
      <c r="C262" s="54"/>
      <c r="D262" s="54"/>
      <c r="E262" s="54"/>
      <c r="F262" s="54"/>
      <c r="G262" s="36"/>
    </row>
    <row r="263" spans="1:7" ht="15">
      <c r="A263" s="56" t="s">
        <v>168</v>
      </c>
      <c r="B263" s="36">
        <v>60</v>
      </c>
      <c r="C263" s="36">
        <v>1.2</v>
      </c>
      <c r="D263" s="36">
        <v>2.06</v>
      </c>
      <c r="E263" s="36">
        <v>16.14</v>
      </c>
      <c r="F263" s="36">
        <v>67.22</v>
      </c>
      <c r="G263" s="20"/>
    </row>
    <row r="264" spans="1:7" ht="18.75" customHeight="1">
      <c r="A264" s="65" t="s">
        <v>98</v>
      </c>
      <c r="B264" s="22">
        <v>250</v>
      </c>
      <c r="C264" s="22">
        <v>9.25</v>
      </c>
      <c r="D264" s="22">
        <v>7.55</v>
      </c>
      <c r="E264" s="22">
        <v>18.05</v>
      </c>
      <c r="F264" s="22">
        <v>149.5</v>
      </c>
      <c r="G264" s="22" t="s">
        <v>64</v>
      </c>
    </row>
    <row r="265" spans="1:15" ht="15">
      <c r="A265" s="65" t="s">
        <v>99</v>
      </c>
      <c r="B265" s="22" t="s">
        <v>133</v>
      </c>
      <c r="C265" s="22">
        <v>8.7</v>
      </c>
      <c r="D265" s="22">
        <v>14.4</v>
      </c>
      <c r="E265" s="22">
        <v>2.75</v>
      </c>
      <c r="F265" s="22">
        <v>174.57</v>
      </c>
      <c r="G265" s="22" t="s">
        <v>104</v>
      </c>
      <c r="I265" s="9"/>
      <c r="J265" s="36"/>
      <c r="K265" s="10"/>
      <c r="L265" s="10"/>
      <c r="M265" s="10"/>
      <c r="N265" s="10"/>
      <c r="O265" s="36"/>
    </row>
    <row r="266" spans="1:7" ht="15">
      <c r="A266" s="49" t="s">
        <v>51</v>
      </c>
      <c r="B266" s="36">
        <v>150</v>
      </c>
      <c r="C266" s="36">
        <v>2.5</v>
      </c>
      <c r="D266" s="36">
        <v>4.05</v>
      </c>
      <c r="E266" s="36">
        <v>27.33</v>
      </c>
      <c r="F266" s="36">
        <v>199.84</v>
      </c>
      <c r="G266" s="36" t="s">
        <v>22</v>
      </c>
    </row>
    <row r="267" spans="1:7" ht="15">
      <c r="A267" s="49" t="s">
        <v>59</v>
      </c>
      <c r="B267" s="36">
        <v>200</v>
      </c>
      <c r="C267" s="36">
        <v>0.16</v>
      </c>
      <c r="D267" s="36">
        <v>0.16</v>
      </c>
      <c r="E267" s="36">
        <v>27.87</v>
      </c>
      <c r="F267" s="36">
        <v>115</v>
      </c>
      <c r="G267" s="36" t="s">
        <v>60</v>
      </c>
    </row>
    <row r="268" spans="1:7" ht="15">
      <c r="A268" s="49" t="s">
        <v>56</v>
      </c>
      <c r="B268" s="36">
        <v>60</v>
      </c>
      <c r="C268" s="40">
        <v>5.2</v>
      </c>
      <c r="D268" s="36">
        <v>0.8</v>
      </c>
      <c r="E268" s="36">
        <v>24.6</v>
      </c>
      <c r="F268" s="36">
        <v>130</v>
      </c>
      <c r="G268" s="36" t="s">
        <v>131</v>
      </c>
    </row>
    <row r="269" spans="1:7" ht="15">
      <c r="A269" s="51" t="s">
        <v>2</v>
      </c>
      <c r="B269" s="21">
        <v>820</v>
      </c>
      <c r="C269" s="21">
        <f>SUM(C263:C268)</f>
        <v>27.009999999999998</v>
      </c>
      <c r="D269" s="21">
        <f>SUM(D263:D268)</f>
        <v>29.02</v>
      </c>
      <c r="E269" s="21">
        <f>SUM(E263:E268)</f>
        <v>116.74000000000001</v>
      </c>
      <c r="F269" s="21">
        <f>SUM(F263:F268)</f>
        <v>836.13</v>
      </c>
      <c r="G269" s="21"/>
    </row>
    <row r="270" spans="1:7" ht="15">
      <c r="A270" s="47" t="s">
        <v>136</v>
      </c>
      <c r="B270" s="21"/>
      <c r="C270" s="21"/>
      <c r="D270" s="21"/>
      <c r="E270" s="21"/>
      <c r="F270" s="21"/>
      <c r="G270" s="21"/>
    </row>
    <row r="271" spans="1:15" ht="15">
      <c r="A271" s="37" t="s">
        <v>44</v>
      </c>
      <c r="B271" s="36">
        <v>100</v>
      </c>
      <c r="C271" s="36">
        <v>8.46</v>
      </c>
      <c r="D271" s="36">
        <v>7.34</v>
      </c>
      <c r="E271" s="36">
        <v>31.9</v>
      </c>
      <c r="F271" s="36">
        <v>305.33</v>
      </c>
      <c r="G271" s="36" t="s">
        <v>46</v>
      </c>
      <c r="I271" s="17"/>
      <c r="J271" s="36"/>
      <c r="K271" s="10"/>
      <c r="L271" s="10"/>
      <c r="M271" s="10"/>
      <c r="N271" s="10"/>
      <c r="O271" s="36"/>
    </row>
    <row r="272" spans="1:15" ht="15">
      <c r="A272" s="37" t="s">
        <v>20</v>
      </c>
      <c r="B272" s="36">
        <v>200</v>
      </c>
      <c r="C272" s="36">
        <v>0.1</v>
      </c>
      <c r="D272" s="36">
        <v>0</v>
      </c>
      <c r="E272" s="36">
        <v>24.2</v>
      </c>
      <c r="F272" s="36">
        <v>123</v>
      </c>
      <c r="G272" s="36" t="s">
        <v>156</v>
      </c>
      <c r="I272" s="17"/>
      <c r="J272" s="36"/>
      <c r="K272" s="10"/>
      <c r="L272" s="10"/>
      <c r="M272" s="10"/>
      <c r="N272" s="10"/>
      <c r="O272" s="36"/>
    </row>
    <row r="273" spans="1:7" ht="15">
      <c r="A273" s="51" t="s">
        <v>135</v>
      </c>
      <c r="B273" s="21">
        <v>300</v>
      </c>
      <c r="C273" s="21">
        <f>C271+C272</f>
        <v>8.56</v>
      </c>
      <c r="D273" s="21">
        <f>D271+D272</f>
        <v>7.34</v>
      </c>
      <c r="E273" s="21">
        <f>E271+E272</f>
        <v>56.099999999999994</v>
      </c>
      <c r="F273" s="21">
        <f>F271+F272</f>
        <v>428.33</v>
      </c>
      <c r="G273" s="21"/>
    </row>
    <row r="274" spans="1:7" ht="15">
      <c r="A274" s="51" t="s">
        <v>3</v>
      </c>
      <c r="B274" s="21"/>
      <c r="C274" s="21">
        <f>C261+C269+C273</f>
        <v>52.89</v>
      </c>
      <c r="D274" s="21">
        <f>D261+D269+D273</f>
        <v>56.64</v>
      </c>
      <c r="E274" s="21">
        <f>E261+E269+E273</f>
        <v>294.58000000000004</v>
      </c>
      <c r="F274" s="21">
        <f>F261+F269+F273</f>
        <v>1938.57</v>
      </c>
      <c r="G274" s="21"/>
    </row>
    <row r="275" spans="1:7" ht="15">
      <c r="A275" s="51"/>
      <c r="B275" s="21"/>
      <c r="C275" s="21"/>
      <c r="D275" s="21"/>
      <c r="E275" s="21"/>
      <c r="F275" s="21"/>
      <c r="G275" s="21"/>
    </row>
    <row r="276" spans="1:7" ht="18" customHeight="1">
      <c r="A276" s="49"/>
      <c r="B276" s="36"/>
      <c r="C276" s="36"/>
      <c r="D276" s="36"/>
      <c r="E276" s="36"/>
      <c r="F276" s="36"/>
      <c r="G276" s="36"/>
    </row>
    <row r="277" spans="1:7" ht="15">
      <c r="A277" s="68" t="s">
        <v>74</v>
      </c>
      <c r="B277" s="68"/>
      <c r="C277" s="68"/>
      <c r="D277" s="68"/>
      <c r="E277" s="68"/>
      <c r="F277" s="68"/>
      <c r="G277" s="68"/>
    </row>
    <row r="278" spans="1:7" ht="15">
      <c r="A278" s="69" t="s">
        <v>75</v>
      </c>
      <c r="B278" s="69"/>
      <c r="C278" s="69"/>
      <c r="D278" s="69"/>
      <c r="E278" s="69"/>
      <c r="F278" s="69"/>
      <c r="G278" s="69"/>
    </row>
    <row r="279" spans="1:7" ht="15">
      <c r="A279" s="69" t="s">
        <v>76</v>
      </c>
      <c r="B279" s="69"/>
      <c r="C279" s="69"/>
      <c r="D279" s="69"/>
      <c r="E279" s="69"/>
      <c r="F279" s="69"/>
      <c r="G279" s="69"/>
    </row>
    <row r="280" spans="1:7" ht="15">
      <c r="A280" s="69" t="s">
        <v>115</v>
      </c>
      <c r="B280" s="69"/>
      <c r="C280" s="69"/>
      <c r="D280" s="69"/>
      <c r="E280" s="69"/>
      <c r="F280" s="69"/>
      <c r="G280" s="69"/>
    </row>
    <row r="281" spans="1:7" ht="15">
      <c r="A281" s="68" t="s">
        <v>114</v>
      </c>
      <c r="B281" s="68"/>
      <c r="C281" s="68"/>
      <c r="D281" s="68"/>
      <c r="E281" s="68"/>
      <c r="F281" s="68"/>
      <c r="G281" s="68"/>
    </row>
    <row r="282" spans="1:7" ht="15">
      <c r="A282" s="69" t="s">
        <v>77</v>
      </c>
      <c r="B282" s="50"/>
      <c r="C282" s="50"/>
      <c r="D282" s="70"/>
      <c r="E282" s="71"/>
      <c r="F282" s="70"/>
      <c r="G282" s="72"/>
    </row>
    <row r="283" spans="1:7" ht="15">
      <c r="A283" s="70" t="s">
        <v>78</v>
      </c>
      <c r="B283" s="70"/>
      <c r="C283" s="70"/>
      <c r="D283" s="70"/>
      <c r="E283" s="71"/>
      <c r="F283" s="70"/>
      <c r="G283" s="72"/>
    </row>
    <row r="284" spans="1:7" ht="7.5" customHeight="1">
      <c r="A284" s="59"/>
      <c r="B284" s="50"/>
      <c r="C284" s="50"/>
      <c r="D284" s="50"/>
      <c r="E284" s="70"/>
      <c r="F284" s="71"/>
      <c r="G284" s="70"/>
    </row>
    <row r="285" spans="1:7" ht="15">
      <c r="A285" s="59"/>
      <c r="B285" s="73" t="s">
        <v>79</v>
      </c>
      <c r="C285" s="73"/>
      <c r="D285" s="73"/>
      <c r="E285" s="73"/>
      <c r="F285" s="70"/>
      <c r="G285" s="70"/>
    </row>
    <row r="286" spans="1:7" ht="15">
      <c r="A286" s="59" t="s">
        <v>103</v>
      </c>
      <c r="B286" s="19">
        <v>46.2</v>
      </c>
      <c r="C286" s="19">
        <v>46.5</v>
      </c>
      <c r="D286" s="19">
        <v>201</v>
      </c>
      <c r="E286" s="19">
        <v>1410</v>
      </c>
      <c r="F286" s="19"/>
      <c r="G286" s="19"/>
    </row>
  </sheetData>
  <sheetProtection/>
  <mergeCells count="2">
    <mergeCell ref="B285:E285"/>
    <mergeCell ref="A4:G5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7">
      <selection activeCell="B23" sqref="B23:J42"/>
    </sheetView>
  </sheetViews>
  <sheetFormatPr defaultColWidth="9.140625" defaultRowHeight="15"/>
  <cols>
    <col min="1" max="1" width="0.85546875" style="0" customWidth="1"/>
    <col min="5" max="5" width="16.8515625" style="0" customWidth="1"/>
    <col min="6" max="6" width="11.421875" style="0" customWidth="1"/>
    <col min="10" max="10" width="13.140625" style="0" customWidth="1"/>
  </cols>
  <sheetData>
    <row r="2" spans="2:10" ht="15.75">
      <c r="B2" s="27" t="s">
        <v>70</v>
      </c>
      <c r="C2" s="27"/>
      <c r="D2" s="27"/>
      <c r="E2" s="27"/>
      <c r="F2" s="27" t="s">
        <v>173</v>
      </c>
      <c r="G2" s="27"/>
      <c r="H2" s="27"/>
      <c r="I2" s="27"/>
      <c r="J2" s="27"/>
    </row>
    <row r="3" spans="2:10" ht="15.75">
      <c r="B3" s="27" t="s">
        <v>80</v>
      </c>
      <c r="C3" s="27"/>
      <c r="D3" s="27"/>
      <c r="E3" s="27"/>
      <c r="F3" s="74" t="s">
        <v>172</v>
      </c>
      <c r="G3" s="74"/>
      <c r="H3" s="74"/>
      <c r="I3" s="74"/>
      <c r="J3" s="74"/>
    </row>
    <row r="4" spans="2:10" ht="15.75">
      <c r="B4" s="27"/>
      <c r="C4" s="27"/>
      <c r="D4" s="27"/>
      <c r="E4" s="27"/>
      <c r="F4" s="74"/>
      <c r="G4" s="74"/>
      <c r="H4" s="74"/>
      <c r="I4" s="74"/>
      <c r="J4" s="74"/>
    </row>
    <row r="5" spans="2:10" ht="15.75">
      <c r="B5" s="27" t="s">
        <v>71</v>
      </c>
      <c r="C5" s="27"/>
      <c r="D5" s="27"/>
      <c r="E5" s="27"/>
      <c r="F5" s="28" t="s">
        <v>81</v>
      </c>
      <c r="G5" s="29"/>
      <c r="H5" s="30"/>
      <c r="I5" s="30"/>
      <c r="J5" s="30"/>
    </row>
    <row r="6" spans="2:10" ht="15.75">
      <c r="B6" s="27" t="s">
        <v>170</v>
      </c>
      <c r="C6" s="27"/>
      <c r="D6" s="27"/>
      <c r="E6" s="27"/>
      <c r="F6" s="75" t="s">
        <v>171</v>
      </c>
      <c r="G6" s="75"/>
      <c r="H6" s="75"/>
      <c r="I6" s="75"/>
      <c r="J6" s="75"/>
    </row>
    <row r="7" spans="2:10" ht="15.75">
      <c r="B7" s="32"/>
      <c r="C7" s="32"/>
      <c r="D7" s="32"/>
      <c r="E7" s="32"/>
      <c r="F7" s="30"/>
      <c r="G7" s="33"/>
      <c r="H7" s="30"/>
      <c r="I7" s="30"/>
      <c r="J7" s="30"/>
    </row>
    <row r="8" spans="2:10" ht="15.75">
      <c r="B8" s="32"/>
      <c r="C8" s="32"/>
      <c r="D8" s="32"/>
      <c r="E8" s="32"/>
      <c r="F8" s="30"/>
      <c r="G8" s="33"/>
      <c r="H8" s="30"/>
      <c r="I8" s="30"/>
      <c r="J8" s="30"/>
    </row>
    <row r="9" spans="2:10" ht="15.75">
      <c r="B9" s="32"/>
      <c r="C9" s="32"/>
      <c r="D9" s="32"/>
      <c r="E9" s="32"/>
      <c r="F9" s="30"/>
      <c r="G9" s="33"/>
      <c r="H9" s="30"/>
      <c r="I9" s="30"/>
      <c r="J9" s="30"/>
    </row>
    <row r="10" spans="2:10" ht="15.75">
      <c r="B10" s="32"/>
      <c r="C10" s="32"/>
      <c r="D10" s="32"/>
      <c r="E10" s="32"/>
      <c r="F10" s="30"/>
      <c r="G10" s="33"/>
      <c r="H10" s="30"/>
      <c r="I10" s="30"/>
      <c r="J10" s="30"/>
    </row>
    <row r="11" spans="2:10" ht="15.75">
      <c r="B11" s="32"/>
      <c r="C11" s="32"/>
      <c r="D11" s="32"/>
      <c r="E11" s="32"/>
      <c r="F11" s="30"/>
      <c r="G11" s="33"/>
      <c r="H11" s="30"/>
      <c r="I11" s="30"/>
      <c r="J11" s="30"/>
    </row>
    <row r="12" spans="2:10" ht="15.75">
      <c r="B12" s="32"/>
      <c r="C12" s="32"/>
      <c r="D12" s="32"/>
      <c r="E12" s="32"/>
      <c r="F12" s="30"/>
      <c r="G12" s="33"/>
      <c r="H12" s="30"/>
      <c r="I12" s="30"/>
      <c r="J12" s="30"/>
    </row>
    <row r="13" spans="2:10" ht="15.75">
      <c r="B13" s="32"/>
      <c r="C13" s="32"/>
      <c r="D13" s="32"/>
      <c r="E13" s="32"/>
      <c r="F13" s="30"/>
      <c r="G13" s="33"/>
      <c r="H13" s="30"/>
      <c r="I13" s="30"/>
      <c r="J13" s="30"/>
    </row>
    <row r="14" spans="2:10" ht="15.75" customHeight="1">
      <c r="B14" s="76" t="s">
        <v>72</v>
      </c>
      <c r="C14" s="76"/>
      <c r="D14" s="76"/>
      <c r="E14" s="76"/>
      <c r="F14" s="76"/>
      <c r="G14" s="76"/>
      <c r="H14" s="76"/>
      <c r="I14" s="76"/>
      <c r="J14" s="76"/>
    </row>
    <row r="15" spans="2:10" ht="15.75">
      <c r="B15" s="32"/>
      <c r="C15" s="75" t="s">
        <v>82</v>
      </c>
      <c r="D15" s="75"/>
      <c r="E15" s="75"/>
      <c r="F15" s="75"/>
      <c r="G15" s="75"/>
      <c r="H15" s="75"/>
      <c r="I15" s="75"/>
      <c r="J15" s="75"/>
    </row>
    <row r="16" spans="2:10" ht="15.75">
      <c r="B16" s="32"/>
      <c r="C16" s="31"/>
      <c r="D16" s="31"/>
      <c r="E16" s="31"/>
      <c r="F16" s="31"/>
      <c r="G16" s="31"/>
      <c r="H16" s="31"/>
      <c r="I16" s="31"/>
      <c r="J16" s="31"/>
    </row>
    <row r="17" spans="2:10" ht="15.75">
      <c r="B17" s="32"/>
      <c r="C17" s="31"/>
      <c r="D17" s="31"/>
      <c r="E17" s="31"/>
      <c r="F17" s="31"/>
      <c r="G17" s="31"/>
      <c r="H17" s="31"/>
      <c r="I17" s="31"/>
      <c r="J17" s="31"/>
    </row>
    <row r="18" spans="2:10" ht="15">
      <c r="B18" s="8"/>
      <c r="C18" s="34"/>
      <c r="D18" s="34"/>
      <c r="E18" s="34"/>
      <c r="F18" s="34"/>
      <c r="G18" s="34"/>
      <c r="H18" s="34"/>
      <c r="I18" s="34"/>
      <c r="J18" s="34"/>
    </row>
    <row r="19" spans="2:10" ht="15.75">
      <c r="B19" s="8"/>
      <c r="C19" s="77" t="s">
        <v>83</v>
      </c>
      <c r="D19" s="77"/>
      <c r="E19" s="77"/>
      <c r="F19" s="77"/>
      <c r="G19" s="77"/>
      <c r="H19" s="77"/>
      <c r="I19" s="77"/>
      <c r="J19" s="77"/>
    </row>
    <row r="20" spans="2:10" ht="15.75">
      <c r="B20" s="8"/>
      <c r="C20" s="35" t="s">
        <v>73</v>
      </c>
      <c r="D20" s="8"/>
      <c r="E20" s="8"/>
      <c r="F20" s="8"/>
      <c r="G20" s="8"/>
      <c r="H20" s="8"/>
      <c r="I20" s="8"/>
      <c r="J20" s="8"/>
    </row>
    <row r="23" spans="2:10" ht="15.75">
      <c r="B23" s="27" t="s">
        <v>70</v>
      </c>
      <c r="C23" s="27"/>
      <c r="D23" s="27"/>
      <c r="E23" s="27"/>
      <c r="F23" s="27" t="s">
        <v>173</v>
      </c>
      <c r="G23" s="27"/>
      <c r="H23" s="27"/>
      <c r="I23" s="27"/>
      <c r="J23" s="27"/>
    </row>
    <row r="24" spans="2:10" ht="15.75">
      <c r="B24" s="27" t="s">
        <v>80</v>
      </c>
      <c r="C24" s="27"/>
      <c r="D24" s="27"/>
      <c r="E24" s="27"/>
      <c r="F24" s="74" t="s">
        <v>172</v>
      </c>
      <c r="G24" s="74"/>
      <c r="H24" s="74"/>
      <c r="I24" s="74"/>
      <c r="J24" s="74"/>
    </row>
    <row r="25" spans="2:10" ht="15.75">
      <c r="B25" s="27"/>
      <c r="C25" s="27"/>
      <c r="D25" s="27"/>
      <c r="E25" s="27"/>
      <c r="F25" s="74"/>
      <c r="G25" s="74"/>
      <c r="H25" s="74"/>
      <c r="I25" s="74"/>
      <c r="J25" s="74"/>
    </row>
    <row r="26" spans="2:10" ht="15.75">
      <c r="B26" s="27" t="s">
        <v>71</v>
      </c>
      <c r="C26" s="27"/>
      <c r="D26" s="27"/>
      <c r="E26" s="27"/>
      <c r="F26" s="28" t="s">
        <v>81</v>
      </c>
      <c r="G26" s="29"/>
      <c r="H26" s="30"/>
      <c r="I26" s="30"/>
      <c r="J26" s="30"/>
    </row>
    <row r="27" spans="2:10" ht="15.75">
      <c r="B27" s="27" t="s">
        <v>170</v>
      </c>
      <c r="C27" s="27"/>
      <c r="D27" s="27"/>
      <c r="E27" s="27"/>
      <c r="F27" s="75" t="s">
        <v>171</v>
      </c>
      <c r="G27" s="75"/>
      <c r="H27" s="75"/>
      <c r="I27" s="75"/>
      <c r="J27" s="75"/>
    </row>
    <row r="28" spans="2:10" ht="15.75">
      <c r="B28" s="32"/>
      <c r="C28" s="32"/>
      <c r="D28" s="32"/>
      <c r="E28" s="32"/>
      <c r="F28" s="30"/>
      <c r="G28" s="33"/>
      <c r="H28" s="30"/>
      <c r="I28" s="30"/>
      <c r="J28" s="30"/>
    </row>
    <row r="29" spans="2:10" ht="15.75">
      <c r="B29" s="32"/>
      <c r="C29" s="32"/>
      <c r="D29" s="32"/>
      <c r="E29" s="32"/>
      <c r="F29" s="30"/>
      <c r="G29" s="33"/>
      <c r="H29" s="30"/>
      <c r="I29" s="30"/>
      <c r="J29" s="30"/>
    </row>
    <row r="30" spans="2:10" ht="15.75">
      <c r="B30" s="32"/>
      <c r="C30" s="32"/>
      <c r="D30" s="32"/>
      <c r="E30" s="32"/>
      <c r="F30" s="30"/>
      <c r="G30" s="33"/>
      <c r="H30" s="30"/>
      <c r="I30" s="30"/>
      <c r="J30" s="30"/>
    </row>
    <row r="31" spans="2:10" ht="15.75">
      <c r="B31" s="32"/>
      <c r="C31" s="32"/>
      <c r="D31" s="32"/>
      <c r="E31" s="32"/>
      <c r="F31" s="30"/>
      <c r="G31" s="33"/>
      <c r="H31" s="30"/>
      <c r="I31" s="30"/>
      <c r="J31" s="30"/>
    </row>
    <row r="32" spans="2:10" ht="15.75">
      <c r="B32" s="32"/>
      <c r="C32" s="32"/>
      <c r="D32" s="32"/>
      <c r="E32" s="32"/>
      <c r="F32" s="30"/>
      <c r="G32" s="33"/>
      <c r="H32" s="30"/>
      <c r="I32" s="30"/>
      <c r="J32" s="30"/>
    </row>
    <row r="33" spans="2:10" ht="15.75">
      <c r="B33" s="32"/>
      <c r="C33" s="32"/>
      <c r="D33" s="32"/>
      <c r="E33" s="32"/>
      <c r="F33" s="30"/>
      <c r="G33" s="33"/>
      <c r="H33" s="30"/>
      <c r="I33" s="30"/>
      <c r="J33" s="30"/>
    </row>
    <row r="34" spans="2:10" ht="15.75">
      <c r="B34" s="32"/>
      <c r="C34" s="32"/>
      <c r="D34" s="32"/>
      <c r="E34" s="32"/>
      <c r="F34" s="30"/>
      <c r="G34" s="33"/>
      <c r="H34" s="30"/>
      <c r="I34" s="30"/>
      <c r="J34" s="30"/>
    </row>
    <row r="35" spans="2:10" ht="15.75">
      <c r="B35" s="76" t="s">
        <v>72</v>
      </c>
      <c r="C35" s="76"/>
      <c r="D35" s="76"/>
      <c r="E35" s="76"/>
      <c r="F35" s="76"/>
      <c r="G35" s="76"/>
      <c r="H35" s="76"/>
      <c r="I35" s="76"/>
      <c r="J35" s="76"/>
    </row>
    <row r="36" spans="2:10" ht="15.75">
      <c r="B36" s="32"/>
      <c r="C36" s="75" t="s">
        <v>82</v>
      </c>
      <c r="D36" s="75"/>
      <c r="E36" s="75"/>
      <c r="F36" s="75"/>
      <c r="G36" s="75"/>
      <c r="H36" s="75"/>
      <c r="I36" s="75"/>
      <c r="J36" s="75"/>
    </row>
    <row r="37" spans="2:10" ht="15.75">
      <c r="B37" s="32"/>
      <c r="C37" s="31"/>
      <c r="D37" s="31"/>
      <c r="E37" s="31"/>
      <c r="F37" s="31"/>
      <c r="G37" s="31"/>
      <c r="H37" s="31"/>
      <c r="I37" s="31"/>
      <c r="J37" s="31"/>
    </row>
    <row r="38" spans="2:10" ht="15.75">
      <c r="B38" s="32"/>
      <c r="C38" s="31"/>
      <c r="D38" s="31"/>
      <c r="E38" s="31"/>
      <c r="F38" s="31"/>
      <c r="G38" s="31"/>
      <c r="H38" s="31"/>
      <c r="I38" s="31"/>
      <c r="J38" s="31"/>
    </row>
    <row r="39" spans="2:10" ht="15">
      <c r="B39" s="8"/>
      <c r="C39" s="34"/>
      <c r="D39" s="34"/>
      <c r="E39" s="34"/>
      <c r="F39" s="34"/>
      <c r="G39" s="34"/>
      <c r="H39" s="34"/>
      <c r="I39" s="34"/>
      <c r="J39" s="34"/>
    </row>
    <row r="40" spans="2:10" ht="15.75">
      <c r="B40" s="8"/>
      <c r="C40" s="77" t="s">
        <v>83</v>
      </c>
      <c r="D40" s="77"/>
      <c r="E40" s="77"/>
      <c r="F40" s="77"/>
      <c r="G40" s="77"/>
      <c r="H40" s="77"/>
      <c r="I40" s="77"/>
      <c r="J40" s="77"/>
    </row>
    <row r="41" spans="2:10" ht="15.75">
      <c r="B41" s="8"/>
      <c r="C41" s="35" t="s">
        <v>106</v>
      </c>
      <c r="D41" s="8"/>
      <c r="E41" s="8"/>
      <c r="F41" s="8"/>
      <c r="G41" s="8"/>
      <c r="H41" s="8"/>
      <c r="I41" s="8"/>
      <c r="J41" s="8"/>
    </row>
  </sheetData>
  <sheetProtection/>
  <mergeCells count="12">
    <mergeCell ref="F3:J3"/>
    <mergeCell ref="F4:J4"/>
    <mergeCell ref="F6:J6"/>
    <mergeCell ref="C15:J15"/>
    <mergeCell ref="C19:J19"/>
    <mergeCell ref="B14:J14"/>
    <mergeCell ref="F24:J24"/>
    <mergeCell ref="F25:J25"/>
    <mergeCell ref="F27:J27"/>
    <mergeCell ref="B35:J35"/>
    <mergeCell ref="C36:J36"/>
    <mergeCell ref="C40:J4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2023-09-01T06:36:43Z</dcterms:modified>
  <cp:category/>
  <cp:version/>
  <cp:contentType/>
  <cp:contentStatus/>
</cp:coreProperties>
</file>