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Ежедн МЕНЮ нач кл\январь\1 неделя 16.01.2023-20.01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I19" i="1" l="1"/>
  <c r="H19" i="1"/>
  <c r="G19" i="1"/>
  <c r="J19" i="1" l="1"/>
  <c r="F19" i="1"/>
  <c r="E19" i="1"/>
  <c r="J8" i="1"/>
  <c r="I8" i="1"/>
  <c r="H8" i="1"/>
  <c r="G8" i="1"/>
  <c r="F8" i="1"/>
  <c r="F20" i="1" s="1"/>
  <c r="E8" i="1"/>
</calcChain>
</file>

<file path=xl/sharedStrings.xml><?xml version="1.0" encoding="utf-8"?>
<sst xmlns="http://schemas.openxmlformats.org/spreadsheetml/2006/main" count="47" uniqueCount="46">
  <si>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</si>
  <si>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</si>
  <si>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</si>
  <si>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</si>
  <si>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</si>
  <si>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</si>
  <si>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</si>
  <si>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</si>
  <si>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</si>
  <si>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</si>
  <si>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</si>
  <si>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</si>
  <si>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</si>
  <si>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</si>
  <si>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</si>
  <si>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</si>
  <si>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</si>
  <si>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</si>
  <si>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</si>
  <si>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</si>
  <si>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</si>
  <si>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</si>
  <si>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</si>
  <si>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</si>
  <si>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</si>
  <si>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Овощи в нарезке (Огурец)</t>
  </si>
  <si>
    <t>1 блюдо</t>
  </si>
  <si>
    <t>Суп гороховый</t>
  </si>
  <si>
    <t>гарнир</t>
  </si>
  <si>
    <t>Макаронные изделия отварные</t>
  </si>
  <si>
    <t>2 блюдо</t>
  </si>
  <si>
    <t>Гуляш из говядины</t>
  </si>
  <si>
    <t>сладкое</t>
  </si>
  <si>
    <t>Компот из свежих яблок</t>
  </si>
  <si>
    <t>хлеб бел.</t>
  </si>
  <si>
    <t>хлеб черн.</t>
  </si>
  <si>
    <t>Хлеб ржаной</t>
  </si>
  <si>
    <t>Итого за день</t>
  </si>
  <si>
    <t>Каша вязкая молочная пшенная</t>
  </si>
  <si>
    <t>54-6к</t>
  </si>
  <si>
    <t>54-21гн</t>
  </si>
  <si>
    <t>54-2з</t>
  </si>
  <si>
    <t>54-8с</t>
  </si>
  <si>
    <t>54-1г</t>
  </si>
  <si>
    <t>54-2м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</si>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</sst>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L9" sqref="L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44942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39</v>
      </c>
      <c r="D4" s="10" t="s">
        <v>38</v>
      </c>
      <c r="E4" s="9">
        <v>200</v>
      </c>
      <c r="F4" s="11">
        <v>10.62</v>
      </c>
      <c r="G4" s="9">
        <v>274.89999999999998</v>
      </c>
      <c r="H4" s="9">
        <v>8.3000000000000007</v>
      </c>
      <c r="I4" s="9">
        <v>10.199999999999999</v>
      </c>
      <c r="J4" s="12">
        <v>37.6</v>
      </c>
    </row>
    <row r="5" spans="1:10" x14ac:dyDescent="0.25">
      <c r="A5" s="13"/>
      <c r="B5" s="14" t="s">
        <v>16</v>
      </c>
      <c r="C5" s="15" t="s">
        <v>40</v>
      </c>
      <c r="D5" s="16" t="s">
        <v>17</v>
      </c>
      <c r="E5" s="15">
        <v>200</v>
      </c>
      <c r="F5" s="17">
        <v>6.8</v>
      </c>
      <c r="G5" s="15">
        <v>100.4</v>
      </c>
      <c r="H5" s="15">
        <v>4.5999999999999996</v>
      </c>
      <c r="I5" s="15">
        <v>3.6</v>
      </c>
      <c r="J5" s="18">
        <v>12.6</v>
      </c>
    </row>
    <row r="6" spans="1:10" x14ac:dyDescent="0.25">
      <c r="A6" s="13"/>
      <c r="B6" s="14" t="s">
        <v>18</v>
      </c>
      <c r="C6" s="15">
        <v>8</v>
      </c>
      <c r="D6" s="16" t="s">
        <v>19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20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482.49999999999994</v>
      </c>
      <c r="H8" s="22">
        <f t="shared" si="0"/>
        <v>15.97</v>
      </c>
      <c r="I8" s="22">
        <f t="shared" si="0"/>
        <v>14.87</v>
      </c>
      <c r="J8" s="25">
        <f t="shared" si="0"/>
        <v>71.099999999999994</v>
      </c>
    </row>
    <row r="9" spans="1:10" x14ac:dyDescent="0.25">
      <c r="A9" s="7" t="s">
        <v>21</v>
      </c>
      <c r="B9" s="26" t="s">
        <v>22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23</v>
      </c>
      <c r="B12" s="34" t="s">
        <v>24</v>
      </c>
      <c r="C12" s="35" t="s">
        <v>41</v>
      </c>
      <c r="D12" s="36" t="s">
        <v>25</v>
      </c>
      <c r="E12" s="37">
        <v>60</v>
      </c>
      <c r="F12" s="37">
        <v>7.38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13"/>
      <c r="B13" s="14" t="s">
        <v>26</v>
      </c>
      <c r="C13" s="15" t="s">
        <v>42</v>
      </c>
      <c r="D13" s="16" t="s">
        <v>27</v>
      </c>
      <c r="E13" s="17">
        <v>200</v>
      </c>
      <c r="F13" s="17">
        <v>14.55</v>
      </c>
      <c r="G13" s="17">
        <v>133.1</v>
      </c>
      <c r="H13" s="17">
        <v>6.7</v>
      </c>
      <c r="I13" s="17">
        <v>4.5999999999999996</v>
      </c>
      <c r="J13" s="39">
        <v>16.3</v>
      </c>
    </row>
    <row r="14" spans="1:10" ht="13.9" customHeight="1" x14ac:dyDescent="0.25">
      <c r="A14" s="13"/>
      <c r="B14" s="14" t="s">
        <v>28</v>
      </c>
      <c r="C14" s="15" t="s">
        <v>43</v>
      </c>
      <c r="D14" s="16" t="s">
        <v>29</v>
      </c>
      <c r="E14" s="17">
        <v>150</v>
      </c>
      <c r="F14" s="17">
        <v>9</v>
      </c>
      <c r="G14" s="17">
        <v>196.8</v>
      </c>
      <c r="H14" s="17">
        <v>5.4</v>
      </c>
      <c r="I14" s="17">
        <v>4.9000000000000004</v>
      </c>
      <c r="J14" s="39">
        <v>32.799999999999997</v>
      </c>
    </row>
    <row r="15" spans="1:10" ht="28.9" customHeight="1" x14ac:dyDescent="0.25">
      <c r="A15" s="13"/>
      <c r="B15" s="14" t="s">
        <v>30</v>
      </c>
      <c r="C15" s="15" t="s">
        <v>44</v>
      </c>
      <c r="D15" s="16" t="s">
        <v>31</v>
      </c>
      <c r="E15" s="17">
        <v>90</v>
      </c>
      <c r="F15" s="17">
        <v>22.27</v>
      </c>
      <c r="G15" s="17">
        <v>185.6</v>
      </c>
      <c r="H15" s="17">
        <v>13.5</v>
      </c>
      <c r="I15" s="17">
        <v>13.1</v>
      </c>
      <c r="J15" s="39">
        <v>3.2</v>
      </c>
    </row>
    <row r="16" spans="1:10" x14ac:dyDescent="0.25">
      <c r="A16" s="13"/>
      <c r="B16" s="14" t="s">
        <v>32</v>
      </c>
      <c r="C16" s="15" t="s">
        <v>45</v>
      </c>
      <c r="D16" s="16" t="s">
        <v>33</v>
      </c>
      <c r="E16" s="17">
        <v>200</v>
      </c>
      <c r="F16" s="17">
        <v>7.7</v>
      </c>
      <c r="G16" s="17">
        <v>45.5</v>
      </c>
      <c r="H16" s="17">
        <v>0.15</v>
      </c>
      <c r="I16" s="17">
        <v>0.14000000000000001</v>
      </c>
      <c r="J16" s="39">
        <v>9.93</v>
      </c>
    </row>
    <row r="17" spans="1:10" x14ac:dyDescent="0.25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35</v>
      </c>
      <c r="C18" s="15">
        <v>7</v>
      </c>
      <c r="D18" s="16" t="s">
        <v>36</v>
      </c>
      <c r="E18" s="17">
        <v>60</v>
      </c>
      <c r="F18" s="17">
        <v>4.0999999999999996</v>
      </c>
      <c r="G18" s="17">
        <v>108.6</v>
      </c>
      <c r="H18" s="17">
        <v>3.96</v>
      </c>
      <c r="I18" s="17">
        <v>0.72</v>
      </c>
      <c r="J18" s="39">
        <v>1.38</v>
      </c>
    </row>
    <row r="19" spans="1:10" x14ac:dyDescent="0.25">
      <c r="A19" s="13"/>
      <c r="B19" s="40" t="s">
        <v>20</v>
      </c>
      <c r="C19" s="40"/>
      <c r="D19" s="41"/>
      <c r="E19" s="42">
        <f>E12+E13+E14+E15+E16+E18</f>
        <v>760</v>
      </c>
      <c r="F19" s="42">
        <f>F12+F13+F14+F15+F16+F18</f>
        <v>65</v>
      </c>
      <c r="G19" s="42">
        <f>SUM(G12:G18)</f>
        <v>678.1</v>
      </c>
      <c r="H19" s="42">
        <f>SUM(H12:H18)</f>
        <v>30.21</v>
      </c>
      <c r="I19" s="42">
        <f>SUM(I12:I18)</f>
        <v>23.56</v>
      </c>
      <c r="J19" s="43">
        <f>SUM(J12:J18)</f>
        <v>65.11</v>
      </c>
    </row>
    <row r="20" spans="1:10" x14ac:dyDescent="0.25">
      <c r="A20" s="21"/>
      <c r="B20" s="22" t="s">
        <v>37</v>
      </c>
      <c r="C20" s="22"/>
      <c r="D20" s="30"/>
      <c r="E20" s="32"/>
      <c r="F20" s="44">
        <f>F8+F19</f>
        <v>85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2023-01-13T08:20:20Z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