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-9 классы" sheetId="1" r:id="rId1"/>
  </sheets>
  <definedNames>
    <definedName name="_xlnm.Print_Area" localSheetId="0">'8-9 классы'!$A$1:$K$147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H94" i="1"/>
  <c r="I94" i="1"/>
  <c r="J94" i="1"/>
  <c r="E142" i="1"/>
  <c r="E143" i="1"/>
  <c r="E144" i="1"/>
  <c r="E145" i="1"/>
  <c r="E146" i="1"/>
  <c r="E138" i="1"/>
  <c r="E139" i="1"/>
  <c r="E140" i="1"/>
  <c r="E119" i="1"/>
  <c r="E120" i="1"/>
  <c r="E121" i="1"/>
  <c r="E122" i="1"/>
  <c r="E123" i="1"/>
  <c r="E124" i="1"/>
  <c r="E125" i="1"/>
  <c r="E126" i="1"/>
  <c r="E104" i="1"/>
  <c r="E105" i="1"/>
  <c r="E106" i="1"/>
  <c r="E107" i="1"/>
  <c r="E108" i="1"/>
  <c r="E109" i="1"/>
  <c r="E110" i="1"/>
  <c r="E98" i="1"/>
  <c r="E101" i="1"/>
  <c r="E102" i="1"/>
  <c r="E100" i="1"/>
  <c r="E99" i="1"/>
  <c r="E97" i="1"/>
  <c r="E96" i="1"/>
  <c r="E46" i="1"/>
  <c r="E45" i="1"/>
  <c r="E44" i="1"/>
  <c r="B95" i="1"/>
  <c r="C95" i="1"/>
  <c r="D95" i="1"/>
  <c r="E95" i="1"/>
  <c r="F95" i="1" s="1"/>
  <c r="E71" i="1"/>
  <c r="E72" i="1"/>
  <c r="E73" i="1"/>
  <c r="E74" i="1"/>
  <c r="E75" i="1"/>
  <c r="E76" i="1"/>
  <c r="E77" i="1"/>
  <c r="E78" i="1"/>
  <c r="E79" i="1"/>
  <c r="E67" i="1"/>
  <c r="E68" i="1"/>
  <c r="E69" i="1"/>
  <c r="E63" i="1"/>
  <c r="E64" i="1"/>
  <c r="E65" i="1"/>
  <c r="E53" i="1"/>
  <c r="E54" i="1"/>
  <c r="E55" i="1"/>
  <c r="E56" i="1"/>
  <c r="E59" i="1"/>
  <c r="E60" i="1"/>
  <c r="E61" i="1"/>
  <c r="E48" i="1"/>
  <c r="E49" i="1"/>
  <c r="E50" i="1"/>
  <c r="E36" i="1"/>
  <c r="E37" i="1"/>
  <c r="E38" i="1"/>
  <c r="E39" i="1"/>
  <c r="E40" i="1"/>
  <c r="E32" i="1"/>
  <c r="E33" i="1"/>
  <c r="E34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12" i="1"/>
  <c r="E13" i="1"/>
  <c r="E14" i="1"/>
  <c r="E15" i="1"/>
  <c r="E7" i="1"/>
  <c r="E8" i="1"/>
  <c r="E9" i="1"/>
  <c r="E10" i="1"/>
  <c r="E6" i="1"/>
  <c r="F85" i="1" l="1"/>
  <c r="F7" i="1"/>
  <c r="F8" i="1"/>
  <c r="F9" i="1"/>
  <c r="F10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2" i="1"/>
  <c r="F33" i="1"/>
  <c r="F34" i="1"/>
  <c r="F36" i="1"/>
  <c r="F37" i="1"/>
  <c r="F38" i="1"/>
  <c r="F39" i="1"/>
  <c r="F40" i="1"/>
  <c r="F42" i="1"/>
  <c r="F43" i="1"/>
  <c r="F44" i="1"/>
  <c r="F45" i="1"/>
  <c r="F46" i="1"/>
  <c r="F48" i="1"/>
  <c r="F49" i="1"/>
  <c r="F50" i="1"/>
  <c r="F53" i="1"/>
  <c r="F54" i="1"/>
  <c r="F55" i="1"/>
  <c r="F56" i="1"/>
  <c r="F59" i="1"/>
  <c r="F60" i="1"/>
  <c r="F61" i="1"/>
  <c r="F63" i="1"/>
  <c r="F64" i="1"/>
  <c r="F65" i="1"/>
  <c r="F67" i="1"/>
  <c r="F68" i="1"/>
  <c r="F69" i="1"/>
  <c r="F71" i="1"/>
  <c r="F72" i="1"/>
  <c r="F73" i="1"/>
  <c r="F74" i="1"/>
  <c r="F75" i="1"/>
  <c r="F76" i="1"/>
  <c r="F77" i="1"/>
  <c r="F78" i="1"/>
  <c r="F79" i="1"/>
  <c r="F81" i="1"/>
  <c r="E82" i="1"/>
  <c r="F82" i="1" s="1"/>
  <c r="F84" i="1"/>
  <c r="F86" i="1"/>
  <c r="E87" i="1"/>
  <c r="F87" i="1" s="1"/>
  <c r="E88" i="1"/>
  <c r="F88" i="1" s="1"/>
  <c r="E89" i="1"/>
  <c r="F89" i="1" s="1"/>
  <c r="E90" i="1"/>
  <c r="F90" i="1" s="1"/>
  <c r="E91" i="1"/>
  <c r="F91" i="1" s="1"/>
  <c r="F92" i="1"/>
  <c r="E93" i="1"/>
  <c r="F93" i="1" s="1"/>
  <c r="F94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9" i="1"/>
  <c r="F120" i="1"/>
  <c r="F121" i="1"/>
  <c r="F122" i="1"/>
  <c r="F123" i="1"/>
  <c r="F124" i="1"/>
  <c r="F125" i="1"/>
  <c r="F126" i="1"/>
  <c r="F138" i="1"/>
  <c r="F139" i="1"/>
  <c r="F140" i="1"/>
  <c r="F142" i="1"/>
  <c r="F143" i="1"/>
  <c r="F144" i="1"/>
  <c r="F145" i="1"/>
  <c r="F146" i="1"/>
  <c r="F6" i="1"/>
  <c r="J22" i="1" l="1"/>
  <c r="K22" i="1" s="1"/>
  <c r="K10" i="1"/>
  <c r="K9" i="1"/>
  <c r="J20" i="1"/>
  <c r="K20" i="1" s="1"/>
  <c r="J21" i="1"/>
  <c r="K21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2" i="1"/>
  <c r="K32" i="1" s="1"/>
  <c r="J33" i="1"/>
  <c r="K33" i="1" s="1"/>
  <c r="J34" i="1"/>
  <c r="K34" i="1" s="1"/>
  <c r="J36" i="1"/>
  <c r="K36" i="1" s="1"/>
  <c r="J37" i="1"/>
  <c r="K37" i="1" s="1"/>
  <c r="J38" i="1"/>
  <c r="K38" i="1" s="1"/>
  <c r="J39" i="1"/>
  <c r="K39" i="1" s="1"/>
  <c r="J40" i="1"/>
  <c r="K40" i="1" s="1"/>
  <c r="J42" i="1"/>
  <c r="K42" i="1" s="1"/>
  <c r="J43" i="1"/>
  <c r="K43" i="1" s="1"/>
  <c r="J44" i="1"/>
  <c r="K44" i="1" s="1"/>
  <c r="J45" i="1"/>
  <c r="K45" i="1" s="1"/>
  <c r="J46" i="1"/>
  <c r="K46" i="1" s="1"/>
  <c r="J48" i="1"/>
  <c r="K48" i="1" s="1"/>
  <c r="J49" i="1"/>
  <c r="K49" i="1" s="1"/>
  <c r="J50" i="1"/>
  <c r="K50" i="1" s="1"/>
  <c r="J52" i="1"/>
  <c r="K52" i="1" s="1"/>
  <c r="J53" i="1"/>
  <c r="K53" i="1" s="1"/>
  <c r="J54" i="1"/>
  <c r="K54" i="1" s="1"/>
  <c r="J55" i="1"/>
  <c r="K55" i="1" s="1"/>
  <c r="J56" i="1"/>
  <c r="K56" i="1" s="1"/>
  <c r="J59" i="1"/>
  <c r="K59" i="1" s="1"/>
  <c r="J60" i="1"/>
  <c r="K60" i="1" s="1"/>
  <c r="J61" i="1"/>
  <c r="K61" i="1" s="1"/>
  <c r="J63" i="1"/>
  <c r="K63" i="1" s="1"/>
  <c r="J64" i="1"/>
  <c r="K64" i="1" s="1"/>
  <c r="J65" i="1"/>
  <c r="K65" i="1" s="1"/>
  <c r="J67" i="1"/>
  <c r="K67" i="1" s="1"/>
  <c r="J68" i="1"/>
  <c r="K68" i="1" s="1"/>
  <c r="J69" i="1"/>
  <c r="K69" i="1" s="1"/>
  <c r="J71" i="1"/>
  <c r="K71" i="1" s="1"/>
  <c r="J72" i="1"/>
  <c r="K72" i="1" s="1"/>
  <c r="J73" i="1"/>
  <c r="K73" i="1" s="1"/>
  <c r="J74" i="1"/>
  <c r="K74" i="1" s="1"/>
  <c r="J76" i="1"/>
  <c r="K76" i="1" s="1"/>
  <c r="J79" i="1"/>
  <c r="K79" i="1" s="1"/>
  <c r="J84" i="1"/>
  <c r="K84" i="1" s="1"/>
  <c r="J85" i="1"/>
  <c r="K85" i="1" s="1"/>
  <c r="J86" i="1"/>
  <c r="K86" i="1" s="1"/>
  <c r="J87" i="1"/>
  <c r="K87" i="1" s="1"/>
  <c r="J89" i="1"/>
  <c r="K89" i="1" s="1"/>
  <c r="J93" i="1"/>
  <c r="K93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5" i="1"/>
  <c r="K105" i="1" s="1"/>
  <c r="J106" i="1"/>
  <c r="K106" i="1" s="1"/>
  <c r="J107" i="1"/>
  <c r="K107" i="1" s="1"/>
  <c r="J109" i="1"/>
  <c r="K109" i="1" s="1"/>
  <c r="J110" i="1"/>
  <c r="K110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38" i="1"/>
  <c r="K138" i="1" s="1"/>
  <c r="J140" i="1"/>
  <c r="K140" i="1" s="1"/>
  <c r="J142" i="1"/>
  <c r="K142" i="1" s="1"/>
  <c r="J143" i="1"/>
  <c r="K143" i="1" s="1"/>
  <c r="J144" i="1"/>
  <c r="K144" i="1" s="1"/>
  <c r="J145" i="1"/>
  <c r="K145" i="1" s="1"/>
  <c r="J146" i="1"/>
  <c r="K146" i="1" s="1"/>
  <c r="J17" i="1"/>
  <c r="K17" i="1" s="1"/>
  <c r="J18" i="1"/>
  <c r="K18" i="1" s="1"/>
  <c r="J19" i="1"/>
  <c r="K19" i="1" s="1"/>
  <c r="J13" i="1"/>
  <c r="K13" i="1" s="1"/>
  <c r="J14" i="1"/>
  <c r="K14" i="1" s="1"/>
  <c r="J15" i="1"/>
  <c r="K15" i="1" s="1"/>
  <c r="J12" i="1"/>
  <c r="K12" i="1" s="1"/>
  <c r="J8" i="1"/>
  <c r="K8" i="1" s="1"/>
  <c r="J7" i="1"/>
  <c r="K7" i="1" s="1"/>
  <c r="J6" i="1" l="1"/>
  <c r="K6" i="1" s="1"/>
</calcChain>
</file>

<file path=xl/sharedStrings.xml><?xml version="1.0" encoding="utf-8"?>
<sst xmlns="http://schemas.openxmlformats.org/spreadsheetml/2006/main" count="155" uniqueCount="155">
  <si>
    <t>Дата _______</t>
  </si>
  <si>
    <t>1.Питаясь в школе, Вы обычно:</t>
  </si>
  <si>
    <t>- только завтракаю</t>
  </si>
  <si>
    <t xml:space="preserve">-да          </t>
  </si>
  <si>
    <t xml:space="preserve"> -иногда бывает недовольство</t>
  </si>
  <si>
    <t xml:space="preserve">-нет        </t>
  </si>
  <si>
    <t xml:space="preserve"> -затрудняюсь ответить </t>
  </si>
  <si>
    <t>3. Если не нравится еда в школьной столовой, то по каким причинам?</t>
  </si>
  <si>
    <t xml:space="preserve">-  не нравится вкус еды </t>
  </si>
  <si>
    <t xml:space="preserve">-  еда остывшая </t>
  </si>
  <si>
    <t>- часто дают одно и тоже</t>
  </si>
  <si>
    <t xml:space="preserve"> - не могу выбирать еду, которая мне нравится</t>
  </si>
  <si>
    <t>- маленькие порции</t>
  </si>
  <si>
    <t xml:space="preserve">- мало времени на завтрак, обед </t>
  </si>
  <si>
    <t>- в столовой некомфортно</t>
  </si>
  <si>
    <t>- еда выглядит некрасиво</t>
  </si>
  <si>
    <t xml:space="preserve">- грязная посуда </t>
  </si>
  <si>
    <t>-  не привык кушать такую еду</t>
  </si>
  <si>
    <t>- все не едят, и я не ем</t>
  </si>
  <si>
    <t xml:space="preserve">- плохо себя чувствую после приема пищи </t>
  </si>
  <si>
    <t>- не нравится обслуживание в столовой</t>
  </si>
  <si>
    <t>- в столовой много людей</t>
  </si>
  <si>
    <t>4. Вы испытываете чувство сытости после еды в школьной столовой?</t>
  </si>
  <si>
    <t xml:space="preserve"> - да   </t>
  </si>
  <si>
    <t xml:space="preserve"> -  нет   </t>
  </si>
  <si>
    <t xml:space="preserve">  -  не знаю </t>
  </si>
  <si>
    <t>5. Оцените школьные завтраки по баллам</t>
  </si>
  <si>
    <t xml:space="preserve">- 5 баллов    </t>
  </si>
  <si>
    <t xml:space="preserve">-4 балла    </t>
  </si>
  <si>
    <t xml:space="preserve"> -3 балла       </t>
  </si>
  <si>
    <t xml:space="preserve"> - 2 баллов      </t>
  </si>
  <si>
    <t xml:space="preserve"> - 1 балл </t>
  </si>
  <si>
    <t xml:space="preserve">-5 баллов    </t>
  </si>
  <si>
    <t xml:space="preserve"> -4 балла      </t>
  </si>
  <si>
    <t xml:space="preserve"> -3 балла     </t>
  </si>
  <si>
    <t xml:space="preserve">  - 2 баллов      </t>
  </si>
  <si>
    <t>7. Покупаете ли Вы еду в школьном буфете?</t>
  </si>
  <si>
    <t xml:space="preserve">-да      </t>
  </si>
  <si>
    <t xml:space="preserve"> -нет      </t>
  </si>
  <si>
    <t xml:space="preserve">  -иногда </t>
  </si>
  <si>
    <t>8. Если покупаете, то чаще всего это:</t>
  </si>
  <si>
    <t xml:space="preserve">- сладкие батончики      </t>
  </si>
  <si>
    <t xml:space="preserve">- конфеты                   </t>
  </si>
  <si>
    <t xml:space="preserve"> - печенье                             </t>
  </si>
  <si>
    <t xml:space="preserve"> - пирожные                   </t>
  </si>
  <si>
    <t xml:space="preserve"> - свежая выпечка       </t>
  </si>
  <si>
    <t xml:space="preserve">  - снеки</t>
  </si>
  <si>
    <t xml:space="preserve">- фрукты                        </t>
  </si>
  <si>
    <t xml:space="preserve"> - соки                           </t>
  </si>
  <si>
    <t xml:space="preserve">  - вода                                  </t>
  </si>
  <si>
    <t xml:space="preserve">  -  газировка </t>
  </si>
  <si>
    <t xml:space="preserve">- да         </t>
  </si>
  <si>
    <t xml:space="preserve"> -нет            </t>
  </si>
  <si>
    <t xml:space="preserve">- иногда </t>
  </si>
  <si>
    <t xml:space="preserve">- да      </t>
  </si>
  <si>
    <t xml:space="preserve"> - нет            </t>
  </si>
  <si>
    <t xml:space="preserve"> - иногда</t>
  </si>
  <si>
    <t xml:space="preserve">- омлет                            </t>
  </si>
  <si>
    <t xml:space="preserve">-блинчики         </t>
  </si>
  <si>
    <t xml:space="preserve"> - запеканка                           </t>
  </si>
  <si>
    <t xml:space="preserve"> - оладьи                          </t>
  </si>
  <si>
    <t xml:space="preserve">- сырники           </t>
  </si>
  <si>
    <t xml:space="preserve">- молочная каша </t>
  </si>
  <si>
    <t xml:space="preserve">- бутерброд с сыром     </t>
  </si>
  <si>
    <t xml:space="preserve">- яйцо вареное    </t>
  </si>
  <si>
    <t xml:space="preserve">- бутерброд с маслом </t>
  </si>
  <si>
    <t xml:space="preserve">- тефтели                     </t>
  </si>
  <si>
    <t xml:space="preserve">- бефстроганов              </t>
  </si>
  <si>
    <t xml:space="preserve"> - биточки                    </t>
  </si>
  <si>
    <t xml:space="preserve">  - котлета мясная         </t>
  </si>
  <si>
    <t xml:space="preserve">- котлета рыбная           </t>
  </si>
  <si>
    <t xml:space="preserve"> - мясо курицы</t>
  </si>
  <si>
    <t xml:space="preserve">- гуляш                       </t>
  </si>
  <si>
    <t xml:space="preserve"> - рагу                              </t>
  </si>
  <si>
    <t xml:space="preserve"> - печень </t>
  </si>
  <si>
    <t xml:space="preserve">- фрикадельки           </t>
  </si>
  <si>
    <t xml:space="preserve"> - шницель                        </t>
  </si>
  <si>
    <t xml:space="preserve">- пельмени                    </t>
  </si>
  <si>
    <t xml:space="preserve"> - плов                          </t>
  </si>
  <si>
    <t xml:space="preserve"> - рыба (минтай или треска)</t>
  </si>
  <si>
    <t xml:space="preserve">- капуста тушеная               </t>
  </si>
  <si>
    <t xml:space="preserve">- картофель запеченный </t>
  </si>
  <si>
    <t xml:space="preserve">- картофель отварной         </t>
  </si>
  <si>
    <t>- пюре</t>
  </si>
  <si>
    <t xml:space="preserve">- макароны                         </t>
  </si>
  <si>
    <t xml:space="preserve"> - гречка </t>
  </si>
  <si>
    <t>- рис</t>
  </si>
  <si>
    <t>14. Какой суп Вам нравится кушать в школьной столовой?</t>
  </si>
  <si>
    <t xml:space="preserve">- овощной суп              </t>
  </si>
  <si>
    <t xml:space="preserve"> - борщ                 </t>
  </si>
  <si>
    <t xml:space="preserve">- суп с макаронами                  </t>
  </si>
  <si>
    <t xml:space="preserve">- гороховый суп           </t>
  </si>
  <si>
    <t xml:space="preserve"> - суп-пюре         </t>
  </si>
  <si>
    <t xml:space="preserve"> - щи </t>
  </si>
  <si>
    <t>- суп с фрикадельками</t>
  </si>
  <si>
    <t>15. Какие фрукты Вам нравится кушать в школьной столовой?</t>
  </si>
  <si>
    <t xml:space="preserve">- апельсины, мандарины или другие цитрусовые </t>
  </si>
  <si>
    <t xml:space="preserve">- бананы             </t>
  </si>
  <si>
    <t xml:space="preserve"> - груши         </t>
  </si>
  <si>
    <t xml:space="preserve"> -  яблоки </t>
  </si>
  <si>
    <t xml:space="preserve"> -любые фрукты        </t>
  </si>
  <si>
    <t xml:space="preserve"> - не люблю фрукты </t>
  </si>
  <si>
    <t>16. Какую выпечку Вам нравится кушать в школьной столовой?</t>
  </si>
  <si>
    <t xml:space="preserve"> - сладкие булочки           </t>
  </si>
  <si>
    <t xml:space="preserve"> - пирожок с картошкой</t>
  </si>
  <si>
    <t xml:space="preserve"> - пирожок с капустой     </t>
  </si>
  <si>
    <t xml:space="preserve"> - пирожок с вареньем или повидлом </t>
  </si>
  <si>
    <t xml:space="preserve">- ватрушка                         </t>
  </si>
  <si>
    <t>- сосиска в тесте</t>
  </si>
  <si>
    <t xml:space="preserve">- круассан                          </t>
  </si>
  <si>
    <t xml:space="preserve"> - пицца </t>
  </si>
  <si>
    <t xml:space="preserve">- творог                             </t>
  </si>
  <si>
    <t xml:space="preserve"> - сыр                        </t>
  </si>
  <si>
    <t xml:space="preserve"> - сметана</t>
  </si>
  <si>
    <t xml:space="preserve">- сливочное масло            </t>
  </si>
  <si>
    <t xml:space="preserve"> - молоко                </t>
  </si>
  <si>
    <t xml:space="preserve">  - кефир </t>
  </si>
  <si>
    <t xml:space="preserve">- йогурт натуральный       </t>
  </si>
  <si>
    <t xml:space="preserve">- йогурт сладкий </t>
  </si>
  <si>
    <t>18. Какой хлеб Вам нравится кушать в школьной столовой?</t>
  </si>
  <si>
    <t xml:space="preserve"> - ржаной                                </t>
  </si>
  <si>
    <t xml:space="preserve"> - белый батон </t>
  </si>
  <si>
    <t xml:space="preserve">- ржано-пшеничный              </t>
  </si>
  <si>
    <t xml:space="preserve"> - никакой </t>
  </si>
  <si>
    <t>19. Какие напитки Вам нравится пить в школьной столовой?</t>
  </si>
  <si>
    <t xml:space="preserve"> - компот                         </t>
  </si>
  <si>
    <t>-сладкий чай</t>
  </si>
  <si>
    <t xml:space="preserve">-  какао                           </t>
  </si>
  <si>
    <t xml:space="preserve"> - фруктовый напиток</t>
  </si>
  <si>
    <t xml:space="preserve"> -  кисель</t>
  </si>
  <si>
    <r>
      <t>Анкета</t>
    </r>
    <r>
      <rPr>
        <sz val="16"/>
        <color theme="1"/>
        <rFont val="Times New Roman"/>
        <family val="1"/>
        <charset val="204"/>
      </rPr>
      <t xml:space="preserve"> «Удовлетворенность обучающихся организацией обеспечения горячим питанием в школе) и их пищевые предпочтения»</t>
    </r>
  </si>
  <si>
    <r>
      <t>Класс</t>
    </r>
    <r>
      <rPr>
        <sz val="16"/>
        <color theme="1"/>
        <rFont val="Times New Roman"/>
        <family val="1"/>
        <charset val="204"/>
      </rPr>
      <t>______</t>
    </r>
  </si>
  <si>
    <r>
      <t>Ваш пол:</t>
    </r>
    <r>
      <rPr>
        <sz val="16"/>
        <color theme="1"/>
        <rFont val="Times New Roman"/>
        <family val="1"/>
        <charset val="204"/>
      </rPr>
      <t xml:space="preserve">  - Мужской   -Женский/</t>
    </r>
  </si>
  <si>
    <r>
      <t xml:space="preserve"> </t>
    </r>
    <r>
      <rPr>
        <sz val="16"/>
        <color theme="1"/>
        <rFont val="Times New Roman"/>
        <family val="1"/>
        <charset val="204"/>
      </rPr>
      <t xml:space="preserve">- только обедаю </t>
    </r>
  </si>
  <si>
    <r>
      <t xml:space="preserve">- </t>
    </r>
    <r>
      <rPr>
        <sz val="16"/>
        <color theme="1"/>
        <rFont val="Times New Roman"/>
        <family val="1"/>
        <charset val="204"/>
      </rPr>
      <t xml:space="preserve">обедаю и завтракаю      </t>
    </r>
  </si>
  <si>
    <r>
      <t xml:space="preserve">- </t>
    </r>
    <r>
      <rPr>
        <sz val="16"/>
        <color theme="1"/>
        <rFont val="Times New Roman"/>
        <family val="1"/>
        <charset val="204"/>
      </rPr>
      <t xml:space="preserve">приношу еду из дома </t>
    </r>
  </si>
  <si>
    <r>
      <t>-</t>
    </r>
    <r>
      <rPr>
        <sz val="16"/>
        <color theme="1"/>
        <rFont val="Times New Roman"/>
        <family val="1"/>
        <charset val="204"/>
      </rPr>
      <t xml:space="preserve"> не питаюсь в школе</t>
    </r>
  </si>
  <si>
    <r>
      <t>2.Нравится ли Вам еда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</si>
  <si>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6. Оцените школьные обеды по баллам</t>
    </r>
    <r>
      <rPr>
        <sz val="16"/>
        <color theme="1"/>
        <rFont val="Times New Roman"/>
        <family val="1"/>
        <charset val="204"/>
      </rPr>
      <t xml:space="preserve"> </t>
    </r>
  </si>
  <si>
    <r>
      <t xml:space="preserve">- </t>
    </r>
    <r>
      <rPr>
        <sz val="16"/>
        <color theme="1"/>
        <rFont val="Times New Roman"/>
        <family val="1"/>
        <charset val="204"/>
      </rPr>
      <t>1 балл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</si>
  <si>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>9. Рассказывают ли в Вашей школе про здоровую и правильную еду?</t>
    </r>
    <r>
      <rPr>
        <sz val="16"/>
        <color theme="1"/>
        <rFont val="Times New Roman"/>
        <family val="1"/>
        <charset val="204"/>
      </rPr>
      <t xml:space="preserve"> </t>
    </r>
  </si>
  <si>
    <r>
      <t>10. Рассказывают ли Вам родители дома о том какая еда правильная и здоровая</t>
    </r>
    <r>
      <rPr>
        <sz val="16"/>
        <color theme="1"/>
        <rFont val="Times New Roman"/>
        <family val="1"/>
        <charset val="204"/>
      </rPr>
      <t>?</t>
    </r>
  </si>
  <si>
    <r>
      <t>11. Какие блюда Вам нравится кушать на завтрак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</si>
  <si>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12. Какие блюда Вам нравится кушать на обед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</si>
  <si>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13. Какой гарнир Вам нравится кушать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</si>
  <si>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>17. Какие молочные продукты Вам нравится кушать в школьной столовой?</t>
    </r>
    <r>
      <rPr>
        <sz val="16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</si>
  <si>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6"/>
        <color theme="1"/>
        <rFont val="Times New Roman"/>
        <family val="1"/>
        <charset val="204"/>
      </rPr>
      <t>Спасибо за участие</t>
    </r>
  </si>
  <si>
    <t>69 чел</t>
  </si>
  <si>
    <t>8а</t>
  </si>
  <si>
    <t>8б</t>
  </si>
  <si>
    <t>8в</t>
  </si>
  <si>
    <t>9а</t>
  </si>
  <si>
    <t>9б</t>
  </si>
  <si>
    <t>9в</t>
  </si>
  <si>
    <t>74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</si>
</sst>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1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0" fontId="9" fillId="2" borderId="5" xfId="0" applyNumberFormat="1" applyFont="1" applyFill="1" applyBorder="1" applyAlignment="1">
      <alignment horizontal="center"/>
    </xf>
    <xf numFmtId="10" fontId="9" fillId="2" borderId="6" xfId="0" applyNumberFormat="1" applyFont="1" applyFill="1" applyBorder="1" applyAlignment="1">
      <alignment horizontal="center"/>
    </xf>
    <xf numFmtId="10" fontId="9" fillId="2" borderId="10" xfId="0" applyNumberFormat="1" applyFont="1" applyFill="1" applyBorder="1" applyAlignment="1">
      <alignment horizontal="center"/>
    </xf>
    <xf numFmtId="9" fontId="9" fillId="2" borderId="14" xfId="1" applyFont="1" applyFill="1" applyBorder="1" applyAlignment="1">
      <alignment horizontal="center"/>
    </xf>
    <xf numFmtId="9" fontId="9" fillId="2" borderId="6" xfId="1" applyFont="1" applyFill="1" applyBorder="1" applyAlignment="1">
      <alignment horizontal="center"/>
    </xf>
    <xf numFmtId="9" fontId="9" fillId="2" borderId="10" xfId="1" applyFont="1" applyFill="1" applyBorder="1" applyAlignment="1">
      <alignment horizontal="center"/>
    </xf>
    <xf numFmtId="9" fontId="9" fillId="2" borderId="7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/>
    <xf numFmtId="0" fontId="5" fillId="4" borderId="8" xfId="0" applyFont="1" applyFill="1" applyBorder="1"/>
    <xf numFmtId="0" fontId="4" fillId="4" borderId="8" xfId="0" applyFont="1" applyFill="1" applyBorder="1"/>
    <xf numFmtId="0" fontId="5" fillId="4" borderId="12" xfId="0" applyFont="1" applyFill="1" applyBorder="1"/>
    <xf numFmtId="0" fontId="4" fillId="4" borderId="12" xfId="0" applyFont="1" applyFill="1" applyBorder="1"/>
    <xf numFmtId="0" fontId="1" fillId="5" borderId="19" xfId="0" applyFont="1" applyFill="1" applyBorder="1" applyAlignment="1">
      <alignment vertical="center" wrapText="1"/>
    </xf>
    <xf numFmtId="0" fontId="5" fillId="5" borderId="20" xfId="0" applyFont="1" applyFill="1" applyBorder="1"/>
    <xf numFmtId="0" fontId="4" fillId="5" borderId="20" xfId="0" applyFont="1" applyFill="1" applyBorder="1"/>
    <xf numFmtId="0" fontId="4" fillId="4" borderId="4" xfId="0" applyFont="1" applyFill="1" applyBorder="1"/>
    <xf numFmtId="0" fontId="7" fillId="4" borderId="1" xfId="0" applyFont="1" applyFill="1" applyBorder="1"/>
    <xf numFmtId="0" fontId="4" fillId="4" borderId="11" xfId="0" applyFont="1" applyFill="1" applyBorder="1"/>
    <xf numFmtId="0" fontId="7" fillId="4" borderId="8" xfId="0" applyFont="1" applyFill="1" applyBorder="1"/>
    <xf numFmtId="0" fontId="4" fillId="4" borderId="15" xfId="0" applyFont="1" applyFill="1" applyBorder="1"/>
    <xf numFmtId="0" fontId="7" fillId="4" borderId="12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vertical="center" wrapText="1"/>
    </xf>
    <xf numFmtId="0" fontId="5" fillId="5" borderId="16" xfId="0" applyFont="1" applyFill="1" applyBorder="1"/>
    <xf numFmtId="0" fontId="4" fillId="5" borderId="16" xfId="0" applyFont="1" applyFill="1" applyBorder="1"/>
    <xf numFmtId="0" fontId="8" fillId="5" borderId="17" xfId="0" applyFont="1" applyFill="1" applyBorder="1" applyAlignment="1">
      <alignment horizontal="center"/>
    </xf>
    <xf numFmtId="10" fontId="9" fillId="5" borderId="2" xfId="0" applyNumberFormat="1" applyFont="1" applyFill="1" applyBorder="1" applyAlignment="1">
      <alignment horizontal="center"/>
    </xf>
    <xf numFmtId="0" fontId="4" fillId="5" borderId="18" xfId="0" applyFont="1" applyFill="1" applyBorder="1"/>
    <xf numFmtId="0" fontId="7" fillId="5" borderId="16" xfId="0" applyFont="1" applyFill="1" applyBorder="1"/>
    <xf numFmtId="0" fontId="11" fillId="5" borderId="1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9" fontId="9" fillId="5" borderId="22" xfId="1" applyFont="1" applyFill="1" applyBorder="1" applyAlignment="1">
      <alignment horizontal="center"/>
    </xf>
    <xf numFmtId="0" fontId="4" fillId="5" borderId="23" xfId="0" applyFont="1" applyFill="1" applyBorder="1"/>
    <xf numFmtId="0" fontId="7" fillId="5" borderId="20" xfId="0" applyFont="1" applyFill="1" applyBorder="1"/>
    <xf numFmtId="9" fontId="10" fillId="3" borderId="14" xfId="0" applyNumberFormat="1" applyFont="1" applyFill="1" applyBorder="1" applyAlignment="1">
      <alignment horizontal="center"/>
    </xf>
    <xf numFmtId="9" fontId="10" fillId="3" borderId="6" xfId="0" applyNumberFormat="1" applyFont="1" applyFill="1" applyBorder="1" applyAlignment="1">
      <alignment horizontal="center"/>
    </xf>
    <xf numFmtId="9" fontId="10" fillId="3" borderId="10" xfId="0" applyNumberFormat="1" applyFont="1" applyFill="1" applyBorder="1" applyAlignment="1">
      <alignment horizontal="center"/>
    </xf>
    <xf numFmtId="9" fontId="10" fillId="5" borderId="24" xfId="0" applyNumberFormat="1" applyFont="1" applyFill="1" applyBorder="1" applyAlignment="1">
      <alignment horizontal="center"/>
    </xf>
    <xf numFmtId="9" fontId="10" fillId="3" borderId="7" xfId="0" applyNumberFormat="1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4" xfId="0" applyFont="1" applyFill="1" applyBorder="1"/>
    <xf numFmtId="0" fontId="13" fillId="4" borderId="1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CCFF"/>
      <color rgb="FF00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tabSelected="1" view="pageBreakPreview" zoomScale="71" zoomScaleNormal="100" zoomScaleSheetLayoutView="71" workbookViewId="0">
      <selection activeCell="G3" sqref="G3:I3"/>
    </sheetView>
  </sheetViews>
  <sheetFormatPr defaultRowHeight="15" x14ac:dyDescent="0.25"/>
  <cols>
    <col min="1" max="1" width="52.28515625" customWidth="1"/>
    <col min="2" max="2" width="9.85546875" customWidth="1"/>
    <col min="4" max="4" width="9.140625" customWidth="1"/>
    <col min="6" max="6" width="19.5703125" customWidth="1"/>
    <col min="11" max="11" width="16.42578125" customWidth="1"/>
  </cols>
  <sheetData>
    <row r="1" spans="1:27" ht="81.75" thickTop="1" x14ac:dyDescent="0.45">
      <c r="A1" s="2" t="s">
        <v>130</v>
      </c>
      <c r="B1" s="30"/>
      <c r="C1" s="29"/>
      <c r="D1" s="21"/>
      <c r="E1" s="38"/>
      <c r="F1" s="17" t="s">
        <v>147</v>
      </c>
      <c r="G1" s="20"/>
      <c r="H1" s="21"/>
      <c r="I1" s="21"/>
      <c r="J1" s="35"/>
      <c r="K1" s="10" t="s">
        <v>154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8.5" x14ac:dyDescent="0.45">
      <c r="A2" s="2" t="s">
        <v>0</v>
      </c>
      <c r="B2" s="30"/>
      <c r="C2" s="29"/>
      <c r="D2" s="21"/>
      <c r="E2" s="38"/>
      <c r="F2" s="18"/>
      <c r="G2" s="20"/>
      <c r="H2" s="21"/>
      <c r="I2" s="21"/>
      <c r="J2" s="35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8.5" x14ac:dyDescent="0.45">
      <c r="A3" s="2" t="s">
        <v>131</v>
      </c>
      <c r="B3" s="59" t="s">
        <v>148</v>
      </c>
      <c r="C3" s="60" t="s">
        <v>149</v>
      </c>
      <c r="D3" s="59" t="s">
        <v>150</v>
      </c>
      <c r="E3" s="38"/>
      <c r="F3" s="18"/>
      <c r="G3" s="61" t="s">
        <v>151</v>
      </c>
      <c r="H3" s="59" t="s">
        <v>152</v>
      </c>
      <c r="I3" s="59" t="s">
        <v>153</v>
      </c>
      <c r="J3" s="35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9.25" thickBot="1" x14ac:dyDescent="0.5">
      <c r="A4" s="6" t="s">
        <v>132</v>
      </c>
      <c r="B4" s="32"/>
      <c r="C4" s="31"/>
      <c r="D4" s="23"/>
      <c r="E4" s="39"/>
      <c r="F4" s="19"/>
      <c r="G4" s="22"/>
      <c r="H4" s="23"/>
      <c r="I4" s="23"/>
      <c r="J4" s="36"/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thickTop="1" thickBot="1" x14ac:dyDescent="0.5">
      <c r="A5" s="41" t="s">
        <v>1</v>
      </c>
      <c r="B5" s="47"/>
      <c r="C5" s="46"/>
      <c r="D5" s="43"/>
      <c r="E5" s="48"/>
      <c r="F5" s="49"/>
      <c r="G5" s="42"/>
      <c r="H5" s="43"/>
      <c r="I5" s="43"/>
      <c r="J5" s="44"/>
      <c r="K5" s="4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9.25" thickTop="1" x14ac:dyDescent="0.45">
      <c r="A6" s="7" t="s">
        <v>2</v>
      </c>
      <c r="B6" s="34">
        <v>7</v>
      </c>
      <c r="C6" s="33">
        <v>6</v>
      </c>
      <c r="D6" s="25">
        <v>3</v>
      </c>
      <c r="E6" s="37">
        <f>SUM(B6:D6)</f>
        <v>16</v>
      </c>
      <c r="F6" s="54">
        <f>E6/69</f>
        <v>0.2318840579710145</v>
      </c>
      <c r="G6" s="24">
        <v>12</v>
      </c>
      <c r="H6" s="25">
        <v>7</v>
      </c>
      <c r="I6" s="25">
        <v>1</v>
      </c>
      <c r="J6" s="37">
        <f>SUM(G6:I6)</f>
        <v>20</v>
      </c>
      <c r="K6" s="13">
        <f>J6/75</f>
        <v>0.26666666666666666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.5" x14ac:dyDescent="0.45">
      <c r="A7" s="2" t="s">
        <v>133</v>
      </c>
      <c r="B7" s="30">
        <v>6</v>
      </c>
      <c r="C7" s="29">
        <v>16</v>
      </c>
      <c r="D7" s="21">
        <v>16</v>
      </c>
      <c r="E7" s="38">
        <f>SUM(B7:D7)</f>
        <v>38</v>
      </c>
      <c r="F7" s="55">
        <f>E7/69</f>
        <v>0.55072463768115942</v>
      </c>
      <c r="G7" s="20">
        <v>7</v>
      </c>
      <c r="H7" s="21">
        <v>10</v>
      </c>
      <c r="I7" s="21">
        <v>17</v>
      </c>
      <c r="J7" s="38">
        <f>SUM(G7:I7)</f>
        <v>34</v>
      </c>
      <c r="K7" s="14">
        <f>J7/75</f>
        <v>0.45333333333333331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x14ac:dyDescent="0.45">
      <c r="A8" s="4" t="s">
        <v>134</v>
      </c>
      <c r="B8" s="30"/>
      <c r="C8" s="29"/>
      <c r="D8" s="21">
        <v>1</v>
      </c>
      <c r="E8" s="38">
        <f>SUM(B8:D8)</f>
        <v>1</v>
      </c>
      <c r="F8" s="55">
        <f>E8/69</f>
        <v>1.4492753623188406E-2</v>
      </c>
      <c r="G8" s="20">
        <v>5</v>
      </c>
      <c r="H8" s="21">
        <v>4</v>
      </c>
      <c r="I8" s="21">
        <v>3</v>
      </c>
      <c r="J8" s="38">
        <f>SUM(G8:I8)</f>
        <v>12</v>
      </c>
      <c r="K8" s="14">
        <f>J8/75</f>
        <v>0.16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.5" x14ac:dyDescent="0.45">
      <c r="A9" s="4" t="s">
        <v>135</v>
      </c>
      <c r="B9" s="30">
        <v>1</v>
      </c>
      <c r="C9" s="29">
        <v>1</v>
      </c>
      <c r="D9" s="21">
        <v>6</v>
      </c>
      <c r="E9" s="38">
        <f>SUM(B9:D9)</f>
        <v>8</v>
      </c>
      <c r="F9" s="55">
        <f>E9/69</f>
        <v>0.11594202898550725</v>
      </c>
      <c r="G9" s="20">
        <v>0</v>
      </c>
      <c r="H9" s="21">
        <v>2</v>
      </c>
      <c r="I9" s="21">
        <v>1</v>
      </c>
      <c r="J9" s="38">
        <v>4</v>
      </c>
      <c r="K9" s="14">
        <f>J9/75</f>
        <v>5.3333333333333337E-2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9.25" thickBot="1" x14ac:dyDescent="0.5">
      <c r="A10" s="8" t="s">
        <v>136</v>
      </c>
      <c r="B10" s="32">
        <v>4</v>
      </c>
      <c r="C10" s="31">
        <v>3</v>
      </c>
      <c r="D10" s="23">
        <v>3</v>
      </c>
      <c r="E10" s="39">
        <f>SUM(B10:D10)</f>
        <v>10</v>
      </c>
      <c r="F10" s="56">
        <f>E10/69</f>
        <v>0.14492753623188406</v>
      </c>
      <c r="G10" s="22">
        <v>1</v>
      </c>
      <c r="H10" s="23">
        <v>3</v>
      </c>
      <c r="I10" s="23">
        <v>1</v>
      </c>
      <c r="J10" s="39">
        <v>7</v>
      </c>
      <c r="K10" s="15">
        <f>J10/75</f>
        <v>9.3333333333333338E-2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1.25" thickBot="1" x14ac:dyDescent="0.5">
      <c r="A11" s="26" t="s">
        <v>137</v>
      </c>
      <c r="B11" s="53"/>
      <c r="C11" s="52"/>
      <c r="D11" s="28"/>
      <c r="E11" s="50"/>
      <c r="F11" s="57"/>
      <c r="G11" s="27"/>
      <c r="H11" s="28"/>
      <c r="I11" s="28"/>
      <c r="J11" s="50"/>
      <c r="K11" s="5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.5" x14ac:dyDescent="0.45">
      <c r="A12" s="7" t="s">
        <v>3</v>
      </c>
      <c r="B12" s="34">
        <v>3</v>
      </c>
      <c r="C12" s="33">
        <v>7</v>
      </c>
      <c r="D12" s="25">
        <v>4</v>
      </c>
      <c r="E12" s="37">
        <f>SUM(B12:D12)</f>
        <v>14</v>
      </c>
      <c r="F12" s="54">
        <f>E12/69</f>
        <v>0.20289855072463769</v>
      </c>
      <c r="G12" s="24">
        <v>12</v>
      </c>
      <c r="H12" s="25">
        <v>8</v>
      </c>
      <c r="I12" s="25">
        <v>8</v>
      </c>
      <c r="J12" s="37">
        <f>SUM(G12:I12)</f>
        <v>28</v>
      </c>
      <c r="K12" s="13">
        <f>J12/75</f>
        <v>0.37333333333333335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.5" x14ac:dyDescent="0.45">
      <c r="A13" s="3" t="s">
        <v>4</v>
      </c>
      <c r="B13" s="30">
        <v>8</v>
      </c>
      <c r="C13" s="29">
        <v>10</v>
      </c>
      <c r="D13" s="21">
        <v>14</v>
      </c>
      <c r="E13" s="38">
        <f>SUM(B13:D13)</f>
        <v>32</v>
      </c>
      <c r="F13" s="55">
        <f>E13/69</f>
        <v>0.46376811594202899</v>
      </c>
      <c r="G13" s="20">
        <v>10</v>
      </c>
      <c r="H13" s="21">
        <v>14</v>
      </c>
      <c r="I13" s="21">
        <v>13</v>
      </c>
      <c r="J13" s="38">
        <f>SUM(G13:I13)</f>
        <v>37</v>
      </c>
      <c r="K13" s="14">
        <f>J13/75</f>
        <v>0.49333333333333335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x14ac:dyDescent="0.45">
      <c r="A14" s="3" t="s">
        <v>5</v>
      </c>
      <c r="B14" s="30">
        <v>3</v>
      </c>
      <c r="C14" s="29">
        <v>3</v>
      </c>
      <c r="D14" s="21">
        <v>6</v>
      </c>
      <c r="E14" s="38">
        <f>SUM(B14:D14)</f>
        <v>12</v>
      </c>
      <c r="F14" s="55">
        <f>E14/69</f>
        <v>0.17391304347826086</v>
      </c>
      <c r="G14" s="20">
        <v>1</v>
      </c>
      <c r="H14" s="21">
        <v>1</v>
      </c>
      <c r="I14" s="21">
        <v>0</v>
      </c>
      <c r="J14" s="38">
        <f>SUM(G14:I14)</f>
        <v>2</v>
      </c>
      <c r="K14" s="14">
        <f>J14/75</f>
        <v>2.6666666666666668E-2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9.25" thickBot="1" x14ac:dyDescent="0.5">
      <c r="A15" s="9" t="s">
        <v>6</v>
      </c>
      <c r="B15" s="32">
        <v>3</v>
      </c>
      <c r="C15" s="31">
        <v>4</v>
      </c>
      <c r="D15" s="23">
        <v>2</v>
      </c>
      <c r="E15" s="39">
        <f>SUM(B15:D15)</f>
        <v>9</v>
      </c>
      <c r="F15" s="56">
        <f>E15/69</f>
        <v>0.13043478260869565</v>
      </c>
      <c r="G15" s="22">
        <v>2</v>
      </c>
      <c r="H15" s="23">
        <v>3</v>
      </c>
      <c r="I15" s="23">
        <v>2</v>
      </c>
      <c r="J15" s="39">
        <f>SUM(G15:I15)</f>
        <v>7</v>
      </c>
      <c r="K15" s="15">
        <f>J15/75</f>
        <v>9.3333333333333338E-2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61.5" thickBot="1" x14ac:dyDescent="0.5">
      <c r="A16" s="26" t="s">
        <v>7</v>
      </c>
      <c r="B16" s="53"/>
      <c r="C16" s="52"/>
      <c r="D16" s="28"/>
      <c r="E16" s="50"/>
      <c r="F16" s="57"/>
      <c r="G16" s="27"/>
      <c r="H16" s="28"/>
      <c r="I16" s="28"/>
      <c r="J16" s="50"/>
      <c r="K16" s="5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x14ac:dyDescent="0.45">
      <c r="A17" s="7" t="s">
        <v>8</v>
      </c>
      <c r="B17" s="34">
        <v>4</v>
      </c>
      <c r="C17" s="33">
        <v>9</v>
      </c>
      <c r="D17" s="25">
        <v>7</v>
      </c>
      <c r="E17" s="37">
        <f t="shared" ref="E17:E26" si="0">SUM(B17:D17)</f>
        <v>20</v>
      </c>
      <c r="F17" s="54">
        <f t="shared" ref="F17:F26" si="1">E17/69</f>
        <v>0.28985507246376813</v>
      </c>
      <c r="G17" s="24">
        <v>4</v>
      </c>
      <c r="H17" s="25">
        <v>5</v>
      </c>
      <c r="I17" s="25">
        <v>4</v>
      </c>
      <c r="J17" s="37">
        <f t="shared" ref="J17:J30" si="2">SUM(G17:I17)</f>
        <v>13</v>
      </c>
      <c r="K17" s="13">
        <f t="shared" ref="K17:K30" si="3">J17/75</f>
        <v>0.17333333333333334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8.5" x14ac:dyDescent="0.45">
      <c r="A18" s="3" t="s">
        <v>9</v>
      </c>
      <c r="B18" s="30">
        <v>7</v>
      </c>
      <c r="C18" s="29">
        <v>8</v>
      </c>
      <c r="D18" s="21">
        <v>9</v>
      </c>
      <c r="E18" s="38">
        <f t="shared" si="0"/>
        <v>24</v>
      </c>
      <c r="F18" s="55">
        <f t="shared" si="1"/>
        <v>0.34782608695652173</v>
      </c>
      <c r="G18" s="20">
        <v>5</v>
      </c>
      <c r="H18" s="21">
        <v>2</v>
      </c>
      <c r="I18" s="21">
        <v>4</v>
      </c>
      <c r="J18" s="38">
        <f t="shared" si="2"/>
        <v>11</v>
      </c>
      <c r="K18" s="14">
        <f t="shared" si="3"/>
        <v>0.14666666666666667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8.5" x14ac:dyDescent="0.45">
      <c r="A19" s="3" t="s">
        <v>10</v>
      </c>
      <c r="B19" s="30">
        <v>2</v>
      </c>
      <c r="C19" s="29">
        <v>5</v>
      </c>
      <c r="D19" s="21">
        <v>4</v>
      </c>
      <c r="E19" s="38">
        <f t="shared" si="0"/>
        <v>11</v>
      </c>
      <c r="F19" s="55">
        <f t="shared" si="1"/>
        <v>0.15942028985507245</v>
      </c>
      <c r="G19" s="20">
        <v>2</v>
      </c>
      <c r="H19" s="21"/>
      <c r="I19" s="21"/>
      <c r="J19" s="38">
        <f t="shared" si="2"/>
        <v>2</v>
      </c>
      <c r="K19" s="14">
        <f t="shared" si="3"/>
        <v>2.6666666666666668E-2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0.5" x14ac:dyDescent="0.45">
      <c r="A20" s="3" t="s">
        <v>11</v>
      </c>
      <c r="B20" s="30">
        <v>1</v>
      </c>
      <c r="C20" s="29">
        <v>3</v>
      </c>
      <c r="D20" s="21">
        <v>2</v>
      </c>
      <c r="E20" s="38">
        <f t="shared" si="0"/>
        <v>6</v>
      </c>
      <c r="F20" s="55">
        <f t="shared" si="1"/>
        <v>8.6956521739130432E-2</v>
      </c>
      <c r="G20" s="20"/>
      <c r="H20" s="21">
        <v>2</v>
      </c>
      <c r="I20" s="21">
        <v>1</v>
      </c>
      <c r="J20" s="38">
        <f t="shared" si="2"/>
        <v>3</v>
      </c>
      <c r="K20" s="14">
        <f t="shared" si="3"/>
        <v>0.04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8.5" x14ac:dyDescent="0.45">
      <c r="A21" s="3" t="s">
        <v>12</v>
      </c>
      <c r="B21" s="30">
        <v>1</v>
      </c>
      <c r="C21" s="29">
        <v>1</v>
      </c>
      <c r="D21" s="21">
        <v>5</v>
      </c>
      <c r="E21" s="38">
        <f t="shared" si="0"/>
        <v>7</v>
      </c>
      <c r="F21" s="55">
        <f t="shared" si="1"/>
        <v>0.10144927536231885</v>
      </c>
      <c r="G21" s="20">
        <v>6</v>
      </c>
      <c r="H21" s="21">
        <v>1</v>
      </c>
      <c r="I21" s="21">
        <v>2</v>
      </c>
      <c r="J21" s="38">
        <f t="shared" si="2"/>
        <v>9</v>
      </c>
      <c r="K21" s="14">
        <f t="shared" si="3"/>
        <v>0.12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8.5" x14ac:dyDescent="0.45">
      <c r="A22" s="3" t="s">
        <v>13</v>
      </c>
      <c r="B22" s="30">
        <v>4</v>
      </c>
      <c r="C22" s="29">
        <v>3</v>
      </c>
      <c r="D22" s="21">
        <v>13</v>
      </c>
      <c r="E22" s="38">
        <f t="shared" si="0"/>
        <v>20</v>
      </c>
      <c r="F22" s="55">
        <f t="shared" si="1"/>
        <v>0.28985507246376813</v>
      </c>
      <c r="G22" s="20">
        <v>8</v>
      </c>
      <c r="H22" s="21">
        <v>11</v>
      </c>
      <c r="I22" s="21">
        <v>6</v>
      </c>
      <c r="J22" s="40">
        <f t="shared" si="2"/>
        <v>25</v>
      </c>
      <c r="K22" s="14">
        <f t="shared" si="3"/>
        <v>0.33333333333333331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8.5" x14ac:dyDescent="0.45">
      <c r="A23" s="3" t="s">
        <v>14</v>
      </c>
      <c r="B23" s="30"/>
      <c r="C23" s="29">
        <v>2</v>
      </c>
      <c r="D23" s="21"/>
      <c r="E23" s="38">
        <f t="shared" si="0"/>
        <v>2</v>
      </c>
      <c r="F23" s="55">
        <f t="shared" si="1"/>
        <v>2.8985507246376812E-2</v>
      </c>
      <c r="G23" s="20">
        <v>3</v>
      </c>
      <c r="H23" s="21">
        <v>3</v>
      </c>
      <c r="I23" s="21">
        <v>1</v>
      </c>
      <c r="J23" s="38">
        <f t="shared" si="2"/>
        <v>7</v>
      </c>
      <c r="K23" s="14">
        <f t="shared" si="3"/>
        <v>9.3333333333333338E-2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8.5" x14ac:dyDescent="0.45">
      <c r="A24" s="3" t="s">
        <v>15</v>
      </c>
      <c r="B24" s="30"/>
      <c r="C24" s="29">
        <v>1</v>
      </c>
      <c r="D24" s="21"/>
      <c r="E24" s="38">
        <f t="shared" si="0"/>
        <v>1</v>
      </c>
      <c r="F24" s="55">
        <f t="shared" si="1"/>
        <v>1.4492753623188406E-2</v>
      </c>
      <c r="G24" s="20">
        <v>1</v>
      </c>
      <c r="H24" s="21">
        <v>5</v>
      </c>
      <c r="I24" s="21">
        <v>3</v>
      </c>
      <c r="J24" s="38">
        <f t="shared" si="2"/>
        <v>9</v>
      </c>
      <c r="K24" s="14">
        <f t="shared" si="3"/>
        <v>0.12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8.5" x14ac:dyDescent="0.45">
      <c r="A25" s="3" t="s">
        <v>16</v>
      </c>
      <c r="B25" s="30"/>
      <c r="C25" s="29">
        <v>3</v>
      </c>
      <c r="D25" s="21">
        <v>6</v>
      </c>
      <c r="E25" s="38">
        <f t="shared" si="0"/>
        <v>9</v>
      </c>
      <c r="F25" s="55">
        <f t="shared" si="1"/>
        <v>0.13043478260869565</v>
      </c>
      <c r="G25" s="20">
        <v>2</v>
      </c>
      <c r="H25" s="21">
        <v>1</v>
      </c>
      <c r="I25" s="21"/>
      <c r="J25" s="38">
        <f t="shared" si="2"/>
        <v>3</v>
      </c>
      <c r="K25" s="14">
        <f t="shared" si="3"/>
        <v>0.04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8.5" x14ac:dyDescent="0.45">
      <c r="A26" s="3" t="s">
        <v>17</v>
      </c>
      <c r="B26" s="30">
        <v>1</v>
      </c>
      <c r="C26" s="29">
        <v>1</v>
      </c>
      <c r="D26" s="21"/>
      <c r="E26" s="38">
        <f t="shared" si="0"/>
        <v>2</v>
      </c>
      <c r="F26" s="55">
        <f t="shared" si="1"/>
        <v>2.8985507246376812E-2</v>
      </c>
      <c r="G26" s="20">
        <v>1</v>
      </c>
      <c r="H26" s="21">
        <v>4</v>
      </c>
      <c r="I26" s="21">
        <v>1</v>
      </c>
      <c r="J26" s="38">
        <f t="shared" si="2"/>
        <v>6</v>
      </c>
      <c r="K26" s="14">
        <f t="shared" si="3"/>
        <v>0.08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8.5" x14ac:dyDescent="0.45">
      <c r="A27" s="3" t="s">
        <v>18</v>
      </c>
      <c r="B27" s="30"/>
      <c r="C27" s="29"/>
      <c r="D27" s="21"/>
      <c r="E27" s="38"/>
      <c r="F27" s="55"/>
      <c r="G27" s="20"/>
      <c r="H27" s="21">
        <v>2</v>
      </c>
      <c r="I27" s="21"/>
      <c r="J27" s="38">
        <f t="shared" si="2"/>
        <v>2</v>
      </c>
      <c r="K27" s="14">
        <f t="shared" si="3"/>
        <v>2.6666666666666668E-2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40.5" x14ac:dyDescent="0.45">
      <c r="A28" s="3" t="s">
        <v>19</v>
      </c>
      <c r="B28" s="30">
        <v>3</v>
      </c>
      <c r="C28" s="29">
        <v>3</v>
      </c>
      <c r="D28" s="21">
        <v>3</v>
      </c>
      <c r="E28" s="38">
        <f>SUM(B28:D28)</f>
        <v>9</v>
      </c>
      <c r="F28" s="55">
        <f>E28/69</f>
        <v>0.13043478260869565</v>
      </c>
      <c r="G28" s="20">
        <v>2</v>
      </c>
      <c r="H28" s="21">
        <v>1</v>
      </c>
      <c r="I28" s="21">
        <v>2</v>
      </c>
      <c r="J28" s="38">
        <f t="shared" si="2"/>
        <v>5</v>
      </c>
      <c r="K28" s="14">
        <f t="shared" si="3"/>
        <v>6.6666666666666666E-2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40.5" x14ac:dyDescent="0.45">
      <c r="A29" s="3" t="s">
        <v>20</v>
      </c>
      <c r="B29" s="30">
        <v>6</v>
      </c>
      <c r="C29" s="29">
        <v>8</v>
      </c>
      <c r="D29" s="21">
        <v>4</v>
      </c>
      <c r="E29" s="38">
        <f>SUM(B29:D29)</f>
        <v>18</v>
      </c>
      <c r="F29" s="55">
        <f>E29/69</f>
        <v>0.2608695652173913</v>
      </c>
      <c r="G29" s="20">
        <v>2</v>
      </c>
      <c r="H29" s="21">
        <v>3</v>
      </c>
      <c r="I29" s="21">
        <v>2</v>
      </c>
      <c r="J29" s="38">
        <f t="shared" si="2"/>
        <v>7</v>
      </c>
      <c r="K29" s="14">
        <f t="shared" si="3"/>
        <v>9.3333333333333338E-2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9.25" thickBot="1" x14ac:dyDescent="0.5">
      <c r="A30" s="9" t="s">
        <v>21</v>
      </c>
      <c r="B30" s="32">
        <v>3</v>
      </c>
      <c r="C30" s="31">
        <v>5</v>
      </c>
      <c r="D30" s="23">
        <v>5</v>
      </c>
      <c r="E30" s="39">
        <f>SUM(B30:D30)</f>
        <v>13</v>
      </c>
      <c r="F30" s="56">
        <f>E30/69</f>
        <v>0.18840579710144928</v>
      </c>
      <c r="G30" s="22">
        <v>14</v>
      </c>
      <c r="H30" s="23">
        <v>6</v>
      </c>
      <c r="I30" s="23">
        <v>3</v>
      </c>
      <c r="J30" s="39">
        <f t="shared" si="2"/>
        <v>23</v>
      </c>
      <c r="K30" s="15">
        <f t="shared" si="3"/>
        <v>0.30666666666666664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61.5" thickBot="1" x14ac:dyDescent="0.5">
      <c r="A31" s="26" t="s">
        <v>22</v>
      </c>
      <c r="B31" s="53"/>
      <c r="C31" s="52"/>
      <c r="D31" s="28"/>
      <c r="E31" s="50"/>
      <c r="F31" s="57"/>
      <c r="G31" s="27"/>
      <c r="H31" s="28"/>
      <c r="I31" s="28"/>
      <c r="J31" s="50"/>
      <c r="K31" s="5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8.5" x14ac:dyDescent="0.45">
      <c r="A32" s="7" t="s">
        <v>23</v>
      </c>
      <c r="B32" s="34">
        <v>5</v>
      </c>
      <c r="C32" s="33">
        <v>9</v>
      </c>
      <c r="D32" s="25">
        <v>9</v>
      </c>
      <c r="E32" s="37">
        <f>SUM(B32:D32)</f>
        <v>23</v>
      </c>
      <c r="F32" s="54">
        <f>E32/69</f>
        <v>0.33333333333333331</v>
      </c>
      <c r="G32" s="24">
        <v>15</v>
      </c>
      <c r="H32" s="25">
        <v>11</v>
      </c>
      <c r="I32" s="25">
        <v>5</v>
      </c>
      <c r="J32" s="37">
        <f>SUM(G32:I32)</f>
        <v>31</v>
      </c>
      <c r="K32" s="13">
        <f>J32/75</f>
        <v>0.41333333333333333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8.5" x14ac:dyDescent="0.45">
      <c r="A33" s="3" t="s">
        <v>24</v>
      </c>
      <c r="B33" s="30">
        <v>5</v>
      </c>
      <c r="C33" s="29">
        <v>6</v>
      </c>
      <c r="D33" s="21">
        <v>6</v>
      </c>
      <c r="E33" s="38">
        <f>SUM(B33:D33)</f>
        <v>17</v>
      </c>
      <c r="F33" s="55">
        <f>E33/69</f>
        <v>0.24637681159420291</v>
      </c>
      <c r="G33" s="20">
        <v>5</v>
      </c>
      <c r="H33" s="21">
        <v>3</v>
      </c>
      <c r="I33" s="21">
        <v>11</v>
      </c>
      <c r="J33" s="38">
        <f>SUM(G33:I33)</f>
        <v>19</v>
      </c>
      <c r="K33" s="14">
        <f>J33/75</f>
        <v>0.25333333333333335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9.25" thickBot="1" x14ac:dyDescent="0.5">
      <c r="A34" s="9" t="s">
        <v>25</v>
      </c>
      <c r="B34" s="32">
        <v>4</v>
      </c>
      <c r="C34" s="31">
        <v>9</v>
      </c>
      <c r="D34" s="23">
        <v>12</v>
      </c>
      <c r="E34" s="39">
        <f>SUM(B34:D34)</f>
        <v>25</v>
      </c>
      <c r="F34" s="56">
        <f>E34/69</f>
        <v>0.36231884057971014</v>
      </c>
      <c r="G34" s="22">
        <v>6</v>
      </c>
      <c r="H34" s="23">
        <v>11</v>
      </c>
      <c r="I34" s="23">
        <v>7</v>
      </c>
      <c r="J34" s="39">
        <f>SUM(G34:I34)</f>
        <v>24</v>
      </c>
      <c r="K34" s="15">
        <f>J34/75</f>
        <v>0.32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1.25" thickBot="1" x14ac:dyDescent="0.5">
      <c r="A35" s="26" t="s">
        <v>26</v>
      </c>
      <c r="B35" s="53"/>
      <c r="C35" s="52"/>
      <c r="D35" s="28"/>
      <c r="E35" s="50"/>
      <c r="F35" s="57"/>
      <c r="G35" s="27"/>
      <c r="H35" s="28"/>
      <c r="I35" s="28"/>
      <c r="J35" s="50"/>
      <c r="K35" s="5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8.5" x14ac:dyDescent="0.45">
      <c r="A36" s="7" t="s">
        <v>27</v>
      </c>
      <c r="B36" s="34">
        <v>3</v>
      </c>
      <c r="C36" s="33">
        <v>4</v>
      </c>
      <c r="D36" s="25">
        <v>1</v>
      </c>
      <c r="E36" s="37">
        <f>SUM(B36:D36)</f>
        <v>8</v>
      </c>
      <c r="F36" s="54">
        <f>E36/69</f>
        <v>0.11594202898550725</v>
      </c>
      <c r="G36" s="24">
        <v>2</v>
      </c>
      <c r="H36" s="25">
        <v>3</v>
      </c>
      <c r="I36" s="25"/>
      <c r="J36" s="37">
        <f>SUM(G36:I36)</f>
        <v>5</v>
      </c>
      <c r="K36" s="13">
        <f>J36/75</f>
        <v>6.6666666666666666E-2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8.5" x14ac:dyDescent="0.45">
      <c r="A37" s="3" t="s">
        <v>28</v>
      </c>
      <c r="B37" s="30">
        <v>4</v>
      </c>
      <c r="C37" s="29">
        <v>8</v>
      </c>
      <c r="D37" s="21">
        <v>6</v>
      </c>
      <c r="E37" s="38">
        <f>SUM(B37:D37)</f>
        <v>18</v>
      </c>
      <c r="F37" s="55">
        <f>E37/69</f>
        <v>0.2608695652173913</v>
      </c>
      <c r="G37" s="20">
        <v>13</v>
      </c>
      <c r="H37" s="21">
        <v>9</v>
      </c>
      <c r="I37" s="21">
        <v>3</v>
      </c>
      <c r="J37" s="38">
        <f>SUM(G37:I37)</f>
        <v>25</v>
      </c>
      <c r="K37" s="14">
        <f>J37/75</f>
        <v>0.33333333333333331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8.5" x14ac:dyDescent="0.45">
      <c r="A38" s="3" t="s">
        <v>29</v>
      </c>
      <c r="B38" s="30">
        <v>4</v>
      </c>
      <c r="C38" s="29">
        <v>5</v>
      </c>
      <c r="D38" s="21">
        <v>10</v>
      </c>
      <c r="E38" s="38">
        <f>SUM(B38:D38)</f>
        <v>19</v>
      </c>
      <c r="F38" s="55">
        <f>E38/69</f>
        <v>0.27536231884057971</v>
      </c>
      <c r="G38" s="20">
        <v>6</v>
      </c>
      <c r="H38" s="21">
        <v>5</v>
      </c>
      <c r="I38" s="21">
        <v>10</v>
      </c>
      <c r="J38" s="38">
        <f>SUM(G38:I38)</f>
        <v>21</v>
      </c>
      <c r="K38" s="14">
        <f>J38/75</f>
        <v>0.28000000000000003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8.5" x14ac:dyDescent="0.45">
      <c r="A39" s="3" t="s">
        <v>30</v>
      </c>
      <c r="B39" s="30">
        <v>3</v>
      </c>
      <c r="C39" s="29">
        <v>6</v>
      </c>
      <c r="D39" s="21">
        <v>6</v>
      </c>
      <c r="E39" s="38">
        <f>SUM(B39:D39)</f>
        <v>15</v>
      </c>
      <c r="F39" s="55">
        <f>E39/69</f>
        <v>0.21739130434782608</v>
      </c>
      <c r="G39" s="20">
        <v>4</v>
      </c>
      <c r="H39" s="21">
        <v>3</v>
      </c>
      <c r="I39" s="21">
        <v>7</v>
      </c>
      <c r="J39" s="38">
        <f>SUM(G39:I39)</f>
        <v>14</v>
      </c>
      <c r="K39" s="14">
        <f>J39/75</f>
        <v>0.18666666666666668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9.25" thickBot="1" x14ac:dyDescent="0.5">
      <c r="A40" s="9" t="s">
        <v>31</v>
      </c>
      <c r="B40" s="32">
        <v>1</v>
      </c>
      <c r="C40" s="31">
        <v>0</v>
      </c>
      <c r="D40" s="23">
        <v>0</v>
      </c>
      <c r="E40" s="39">
        <f>SUM(B40:D40)</f>
        <v>1</v>
      </c>
      <c r="F40" s="56">
        <f>E40/69</f>
        <v>1.4492753623188406E-2</v>
      </c>
      <c r="G40" s="22">
        <v>1</v>
      </c>
      <c r="H40" s="23">
        <v>3</v>
      </c>
      <c r="I40" s="23">
        <v>1</v>
      </c>
      <c r="J40" s="39">
        <f>SUM(G40:I40)</f>
        <v>5</v>
      </c>
      <c r="K40" s="15">
        <f>J40/75</f>
        <v>6.6666666666666666E-2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41.25" thickBot="1" x14ac:dyDescent="0.5">
      <c r="A41" s="26" t="s">
        <v>138</v>
      </c>
      <c r="B41" s="53"/>
      <c r="C41" s="52"/>
      <c r="D41" s="28"/>
      <c r="E41" s="50"/>
      <c r="F41" s="57"/>
      <c r="G41" s="27"/>
      <c r="H41" s="28"/>
      <c r="I41" s="28"/>
      <c r="J41" s="50"/>
      <c r="K41" s="5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8.5" x14ac:dyDescent="0.45">
      <c r="A42" s="7" t="s">
        <v>32</v>
      </c>
      <c r="B42" s="34">
        <v>1</v>
      </c>
      <c r="C42" s="33">
        <v>3</v>
      </c>
      <c r="D42" s="25"/>
      <c r="E42" s="37">
        <v>4</v>
      </c>
      <c r="F42" s="54">
        <f>E42/69</f>
        <v>5.7971014492753624E-2</v>
      </c>
      <c r="G42" s="24">
        <v>4</v>
      </c>
      <c r="H42" s="25">
        <v>6</v>
      </c>
      <c r="I42" s="25">
        <v>3</v>
      </c>
      <c r="J42" s="37">
        <f>SUM(G42:I42)</f>
        <v>13</v>
      </c>
      <c r="K42" s="13">
        <f>J42/75</f>
        <v>0.17333333333333334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8.5" x14ac:dyDescent="0.45">
      <c r="A43" s="3" t="s">
        <v>33</v>
      </c>
      <c r="B43" s="30">
        <v>5</v>
      </c>
      <c r="C43" s="29">
        <v>7</v>
      </c>
      <c r="D43" s="21">
        <v>11</v>
      </c>
      <c r="E43" s="38">
        <v>23</v>
      </c>
      <c r="F43" s="55">
        <f>E43/69</f>
        <v>0.33333333333333331</v>
      </c>
      <c r="G43" s="20">
        <v>8</v>
      </c>
      <c r="H43" s="21">
        <v>7</v>
      </c>
      <c r="I43" s="21">
        <v>7</v>
      </c>
      <c r="J43" s="38">
        <f>SUM(G43:I43)</f>
        <v>22</v>
      </c>
      <c r="K43" s="14">
        <f>J43/75</f>
        <v>0.29333333333333333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8.5" x14ac:dyDescent="0.45">
      <c r="A44" s="3" t="s">
        <v>34</v>
      </c>
      <c r="B44" s="30">
        <v>6</v>
      </c>
      <c r="C44" s="29">
        <v>8</v>
      </c>
      <c r="D44" s="21">
        <v>9</v>
      </c>
      <c r="E44" s="38">
        <f>SUM(B44:D44)</f>
        <v>23</v>
      </c>
      <c r="F44" s="55">
        <f>E44/69</f>
        <v>0.33333333333333331</v>
      </c>
      <c r="G44" s="20">
        <v>5</v>
      </c>
      <c r="H44" s="21">
        <v>9</v>
      </c>
      <c r="I44" s="21">
        <v>9</v>
      </c>
      <c r="J44" s="38">
        <f>SUM(G44:I44)</f>
        <v>23</v>
      </c>
      <c r="K44" s="14">
        <f>J44/75</f>
        <v>0.30666666666666664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8.5" x14ac:dyDescent="0.45">
      <c r="A45" s="3" t="s">
        <v>35</v>
      </c>
      <c r="B45" s="30">
        <v>2</v>
      </c>
      <c r="C45" s="29">
        <v>5</v>
      </c>
      <c r="D45" s="21">
        <v>2</v>
      </c>
      <c r="E45" s="38">
        <f>SUM(B45:D45)</f>
        <v>9</v>
      </c>
      <c r="F45" s="55">
        <f>E45/69</f>
        <v>0.13043478260869565</v>
      </c>
      <c r="G45" s="20">
        <v>2</v>
      </c>
      <c r="H45" s="21">
        <v>2</v>
      </c>
      <c r="I45" s="21">
        <v>3</v>
      </c>
      <c r="J45" s="38">
        <f>SUM(G45:I45)</f>
        <v>7</v>
      </c>
      <c r="K45" s="14">
        <f>J45/75</f>
        <v>9.3333333333333338E-2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9.25" thickBot="1" x14ac:dyDescent="0.5">
      <c r="A46" s="6" t="s">
        <v>139</v>
      </c>
      <c r="B46" s="32">
        <v>2</v>
      </c>
      <c r="C46" s="31">
        <v>1</v>
      </c>
      <c r="D46" s="23">
        <v>3</v>
      </c>
      <c r="E46" s="39">
        <f>SUM(B46:D46)</f>
        <v>6</v>
      </c>
      <c r="F46" s="56">
        <f>E46/69</f>
        <v>8.6956521739130432E-2</v>
      </c>
      <c r="G46" s="22">
        <v>0</v>
      </c>
      <c r="H46" s="23">
        <v>1</v>
      </c>
      <c r="I46" s="23"/>
      <c r="J46" s="39">
        <f>SUM(G46:I46)</f>
        <v>1</v>
      </c>
      <c r="K46" s="15">
        <f>J46/75</f>
        <v>1.3333333333333334E-2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1.25" thickBot="1" x14ac:dyDescent="0.5">
      <c r="A47" s="26" t="s">
        <v>36</v>
      </c>
      <c r="B47" s="53"/>
      <c r="C47" s="52"/>
      <c r="D47" s="28"/>
      <c r="E47" s="50"/>
      <c r="F47" s="57"/>
      <c r="G47" s="27"/>
      <c r="H47" s="28"/>
      <c r="I47" s="28"/>
      <c r="J47" s="50"/>
      <c r="K47" s="5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8.5" x14ac:dyDescent="0.45">
      <c r="A48" s="7" t="s">
        <v>37</v>
      </c>
      <c r="B48" s="34">
        <v>6</v>
      </c>
      <c r="C48" s="33">
        <v>10</v>
      </c>
      <c r="D48" s="25">
        <v>12</v>
      </c>
      <c r="E48" s="37">
        <f>SUM(B48:D48)</f>
        <v>28</v>
      </c>
      <c r="F48" s="54">
        <f>E48/69</f>
        <v>0.40579710144927539</v>
      </c>
      <c r="G48" s="24">
        <v>13</v>
      </c>
      <c r="H48" s="25">
        <v>16</v>
      </c>
      <c r="I48" s="25">
        <v>12</v>
      </c>
      <c r="J48" s="37">
        <f>SUM(G48:I48)</f>
        <v>41</v>
      </c>
      <c r="K48" s="13">
        <f>J48/75</f>
        <v>0.54666666666666663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8.5" x14ac:dyDescent="0.45">
      <c r="A49" s="3" t="s">
        <v>38</v>
      </c>
      <c r="B49" s="30">
        <v>1</v>
      </c>
      <c r="C49" s="29">
        <v>1</v>
      </c>
      <c r="D49" s="21"/>
      <c r="E49" s="38">
        <f>SUM(B49:D49)</f>
        <v>2</v>
      </c>
      <c r="F49" s="55">
        <f>E49/69</f>
        <v>2.8985507246376812E-2</v>
      </c>
      <c r="G49" s="20">
        <v>1</v>
      </c>
      <c r="H49" s="21">
        <v>2</v>
      </c>
      <c r="I49" s="21"/>
      <c r="J49" s="38">
        <f>SUM(G49:I49)</f>
        <v>3</v>
      </c>
      <c r="K49" s="14">
        <f>J49/75</f>
        <v>0.04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9.25" thickBot="1" x14ac:dyDescent="0.5">
      <c r="A50" s="9" t="s">
        <v>39</v>
      </c>
      <c r="B50" s="32">
        <v>9</v>
      </c>
      <c r="C50" s="31">
        <v>6</v>
      </c>
      <c r="D50" s="23">
        <v>11</v>
      </c>
      <c r="E50" s="39">
        <f>SUM(B50:D50)</f>
        <v>26</v>
      </c>
      <c r="F50" s="56">
        <f>E50/69</f>
        <v>0.37681159420289856</v>
      </c>
      <c r="G50" s="22">
        <v>12</v>
      </c>
      <c r="H50" s="23">
        <v>6</v>
      </c>
      <c r="I50" s="23">
        <v>10</v>
      </c>
      <c r="J50" s="39">
        <f>SUM(G50:I50)</f>
        <v>28</v>
      </c>
      <c r="K50" s="15">
        <f>J50/75</f>
        <v>0.37333333333333335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41.25" thickBot="1" x14ac:dyDescent="0.5">
      <c r="A51" s="26" t="s">
        <v>40</v>
      </c>
      <c r="B51" s="53"/>
      <c r="C51" s="52"/>
      <c r="D51" s="28"/>
      <c r="E51" s="50"/>
      <c r="F51" s="57"/>
      <c r="G51" s="27"/>
      <c r="H51" s="28"/>
      <c r="I51" s="28"/>
      <c r="J51" s="50"/>
      <c r="K51" s="5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8.5" x14ac:dyDescent="0.45">
      <c r="A52" s="7" t="s">
        <v>41</v>
      </c>
      <c r="B52" s="34"/>
      <c r="C52" s="33"/>
      <c r="D52" s="25"/>
      <c r="E52" s="37"/>
      <c r="F52" s="54"/>
      <c r="G52" s="24">
        <v>2</v>
      </c>
      <c r="H52" s="25">
        <v>1</v>
      </c>
      <c r="I52" s="25"/>
      <c r="J52" s="37">
        <f>SUM(G52:I52)</f>
        <v>3</v>
      </c>
      <c r="K52" s="13">
        <f>J52/75</f>
        <v>0.04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8.5" x14ac:dyDescent="0.45">
      <c r="A53" s="3" t="s">
        <v>42</v>
      </c>
      <c r="B53" s="30">
        <v>1</v>
      </c>
      <c r="C53" s="29">
        <v>1</v>
      </c>
      <c r="D53" s="21">
        <v>1</v>
      </c>
      <c r="E53" s="38">
        <f>SUM(B53:D53)</f>
        <v>3</v>
      </c>
      <c r="F53" s="55">
        <f>E53/69</f>
        <v>4.3478260869565216E-2</v>
      </c>
      <c r="G53" s="20">
        <v>3</v>
      </c>
      <c r="H53" s="21">
        <v>6</v>
      </c>
      <c r="I53" s="21">
        <v>3</v>
      </c>
      <c r="J53" s="38">
        <f>SUM(G53:I53)</f>
        <v>12</v>
      </c>
      <c r="K53" s="14">
        <f>J53/75</f>
        <v>0.16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8.5" x14ac:dyDescent="0.45">
      <c r="A54" s="3" t="s">
        <v>43</v>
      </c>
      <c r="B54" s="30"/>
      <c r="C54" s="29">
        <v>1</v>
      </c>
      <c r="D54" s="21"/>
      <c r="E54" s="38">
        <f>SUM(B54:D54)</f>
        <v>1</v>
      </c>
      <c r="F54" s="55">
        <f>E54/69</f>
        <v>1.4492753623188406E-2</v>
      </c>
      <c r="G54" s="20">
        <v>1</v>
      </c>
      <c r="H54" s="21"/>
      <c r="I54" s="21"/>
      <c r="J54" s="38">
        <f>SUM(G54:I54)</f>
        <v>1</v>
      </c>
      <c r="K54" s="14">
        <f>J54/75</f>
        <v>1.3333333333333334E-2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8.5" x14ac:dyDescent="0.45">
      <c r="A55" s="3" t="s">
        <v>44</v>
      </c>
      <c r="B55" s="30">
        <v>3</v>
      </c>
      <c r="C55" s="29">
        <v>2</v>
      </c>
      <c r="D55" s="21">
        <v>3</v>
      </c>
      <c r="E55" s="38">
        <f>SUM(B55:D55)</f>
        <v>8</v>
      </c>
      <c r="F55" s="55">
        <f>E55/69</f>
        <v>0.11594202898550725</v>
      </c>
      <c r="G55" s="20">
        <v>3</v>
      </c>
      <c r="H55" s="21">
        <v>1</v>
      </c>
      <c r="I55" s="21"/>
      <c r="J55" s="38">
        <f>SUM(G55:I55)</f>
        <v>4</v>
      </c>
      <c r="K55" s="14">
        <f>J55/75</f>
        <v>5.3333333333333337E-2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8.5" x14ac:dyDescent="0.45">
      <c r="A56" s="3" t="s">
        <v>45</v>
      </c>
      <c r="B56" s="30">
        <v>11</v>
      </c>
      <c r="C56" s="29">
        <v>16</v>
      </c>
      <c r="D56" s="21">
        <v>24</v>
      </c>
      <c r="E56" s="38">
        <f>SUM(B56:D56)</f>
        <v>51</v>
      </c>
      <c r="F56" s="55">
        <f>E56/69</f>
        <v>0.73913043478260865</v>
      </c>
      <c r="G56" s="20">
        <v>22</v>
      </c>
      <c r="H56" s="21">
        <v>18</v>
      </c>
      <c r="I56" s="21">
        <v>17</v>
      </c>
      <c r="J56" s="38">
        <f>SUM(G56:I56)</f>
        <v>57</v>
      </c>
      <c r="K56" s="14">
        <f>J56/75</f>
        <v>0.76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8.5" x14ac:dyDescent="0.45">
      <c r="A57" s="3" t="s">
        <v>46</v>
      </c>
      <c r="B57" s="30"/>
      <c r="C57" s="29"/>
      <c r="D57" s="21"/>
      <c r="E57" s="38"/>
      <c r="F57" s="55"/>
      <c r="G57" s="20"/>
      <c r="H57" s="21"/>
      <c r="I57" s="21"/>
      <c r="J57" s="38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8.5" x14ac:dyDescent="0.45">
      <c r="A58" s="3" t="s">
        <v>47</v>
      </c>
      <c r="B58" s="30"/>
      <c r="C58" s="29"/>
      <c r="D58" s="21"/>
      <c r="E58" s="38"/>
      <c r="F58" s="55"/>
      <c r="G58" s="20"/>
      <c r="H58" s="21"/>
      <c r="I58" s="21"/>
      <c r="J58" s="38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8.5" x14ac:dyDescent="0.45">
      <c r="A59" s="3" t="s">
        <v>48</v>
      </c>
      <c r="B59" s="30">
        <v>3</v>
      </c>
      <c r="C59" s="29">
        <v>9</v>
      </c>
      <c r="D59" s="21">
        <v>19</v>
      </c>
      <c r="E59" s="38">
        <f>SUM(B59:D59)</f>
        <v>31</v>
      </c>
      <c r="F59" s="55">
        <f>E59/69</f>
        <v>0.44927536231884058</v>
      </c>
      <c r="G59" s="20">
        <v>10</v>
      </c>
      <c r="H59" s="21">
        <v>7</v>
      </c>
      <c r="I59" s="21">
        <v>7</v>
      </c>
      <c r="J59" s="38">
        <f>SUM(G59:I59)</f>
        <v>24</v>
      </c>
      <c r="K59" s="14">
        <f>J59/75</f>
        <v>0.32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8.5" x14ac:dyDescent="0.45">
      <c r="A60" s="3" t="s">
        <v>49</v>
      </c>
      <c r="B60" s="30">
        <v>2</v>
      </c>
      <c r="C60" s="29">
        <v>1</v>
      </c>
      <c r="D60" s="21">
        <v>5</v>
      </c>
      <c r="E60" s="38">
        <f>SUM(B60:D60)</f>
        <v>8</v>
      </c>
      <c r="F60" s="55">
        <f>E60/69</f>
        <v>0.11594202898550725</v>
      </c>
      <c r="G60" s="20">
        <v>3</v>
      </c>
      <c r="H60" s="21">
        <v>2</v>
      </c>
      <c r="I60" s="21"/>
      <c r="J60" s="38">
        <f>SUM(G60:I60)</f>
        <v>5</v>
      </c>
      <c r="K60" s="14">
        <f>J60/75</f>
        <v>6.6666666666666666E-2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9.25" thickBot="1" x14ac:dyDescent="0.5">
      <c r="A61" s="9" t="s">
        <v>50</v>
      </c>
      <c r="B61" s="32">
        <v>3</v>
      </c>
      <c r="C61" s="31">
        <v>3</v>
      </c>
      <c r="D61" s="23">
        <v>4</v>
      </c>
      <c r="E61" s="39">
        <f>SUM(B61:D61)</f>
        <v>10</v>
      </c>
      <c r="F61" s="56">
        <f>E61/69</f>
        <v>0.14492753623188406</v>
      </c>
      <c r="G61" s="22">
        <v>5</v>
      </c>
      <c r="H61" s="23"/>
      <c r="I61" s="23">
        <v>2</v>
      </c>
      <c r="J61" s="39">
        <f>SUM(G61:I61)</f>
        <v>7</v>
      </c>
      <c r="K61" s="15">
        <f>J61/75</f>
        <v>9.3333333333333338E-2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41.25" thickBot="1" x14ac:dyDescent="0.5">
      <c r="A62" s="26" t="s">
        <v>140</v>
      </c>
      <c r="B62" s="53"/>
      <c r="C62" s="52"/>
      <c r="D62" s="28"/>
      <c r="E62" s="50"/>
      <c r="F62" s="57"/>
      <c r="G62" s="27"/>
      <c r="H62" s="28"/>
      <c r="I62" s="28"/>
      <c r="J62" s="50"/>
      <c r="K62" s="5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8.5" x14ac:dyDescent="0.45">
      <c r="A63" s="7" t="s">
        <v>51</v>
      </c>
      <c r="B63" s="34">
        <v>3</v>
      </c>
      <c r="C63" s="33">
        <v>12</v>
      </c>
      <c r="D63" s="25">
        <v>9</v>
      </c>
      <c r="E63" s="37">
        <f>SUM(B63:D63)</f>
        <v>24</v>
      </c>
      <c r="F63" s="54">
        <f>E63/69</f>
        <v>0.34782608695652173</v>
      </c>
      <c r="G63" s="24">
        <v>20</v>
      </c>
      <c r="H63" s="25">
        <v>17</v>
      </c>
      <c r="I63" s="25">
        <v>15</v>
      </c>
      <c r="J63" s="37">
        <f>SUM(G63:I63)</f>
        <v>52</v>
      </c>
      <c r="K63" s="13">
        <f>J63/75</f>
        <v>0.69333333333333336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8.5" x14ac:dyDescent="0.45">
      <c r="A64" s="3" t="s">
        <v>52</v>
      </c>
      <c r="B64" s="30">
        <v>4</v>
      </c>
      <c r="C64" s="29">
        <v>5</v>
      </c>
      <c r="D64" s="21">
        <v>7</v>
      </c>
      <c r="E64" s="38">
        <f>SUM(B64:D64)</f>
        <v>16</v>
      </c>
      <c r="F64" s="55">
        <f>E64/69</f>
        <v>0.2318840579710145</v>
      </c>
      <c r="G64" s="20">
        <v>1</v>
      </c>
      <c r="H64" s="21">
        <v>1</v>
      </c>
      <c r="I64" s="21">
        <v>3</v>
      </c>
      <c r="J64" s="38">
        <f>SUM(G64:I64)</f>
        <v>5</v>
      </c>
      <c r="K64" s="14">
        <f>J64/75</f>
        <v>6.6666666666666666E-2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9.25" thickBot="1" x14ac:dyDescent="0.5">
      <c r="A65" s="9" t="s">
        <v>53</v>
      </c>
      <c r="B65" s="32">
        <v>10</v>
      </c>
      <c r="C65" s="31">
        <v>7</v>
      </c>
      <c r="D65" s="23">
        <v>11</v>
      </c>
      <c r="E65" s="39">
        <f>SUM(B65:D65)</f>
        <v>28</v>
      </c>
      <c r="F65" s="56">
        <f>E65/69</f>
        <v>0.40579710144927539</v>
      </c>
      <c r="G65" s="22">
        <v>5</v>
      </c>
      <c r="H65" s="23">
        <v>8</v>
      </c>
      <c r="I65" s="23">
        <v>3</v>
      </c>
      <c r="J65" s="39">
        <f>SUM(G65:I65)</f>
        <v>16</v>
      </c>
      <c r="K65" s="15">
        <f>J65/75</f>
        <v>0.21333333333333335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61.5" thickBot="1" x14ac:dyDescent="0.5">
      <c r="A66" s="26" t="s">
        <v>141</v>
      </c>
      <c r="B66" s="53"/>
      <c r="C66" s="52"/>
      <c r="D66" s="28"/>
      <c r="E66" s="50"/>
      <c r="F66" s="57"/>
      <c r="G66" s="27"/>
      <c r="H66" s="28"/>
      <c r="I66" s="28"/>
      <c r="J66" s="50"/>
      <c r="K66" s="5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8.5" x14ac:dyDescent="0.45">
      <c r="A67" s="7" t="s">
        <v>54</v>
      </c>
      <c r="B67" s="34">
        <v>13</v>
      </c>
      <c r="C67" s="33">
        <v>18</v>
      </c>
      <c r="D67" s="25">
        <v>19</v>
      </c>
      <c r="E67" s="37">
        <f>SUM(B67:D67)</f>
        <v>50</v>
      </c>
      <c r="F67" s="54">
        <f>E67/69</f>
        <v>0.72463768115942029</v>
      </c>
      <c r="G67" s="24">
        <v>23</v>
      </c>
      <c r="H67" s="25">
        <v>18</v>
      </c>
      <c r="I67" s="25">
        <v>18</v>
      </c>
      <c r="J67" s="37">
        <f>SUM(G67:I67)</f>
        <v>59</v>
      </c>
      <c r="K67" s="13">
        <f>J67/75</f>
        <v>0.78666666666666663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8.5" x14ac:dyDescent="0.45">
      <c r="A68" s="3" t="s">
        <v>55</v>
      </c>
      <c r="B68" s="30">
        <v>3</v>
      </c>
      <c r="C68" s="29">
        <v>4</v>
      </c>
      <c r="D68" s="21">
        <v>3</v>
      </c>
      <c r="E68" s="38">
        <f>SUM(B68:D68)</f>
        <v>10</v>
      </c>
      <c r="F68" s="55">
        <f>E68/69</f>
        <v>0.14492753623188406</v>
      </c>
      <c r="G68" s="20">
        <v>2</v>
      </c>
      <c r="H68" s="21">
        <v>1</v>
      </c>
      <c r="I68" s="21">
        <v>2</v>
      </c>
      <c r="J68" s="38">
        <f>SUM(G68:I68)</f>
        <v>5</v>
      </c>
      <c r="K68" s="14">
        <f>J68/75</f>
        <v>6.6666666666666666E-2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9.25" thickBot="1" x14ac:dyDescent="0.5">
      <c r="A69" s="9" t="s">
        <v>56</v>
      </c>
      <c r="B69" s="32">
        <v>1</v>
      </c>
      <c r="C69" s="31">
        <v>2</v>
      </c>
      <c r="D69" s="23">
        <v>4</v>
      </c>
      <c r="E69" s="39">
        <f>SUM(B69:D69)</f>
        <v>7</v>
      </c>
      <c r="F69" s="56">
        <f>E69/69</f>
        <v>0.10144927536231885</v>
      </c>
      <c r="G69" s="22">
        <v>1</v>
      </c>
      <c r="H69" s="23">
        <v>5</v>
      </c>
      <c r="I69" s="23">
        <v>1</v>
      </c>
      <c r="J69" s="39">
        <f>SUM(G69:I69)</f>
        <v>7</v>
      </c>
      <c r="K69" s="15">
        <f>J69/75</f>
        <v>9.3333333333333338E-2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61.5" thickBot="1" x14ac:dyDescent="0.5">
      <c r="A70" s="26" t="s">
        <v>142</v>
      </c>
      <c r="B70" s="53"/>
      <c r="C70" s="52"/>
      <c r="D70" s="28"/>
      <c r="E70" s="50"/>
      <c r="F70" s="57"/>
      <c r="G70" s="27"/>
      <c r="H70" s="28"/>
      <c r="I70" s="28"/>
      <c r="J70" s="50"/>
      <c r="K70" s="5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8.5" x14ac:dyDescent="0.45">
      <c r="A71" s="7" t="s">
        <v>57</v>
      </c>
      <c r="B71" s="34">
        <v>9</v>
      </c>
      <c r="C71" s="33">
        <v>1</v>
      </c>
      <c r="D71" s="25"/>
      <c r="E71" s="37">
        <f t="shared" ref="E71:E79" si="4">SUM(B71:D71)</f>
        <v>10</v>
      </c>
      <c r="F71" s="54">
        <f t="shared" ref="F71:F79" si="5">E71/69</f>
        <v>0.14492753623188406</v>
      </c>
      <c r="G71" s="24">
        <v>3</v>
      </c>
      <c r="H71" s="25"/>
      <c r="I71" s="25"/>
      <c r="J71" s="37">
        <f>SUM(G71:I71)</f>
        <v>3</v>
      </c>
      <c r="K71" s="13">
        <f>J71/75</f>
        <v>0.04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8.5" x14ac:dyDescent="0.45">
      <c r="A72" s="3" t="s">
        <v>58</v>
      </c>
      <c r="B72" s="30"/>
      <c r="C72" s="29">
        <v>6</v>
      </c>
      <c r="D72" s="21">
        <v>3</v>
      </c>
      <c r="E72" s="38">
        <f t="shared" si="4"/>
        <v>9</v>
      </c>
      <c r="F72" s="55">
        <f t="shared" si="5"/>
        <v>0.13043478260869565</v>
      </c>
      <c r="G72" s="20"/>
      <c r="H72" s="21">
        <v>2</v>
      </c>
      <c r="I72" s="21"/>
      <c r="J72" s="38">
        <f>SUM(G72:I72)</f>
        <v>2</v>
      </c>
      <c r="K72" s="14">
        <f>J72/75</f>
        <v>2.6666666666666668E-2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8.5" x14ac:dyDescent="0.45">
      <c r="A73" s="3" t="s">
        <v>59</v>
      </c>
      <c r="B73" s="30">
        <v>1</v>
      </c>
      <c r="C73" s="29">
        <v>1</v>
      </c>
      <c r="D73" s="21">
        <v>3</v>
      </c>
      <c r="E73" s="38">
        <f t="shared" si="4"/>
        <v>5</v>
      </c>
      <c r="F73" s="55">
        <f t="shared" si="5"/>
        <v>7.2463768115942032E-2</v>
      </c>
      <c r="G73" s="20">
        <v>2</v>
      </c>
      <c r="H73" s="21"/>
      <c r="I73" s="21">
        <v>3</v>
      </c>
      <c r="J73" s="38">
        <f>SUM(G73:I73)</f>
        <v>5</v>
      </c>
      <c r="K73" s="14">
        <f>J73/75</f>
        <v>6.6666666666666666E-2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8.5" x14ac:dyDescent="0.45">
      <c r="A74" s="3" t="s">
        <v>60</v>
      </c>
      <c r="B74" s="30"/>
      <c r="C74" s="29">
        <v>2</v>
      </c>
      <c r="D74" s="21">
        <v>3</v>
      </c>
      <c r="E74" s="38">
        <f t="shared" si="4"/>
        <v>5</v>
      </c>
      <c r="F74" s="55">
        <f t="shared" si="5"/>
        <v>7.2463768115942032E-2</v>
      </c>
      <c r="G74" s="20"/>
      <c r="H74" s="21">
        <v>2</v>
      </c>
      <c r="I74" s="21">
        <v>1</v>
      </c>
      <c r="J74" s="38">
        <f>SUM(G74:I74)</f>
        <v>3</v>
      </c>
      <c r="K74" s="14">
        <f>J74/75</f>
        <v>0.04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8.5" x14ac:dyDescent="0.45">
      <c r="A75" s="3" t="s">
        <v>61</v>
      </c>
      <c r="B75" s="30">
        <v>1</v>
      </c>
      <c r="C75" s="29">
        <v>4</v>
      </c>
      <c r="D75" s="21">
        <v>2</v>
      </c>
      <c r="E75" s="38">
        <f t="shared" si="4"/>
        <v>7</v>
      </c>
      <c r="F75" s="55">
        <f t="shared" si="5"/>
        <v>0.10144927536231885</v>
      </c>
      <c r="G75" s="20"/>
      <c r="H75" s="21"/>
      <c r="I75" s="21"/>
      <c r="J75" s="38"/>
      <c r="K75" s="1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8.5" x14ac:dyDescent="0.45">
      <c r="A76" s="3" t="s">
        <v>62</v>
      </c>
      <c r="B76" s="30"/>
      <c r="C76" s="29">
        <v>3</v>
      </c>
      <c r="D76" s="21">
        <v>5</v>
      </c>
      <c r="E76" s="38">
        <f t="shared" si="4"/>
        <v>8</v>
      </c>
      <c r="F76" s="55">
        <f t="shared" si="5"/>
        <v>0.11594202898550725</v>
      </c>
      <c r="G76" s="20"/>
      <c r="H76" s="21">
        <v>3</v>
      </c>
      <c r="I76" s="21"/>
      <c r="J76" s="38">
        <f>SUM(G76:I76)</f>
        <v>3</v>
      </c>
      <c r="K76" s="14">
        <f>J76/75</f>
        <v>0.04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8.5" x14ac:dyDescent="0.45">
      <c r="A77" s="3" t="s">
        <v>63</v>
      </c>
      <c r="B77" s="30">
        <v>3</v>
      </c>
      <c r="C77" s="29">
        <v>2</v>
      </c>
      <c r="D77" s="21"/>
      <c r="E77" s="38">
        <f t="shared" si="4"/>
        <v>5</v>
      </c>
      <c r="F77" s="55">
        <f t="shared" si="5"/>
        <v>7.2463768115942032E-2</v>
      </c>
      <c r="G77" s="20"/>
      <c r="H77" s="21"/>
      <c r="I77" s="21"/>
      <c r="J77" s="38"/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8.5" x14ac:dyDescent="0.45">
      <c r="A78" s="3" t="s">
        <v>64</v>
      </c>
      <c r="B78" s="30"/>
      <c r="C78" s="29">
        <v>2</v>
      </c>
      <c r="D78" s="21">
        <v>1</v>
      </c>
      <c r="E78" s="38">
        <f t="shared" si="4"/>
        <v>3</v>
      </c>
      <c r="F78" s="55">
        <f t="shared" si="5"/>
        <v>4.3478260869565216E-2</v>
      </c>
      <c r="G78" s="20"/>
      <c r="H78" s="21"/>
      <c r="I78" s="21"/>
      <c r="J78" s="38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9.25" thickBot="1" x14ac:dyDescent="0.5">
      <c r="A79" s="9" t="s">
        <v>65</v>
      </c>
      <c r="B79" s="32"/>
      <c r="C79" s="31">
        <v>2</v>
      </c>
      <c r="D79" s="23">
        <v>3</v>
      </c>
      <c r="E79" s="39">
        <f t="shared" si="4"/>
        <v>5</v>
      </c>
      <c r="F79" s="56">
        <f t="shared" si="5"/>
        <v>7.2463768115942032E-2</v>
      </c>
      <c r="G79" s="22">
        <v>3</v>
      </c>
      <c r="H79" s="23">
        <v>1</v>
      </c>
      <c r="I79" s="23"/>
      <c r="J79" s="39">
        <f>SUM(G79:I79)</f>
        <v>4</v>
      </c>
      <c r="K79" s="15">
        <f>J79/75</f>
        <v>5.3333333333333337E-2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61.5" thickBot="1" x14ac:dyDescent="0.5">
      <c r="A80" s="26" t="s">
        <v>143</v>
      </c>
      <c r="B80" s="53"/>
      <c r="C80" s="52"/>
      <c r="D80" s="28"/>
      <c r="E80" s="50"/>
      <c r="F80" s="57"/>
      <c r="G80" s="27"/>
      <c r="H80" s="28"/>
      <c r="I80" s="28"/>
      <c r="J80" s="50"/>
      <c r="K80" s="5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8.5" x14ac:dyDescent="0.45">
      <c r="A81" s="7" t="s">
        <v>66</v>
      </c>
      <c r="B81" s="34">
        <v>1</v>
      </c>
      <c r="C81" s="33"/>
      <c r="D81" s="25">
        <v>1</v>
      </c>
      <c r="E81" s="37">
        <v>2</v>
      </c>
      <c r="F81" s="54">
        <f>E81/69</f>
        <v>2.8985507246376812E-2</v>
      </c>
      <c r="G81" s="24"/>
      <c r="H81" s="25"/>
      <c r="I81" s="25"/>
      <c r="J81" s="37"/>
      <c r="K81" s="1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8.5" x14ac:dyDescent="0.45">
      <c r="A82" s="3" t="s">
        <v>67</v>
      </c>
      <c r="B82" s="30"/>
      <c r="C82" s="29">
        <v>1</v>
      </c>
      <c r="D82" s="21"/>
      <c r="E82" s="38">
        <f>SUM(C82:D82)</f>
        <v>1</v>
      </c>
      <c r="F82" s="55">
        <f>E82/69</f>
        <v>1.4492753623188406E-2</v>
      </c>
      <c r="G82" s="20"/>
      <c r="H82" s="21"/>
      <c r="I82" s="21"/>
      <c r="J82" s="38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x14ac:dyDescent="0.45">
      <c r="A83" s="3" t="s">
        <v>68</v>
      </c>
      <c r="B83" s="30"/>
      <c r="C83" s="29"/>
      <c r="D83" s="21"/>
      <c r="E83" s="38"/>
      <c r="F83" s="55"/>
      <c r="G83" s="20"/>
      <c r="H83" s="21"/>
      <c r="I83" s="21"/>
      <c r="J83" s="38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8.5" x14ac:dyDescent="0.45">
      <c r="A84" s="3" t="s">
        <v>69</v>
      </c>
      <c r="B84" s="30">
        <v>1</v>
      </c>
      <c r="C84" s="29">
        <v>4</v>
      </c>
      <c r="D84" s="21">
        <v>3</v>
      </c>
      <c r="E84" s="38">
        <v>8</v>
      </c>
      <c r="F84" s="55">
        <f t="shared" ref="F84:F95" si="6">E84/69</f>
        <v>0.11594202898550725</v>
      </c>
      <c r="G84" s="20">
        <v>1</v>
      </c>
      <c r="H84" s="21">
        <v>2</v>
      </c>
      <c r="I84" s="21">
        <v>2</v>
      </c>
      <c r="J84" s="38">
        <f>SUM(G84:I84)</f>
        <v>5</v>
      </c>
      <c r="K84" s="14">
        <f>J84/75</f>
        <v>6.6666666666666666E-2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8.5" x14ac:dyDescent="0.45">
      <c r="A85" s="3" t="s">
        <v>70</v>
      </c>
      <c r="B85" s="30"/>
      <c r="C85" s="29">
        <v>3</v>
      </c>
      <c r="D85" s="21">
        <v>3</v>
      </c>
      <c r="E85" s="38">
        <v>6</v>
      </c>
      <c r="F85" s="55">
        <f t="shared" si="6"/>
        <v>8.6956521739130432E-2</v>
      </c>
      <c r="G85" s="20">
        <v>1</v>
      </c>
      <c r="H85" s="21"/>
      <c r="I85" s="21"/>
      <c r="J85" s="38">
        <f>SUM(G85:I85)</f>
        <v>1</v>
      </c>
      <c r="K85" s="14">
        <f>J85/75</f>
        <v>1.3333333333333334E-2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8.5" x14ac:dyDescent="0.45">
      <c r="A86" s="3" t="s">
        <v>71</v>
      </c>
      <c r="B86" s="30">
        <v>4</v>
      </c>
      <c r="C86" s="29">
        <v>3</v>
      </c>
      <c r="D86" s="21">
        <v>10</v>
      </c>
      <c r="E86" s="38">
        <v>17</v>
      </c>
      <c r="F86" s="55">
        <f t="shared" si="6"/>
        <v>0.24637681159420291</v>
      </c>
      <c r="G86" s="20">
        <v>3</v>
      </c>
      <c r="H86" s="21">
        <v>7</v>
      </c>
      <c r="I86" s="21"/>
      <c r="J86" s="38">
        <f>SUM(G86:I86)</f>
        <v>10</v>
      </c>
      <c r="K86" s="14">
        <f>J86/75</f>
        <v>0.13333333333333333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8.5" x14ac:dyDescent="0.45">
      <c r="A87" s="3" t="s">
        <v>72</v>
      </c>
      <c r="B87" s="30"/>
      <c r="C87" s="29">
        <v>4</v>
      </c>
      <c r="D87" s="21">
        <v>2</v>
      </c>
      <c r="E87" s="38">
        <f>SUM(C87:D87)</f>
        <v>6</v>
      </c>
      <c r="F87" s="55">
        <f t="shared" si="6"/>
        <v>8.6956521739130432E-2</v>
      </c>
      <c r="G87" s="20"/>
      <c r="H87" s="21">
        <v>1</v>
      </c>
      <c r="I87" s="21"/>
      <c r="J87" s="38">
        <f>SUM(G87:I87)</f>
        <v>1</v>
      </c>
      <c r="K87" s="14">
        <f>J87/75</f>
        <v>1.3333333333333334E-2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8.5" x14ac:dyDescent="0.45">
      <c r="A88" s="3" t="s">
        <v>73</v>
      </c>
      <c r="B88" s="30"/>
      <c r="C88" s="29"/>
      <c r="D88" s="21">
        <v>1</v>
      </c>
      <c r="E88" s="38">
        <f>SUM(C88:D88)</f>
        <v>1</v>
      </c>
      <c r="F88" s="55">
        <f t="shared" si="6"/>
        <v>1.4492753623188406E-2</v>
      </c>
      <c r="G88" s="20"/>
      <c r="H88" s="21"/>
      <c r="I88" s="21"/>
      <c r="J88" s="38"/>
      <c r="K88" s="1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8.5" x14ac:dyDescent="0.45">
      <c r="A89" s="3" t="s">
        <v>74</v>
      </c>
      <c r="B89" s="30"/>
      <c r="C89" s="29">
        <v>2</v>
      </c>
      <c r="D89" s="21"/>
      <c r="E89" s="38">
        <f>SUM(C89:D89)</f>
        <v>2</v>
      </c>
      <c r="F89" s="55">
        <f t="shared" si="6"/>
        <v>2.8985507246376812E-2</v>
      </c>
      <c r="G89" s="20"/>
      <c r="H89" s="21">
        <v>2</v>
      </c>
      <c r="I89" s="21"/>
      <c r="J89" s="38">
        <f>SUM(G89:I89)</f>
        <v>2</v>
      </c>
      <c r="K89" s="14">
        <f>J89/75</f>
        <v>2.6666666666666668E-2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8.5" x14ac:dyDescent="0.45">
      <c r="A90" s="3" t="s">
        <v>75</v>
      </c>
      <c r="B90" s="30"/>
      <c r="C90" s="29"/>
      <c r="D90" s="21">
        <v>1</v>
      </c>
      <c r="E90" s="38">
        <f>SUM(C90:D90)</f>
        <v>1</v>
      </c>
      <c r="F90" s="55">
        <f t="shared" si="6"/>
        <v>1.4492753623188406E-2</v>
      </c>
      <c r="G90" s="20"/>
      <c r="H90" s="21"/>
      <c r="I90" s="21"/>
      <c r="J90" s="38"/>
      <c r="K90" s="1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8.5" x14ac:dyDescent="0.45">
      <c r="A91" s="3" t="s">
        <v>76</v>
      </c>
      <c r="B91" s="30"/>
      <c r="C91" s="29">
        <v>1</v>
      </c>
      <c r="D91" s="21"/>
      <c r="E91" s="38">
        <f>SUM(C91:D91)</f>
        <v>1</v>
      </c>
      <c r="F91" s="55">
        <f t="shared" si="6"/>
        <v>1.4492753623188406E-2</v>
      </c>
      <c r="G91" s="20"/>
      <c r="H91" s="21"/>
      <c r="I91" s="21"/>
      <c r="J91" s="38"/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8.5" x14ac:dyDescent="0.45">
      <c r="A92" s="3" t="s">
        <v>77</v>
      </c>
      <c r="B92" s="30">
        <v>2</v>
      </c>
      <c r="C92" s="29"/>
      <c r="D92" s="21"/>
      <c r="E92" s="38">
        <v>2</v>
      </c>
      <c r="F92" s="55">
        <f t="shared" si="6"/>
        <v>2.8985507246376812E-2</v>
      </c>
      <c r="G92" s="20"/>
      <c r="H92" s="21"/>
      <c r="I92" s="21"/>
      <c r="J92" s="38"/>
      <c r="K92" s="1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8.5" x14ac:dyDescent="0.45">
      <c r="A93" s="3" t="s">
        <v>78</v>
      </c>
      <c r="B93" s="30"/>
      <c r="C93" s="29">
        <v>3</v>
      </c>
      <c r="D93" s="21">
        <v>3</v>
      </c>
      <c r="E93" s="38">
        <f>SUM(C93:D93)</f>
        <v>6</v>
      </c>
      <c r="F93" s="55">
        <f t="shared" si="6"/>
        <v>8.6956521739130432E-2</v>
      </c>
      <c r="G93" s="20">
        <v>3</v>
      </c>
      <c r="H93" s="21">
        <v>2</v>
      </c>
      <c r="I93" s="21"/>
      <c r="J93" s="38">
        <f>SUM(G93:I93)</f>
        <v>5</v>
      </c>
      <c r="K93" s="14">
        <f>J93/75</f>
        <v>6.6666666666666666E-2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9.25" thickBot="1" x14ac:dyDescent="0.5">
      <c r="A94" s="9" t="s">
        <v>79</v>
      </c>
      <c r="B94" s="32">
        <v>1</v>
      </c>
      <c r="C94" s="31"/>
      <c r="D94" s="23"/>
      <c r="E94" s="39">
        <v>1</v>
      </c>
      <c r="F94" s="56">
        <f t="shared" si="6"/>
        <v>1.4492753623188406E-2</v>
      </c>
      <c r="G94" s="22">
        <f>SUM(G84:G93)</f>
        <v>8</v>
      </c>
      <c r="H94" s="23">
        <f>SUM(H84:H93)</f>
        <v>14</v>
      </c>
      <c r="I94" s="23">
        <f>SUM(I84:I93)</f>
        <v>2</v>
      </c>
      <c r="J94" s="39">
        <f>SUM(G94:I94)</f>
        <v>24</v>
      </c>
      <c r="K94" s="1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1.25" thickBot="1" x14ac:dyDescent="0.5">
      <c r="A95" s="26" t="s">
        <v>144</v>
      </c>
      <c r="B95" s="53">
        <f>SUM(B81:B94)</f>
        <v>9</v>
      </c>
      <c r="C95" s="52">
        <f>SUM(C81:C94)</f>
        <v>21</v>
      </c>
      <c r="D95" s="28">
        <f>SUM(D81:D94)</f>
        <v>24</v>
      </c>
      <c r="E95" s="50">
        <f>SUM(E81:E94)</f>
        <v>54</v>
      </c>
      <c r="F95" s="57">
        <f t="shared" si="6"/>
        <v>0.78260869565217395</v>
      </c>
      <c r="G95" s="27"/>
      <c r="H95" s="28"/>
      <c r="I95" s="28"/>
      <c r="J95" s="50"/>
      <c r="K95" s="5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8.5" x14ac:dyDescent="0.45">
      <c r="A96" s="7" t="s">
        <v>80</v>
      </c>
      <c r="B96" s="34">
        <v>1</v>
      </c>
      <c r="C96" s="33">
        <v>1</v>
      </c>
      <c r="D96" s="25"/>
      <c r="E96" s="37">
        <f t="shared" ref="E96:E102" si="7">SUM(B96:D96)</f>
        <v>2</v>
      </c>
      <c r="F96" s="54">
        <f t="shared" ref="F96:F102" si="8">E96/69</f>
        <v>2.8985507246376812E-2</v>
      </c>
      <c r="G96" s="24">
        <v>3</v>
      </c>
      <c r="H96" s="25">
        <v>1</v>
      </c>
      <c r="I96" s="25"/>
      <c r="J96" s="37">
        <f t="shared" ref="J96:J102" si="9">SUM(G96:I96)</f>
        <v>4</v>
      </c>
      <c r="K96" s="13">
        <f t="shared" ref="K96:K102" si="10">J96/75</f>
        <v>5.3333333333333337E-2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8.5" x14ac:dyDescent="0.45">
      <c r="A97" s="3" t="s">
        <v>81</v>
      </c>
      <c r="B97" s="30">
        <v>2</v>
      </c>
      <c r="C97" s="29">
        <v>4</v>
      </c>
      <c r="D97" s="21">
        <v>3</v>
      </c>
      <c r="E97" s="38">
        <f t="shared" si="7"/>
        <v>9</v>
      </c>
      <c r="F97" s="55">
        <f t="shared" si="8"/>
        <v>0.13043478260869565</v>
      </c>
      <c r="G97" s="20"/>
      <c r="H97" s="21">
        <v>3</v>
      </c>
      <c r="I97" s="21">
        <v>1</v>
      </c>
      <c r="J97" s="38">
        <f t="shared" si="9"/>
        <v>4</v>
      </c>
      <c r="K97" s="14">
        <f t="shared" si="10"/>
        <v>5.3333333333333337E-2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8.5" x14ac:dyDescent="0.45">
      <c r="A98" s="3" t="s">
        <v>82</v>
      </c>
      <c r="B98" s="30"/>
      <c r="C98" s="29">
        <v>2</v>
      </c>
      <c r="D98" s="21">
        <v>3</v>
      </c>
      <c r="E98" s="38">
        <f t="shared" si="7"/>
        <v>5</v>
      </c>
      <c r="F98" s="55">
        <f t="shared" si="8"/>
        <v>7.2463768115942032E-2</v>
      </c>
      <c r="G98" s="20"/>
      <c r="H98" s="21">
        <v>3</v>
      </c>
      <c r="I98" s="21">
        <v>1</v>
      </c>
      <c r="J98" s="38">
        <f t="shared" si="9"/>
        <v>4</v>
      </c>
      <c r="K98" s="14">
        <f t="shared" si="10"/>
        <v>5.3333333333333337E-2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8.5" x14ac:dyDescent="0.45">
      <c r="A99" s="3" t="s">
        <v>83</v>
      </c>
      <c r="B99" s="30">
        <v>10</v>
      </c>
      <c r="C99" s="29">
        <v>6</v>
      </c>
      <c r="D99" s="21">
        <v>14</v>
      </c>
      <c r="E99" s="38">
        <f t="shared" si="7"/>
        <v>30</v>
      </c>
      <c r="F99" s="55">
        <f t="shared" si="8"/>
        <v>0.43478260869565216</v>
      </c>
      <c r="G99" s="20">
        <v>10</v>
      </c>
      <c r="H99" s="21">
        <v>6</v>
      </c>
      <c r="I99" s="21">
        <v>8</v>
      </c>
      <c r="J99" s="38">
        <f t="shared" si="9"/>
        <v>24</v>
      </c>
      <c r="K99" s="14">
        <f t="shared" si="10"/>
        <v>0.32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8.5" x14ac:dyDescent="0.45">
      <c r="A100" s="3" t="s">
        <v>84</v>
      </c>
      <c r="B100" s="30">
        <v>8</v>
      </c>
      <c r="C100" s="29">
        <v>14</v>
      </c>
      <c r="D100" s="21">
        <v>17</v>
      </c>
      <c r="E100" s="38">
        <f t="shared" si="7"/>
        <v>39</v>
      </c>
      <c r="F100" s="55">
        <f t="shared" si="8"/>
        <v>0.56521739130434778</v>
      </c>
      <c r="G100" s="20">
        <v>16</v>
      </c>
      <c r="H100" s="21">
        <v>14</v>
      </c>
      <c r="I100" s="21">
        <v>12</v>
      </c>
      <c r="J100" s="38">
        <f t="shared" si="9"/>
        <v>42</v>
      </c>
      <c r="K100" s="14">
        <f t="shared" si="10"/>
        <v>0.56000000000000005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8.5" x14ac:dyDescent="0.45">
      <c r="A101" s="3" t="s">
        <v>85</v>
      </c>
      <c r="B101" s="30"/>
      <c r="C101" s="29">
        <v>3</v>
      </c>
      <c r="D101" s="21">
        <v>5</v>
      </c>
      <c r="E101" s="38">
        <f t="shared" si="7"/>
        <v>8</v>
      </c>
      <c r="F101" s="55">
        <f t="shared" si="8"/>
        <v>0.11594202898550725</v>
      </c>
      <c r="G101" s="20">
        <v>2</v>
      </c>
      <c r="H101" s="21">
        <v>1</v>
      </c>
      <c r="I101" s="21">
        <v>2</v>
      </c>
      <c r="J101" s="38">
        <f t="shared" si="9"/>
        <v>5</v>
      </c>
      <c r="K101" s="14">
        <f t="shared" si="10"/>
        <v>6.6666666666666666E-2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9.25" thickBot="1" x14ac:dyDescent="0.5">
      <c r="A102" s="9" t="s">
        <v>86</v>
      </c>
      <c r="B102" s="32">
        <v>1</v>
      </c>
      <c r="C102" s="31">
        <v>5</v>
      </c>
      <c r="D102" s="23">
        <v>3</v>
      </c>
      <c r="E102" s="39">
        <f t="shared" si="7"/>
        <v>9</v>
      </c>
      <c r="F102" s="56">
        <f t="shared" si="8"/>
        <v>0.13043478260869565</v>
      </c>
      <c r="G102" s="22">
        <v>2</v>
      </c>
      <c r="H102" s="23">
        <v>3</v>
      </c>
      <c r="I102" s="23"/>
      <c r="J102" s="39">
        <f t="shared" si="9"/>
        <v>5</v>
      </c>
      <c r="K102" s="15">
        <f t="shared" si="10"/>
        <v>6.6666666666666666E-2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41.25" thickBot="1" x14ac:dyDescent="0.5">
      <c r="A103" s="26" t="s">
        <v>87</v>
      </c>
      <c r="B103" s="53"/>
      <c r="C103" s="52"/>
      <c r="D103" s="28"/>
      <c r="E103" s="50"/>
      <c r="F103" s="57"/>
      <c r="G103" s="27"/>
      <c r="H103" s="28"/>
      <c r="I103" s="28"/>
      <c r="J103" s="50"/>
      <c r="K103" s="5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8.5" x14ac:dyDescent="0.45">
      <c r="A104" s="7" t="s">
        <v>88</v>
      </c>
      <c r="B104" s="34"/>
      <c r="C104" s="33">
        <v>3</v>
      </c>
      <c r="D104" s="25">
        <v>2</v>
      </c>
      <c r="E104" s="37">
        <f t="shared" ref="E104:E110" si="11">SUM(B104:D104)</f>
        <v>5</v>
      </c>
      <c r="F104" s="54">
        <f t="shared" ref="F104:F110" si="12">E104/69</f>
        <v>7.2463768115942032E-2</v>
      </c>
      <c r="G104" s="24"/>
      <c r="H104" s="25"/>
      <c r="I104" s="25"/>
      <c r="J104" s="37"/>
      <c r="K104" s="1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8.5" x14ac:dyDescent="0.45">
      <c r="A105" s="3" t="s">
        <v>89</v>
      </c>
      <c r="B105" s="30">
        <v>8</v>
      </c>
      <c r="C105" s="29">
        <v>10</v>
      </c>
      <c r="D105" s="21">
        <v>10</v>
      </c>
      <c r="E105" s="38">
        <f t="shared" si="11"/>
        <v>28</v>
      </c>
      <c r="F105" s="55">
        <f t="shared" si="12"/>
        <v>0.40579710144927539</v>
      </c>
      <c r="G105" s="20">
        <v>3</v>
      </c>
      <c r="H105" s="21">
        <v>6</v>
      </c>
      <c r="I105" s="21"/>
      <c r="J105" s="38">
        <f>SUM(G105:I105)</f>
        <v>9</v>
      </c>
      <c r="K105" s="14">
        <f>J105/75</f>
        <v>0.12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8.5" x14ac:dyDescent="0.45">
      <c r="A106" s="3" t="s">
        <v>90</v>
      </c>
      <c r="B106" s="30">
        <v>4</v>
      </c>
      <c r="C106" s="29">
        <v>3</v>
      </c>
      <c r="D106" s="21">
        <v>4</v>
      </c>
      <c r="E106" s="38">
        <f t="shared" si="11"/>
        <v>11</v>
      </c>
      <c r="F106" s="55">
        <f t="shared" si="12"/>
        <v>0.15942028985507245</v>
      </c>
      <c r="G106" s="20">
        <v>1</v>
      </c>
      <c r="H106" s="21">
        <v>4</v>
      </c>
      <c r="I106" s="21"/>
      <c r="J106" s="38">
        <f>SUM(G106:I106)</f>
        <v>5</v>
      </c>
      <c r="K106" s="14">
        <f>J106/75</f>
        <v>6.6666666666666666E-2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8.5" x14ac:dyDescent="0.45">
      <c r="A107" s="3" t="s">
        <v>91</v>
      </c>
      <c r="B107" s="30">
        <v>1</v>
      </c>
      <c r="C107" s="29">
        <v>2</v>
      </c>
      <c r="D107" s="21">
        <v>2</v>
      </c>
      <c r="E107" s="38">
        <f t="shared" si="11"/>
        <v>5</v>
      </c>
      <c r="F107" s="55">
        <f t="shared" si="12"/>
        <v>7.2463768115942032E-2</v>
      </c>
      <c r="G107" s="20">
        <v>2</v>
      </c>
      <c r="H107" s="21">
        <v>5</v>
      </c>
      <c r="I107" s="21"/>
      <c r="J107" s="38">
        <f>SUM(G107:I107)</f>
        <v>7</v>
      </c>
      <c r="K107" s="14">
        <f>J107/75</f>
        <v>9.3333333333333338E-2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8.5" x14ac:dyDescent="0.45">
      <c r="A108" s="3" t="s">
        <v>92</v>
      </c>
      <c r="B108" s="30"/>
      <c r="C108" s="29">
        <v>1</v>
      </c>
      <c r="D108" s="21"/>
      <c r="E108" s="38">
        <f t="shared" si="11"/>
        <v>1</v>
      </c>
      <c r="F108" s="55">
        <f t="shared" si="12"/>
        <v>1.4492753623188406E-2</v>
      </c>
      <c r="G108" s="20"/>
      <c r="H108" s="21"/>
      <c r="I108" s="21"/>
      <c r="J108" s="38"/>
      <c r="K108" s="1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8.5" x14ac:dyDescent="0.45">
      <c r="A109" s="3" t="s">
        <v>93</v>
      </c>
      <c r="B109" s="30">
        <v>2</v>
      </c>
      <c r="C109" s="29">
        <v>3</v>
      </c>
      <c r="D109" s="21"/>
      <c r="E109" s="38">
        <f t="shared" si="11"/>
        <v>5</v>
      </c>
      <c r="F109" s="55">
        <f t="shared" si="12"/>
        <v>7.2463768115942032E-2</v>
      </c>
      <c r="G109" s="20"/>
      <c r="H109" s="21">
        <v>4</v>
      </c>
      <c r="I109" s="21"/>
      <c r="J109" s="38">
        <f>SUM(G109:I109)</f>
        <v>4</v>
      </c>
      <c r="K109" s="14">
        <f>J109/75</f>
        <v>5.3333333333333337E-2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9.25" thickBot="1" x14ac:dyDescent="0.5">
      <c r="A110" s="9" t="s">
        <v>94</v>
      </c>
      <c r="B110" s="32"/>
      <c r="C110" s="31">
        <v>2</v>
      </c>
      <c r="D110" s="23">
        <v>3</v>
      </c>
      <c r="E110" s="39">
        <f t="shared" si="11"/>
        <v>5</v>
      </c>
      <c r="F110" s="56">
        <f t="shared" si="12"/>
        <v>7.2463768115942032E-2</v>
      </c>
      <c r="G110" s="22"/>
      <c r="H110" s="23">
        <v>2</v>
      </c>
      <c r="I110" s="23"/>
      <c r="J110" s="39">
        <f>SUM(G110:I110)</f>
        <v>2</v>
      </c>
      <c r="K110" s="15">
        <f>J110/75</f>
        <v>2.6666666666666668E-2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41.25" thickBot="1" x14ac:dyDescent="0.5">
      <c r="A111" s="26" t="s">
        <v>95</v>
      </c>
      <c r="B111" s="53"/>
      <c r="C111" s="52"/>
      <c r="D111" s="28"/>
      <c r="E111" s="50"/>
      <c r="F111" s="57"/>
      <c r="G111" s="27"/>
      <c r="H111" s="28"/>
      <c r="I111" s="28"/>
      <c r="J111" s="50"/>
      <c r="K111" s="5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40.5" x14ac:dyDescent="0.45">
      <c r="A112" s="7" t="s">
        <v>96</v>
      </c>
      <c r="B112" s="34"/>
      <c r="C112" s="33"/>
      <c r="D112" s="25"/>
      <c r="E112" s="37"/>
      <c r="F112" s="54"/>
      <c r="G112" s="24"/>
      <c r="H112" s="25"/>
      <c r="I112" s="25"/>
      <c r="J112" s="37"/>
      <c r="K112" s="1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8.5" x14ac:dyDescent="0.45">
      <c r="A113" s="3" t="s">
        <v>97</v>
      </c>
      <c r="B113" s="30"/>
      <c r="C113" s="29"/>
      <c r="D113" s="21"/>
      <c r="E113" s="38"/>
      <c r="F113" s="55"/>
      <c r="G113" s="20"/>
      <c r="H113" s="21"/>
      <c r="I113" s="21"/>
      <c r="J113" s="38"/>
      <c r="K113" s="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8.5" x14ac:dyDescent="0.45">
      <c r="A114" s="3" t="s">
        <v>98</v>
      </c>
      <c r="B114" s="30"/>
      <c r="C114" s="29"/>
      <c r="D114" s="21"/>
      <c r="E114" s="38"/>
      <c r="F114" s="55"/>
      <c r="G114" s="20"/>
      <c r="H114" s="21"/>
      <c r="I114" s="21"/>
      <c r="J114" s="38"/>
      <c r="K114" s="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8.5" x14ac:dyDescent="0.45">
      <c r="A115" s="3" t="s">
        <v>99</v>
      </c>
      <c r="B115" s="30"/>
      <c r="C115" s="29"/>
      <c r="D115" s="21"/>
      <c r="E115" s="38"/>
      <c r="F115" s="55"/>
      <c r="G115" s="20"/>
      <c r="H115" s="21"/>
      <c r="I115" s="21"/>
      <c r="J115" s="38"/>
      <c r="K115" s="1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8.5" x14ac:dyDescent="0.45">
      <c r="A116" s="3" t="s">
        <v>100</v>
      </c>
      <c r="B116" s="30"/>
      <c r="C116" s="29"/>
      <c r="D116" s="21"/>
      <c r="E116" s="38"/>
      <c r="F116" s="55"/>
      <c r="G116" s="20"/>
      <c r="H116" s="21"/>
      <c r="I116" s="21"/>
      <c r="J116" s="38"/>
      <c r="K116" s="1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9.25" thickBot="1" x14ac:dyDescent="0.5">
      <c r="A117" s="9" t="s">
        <v>101</v>
      </c>
      <c r="B117" s="32"/>
      <c r="C117" s="31"/>
      <c r="D117" s="23"/>
      <c r="E117" s="39"/>
      <c r="F117" s="56"/>
      <c r="G117" s="22"/>
      <c r="H117" s="23"/>
      <c r="I117" s="23"/>
      <c r="J117" s="39"/>
      <c r="K117" s="1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41.25" thickBot="1" x14ac:dyDescent="0.5">
      <c r="A118" s="26" t="s">
        <v>102</v>
      </c>
      <c r="B118" s="53"/>
      <c r="C118" s="52"/>
      <c r="D118" s="28"/>
      <c r="E118" s="50"/>
      <c r="F118" s="57"/>
      <c r="G118" s="27"/>
      <c r="H118" s="28"/>
      <c r="I118" s="28"/>
      <c r="J118" s="50"/>
      <c r="K118" s="5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8.5" x14ac:dyDescent="0.45">
      <c r="A119" s="7" t="s">
        <v>103</v>
      </c>
      <c r="B119" s="34">
        <v>3</v>
      </c>
      <c r="C119" s="33">
        <v>2</v>
      </c>
      <c r="D119" s="25">
        <v>10</v>
      </c>
      <c r="E119" s="37">
        <f t="shared" ref="E119:E126" si="13">SUM(B119:D119)</f>
        <v>15</v>
      </c>
      <c r="F119" s="54">
        <f t="shared" ref="F119:F126" si="14">E119/69</f>
        <v>0.21739130434782608</v>
      </c>
      <c r="G119" s="24">
        <v>2</v>
      </c>
      <c r="H119" s="25">
        <v>4</v>
      </c>
      <c r="I119" s="25">
        <v>3</v>
      </c>
      <c r="J119" s="37">
        <f t="shared" ref="J119:J126" si="15">SUM(G119:I119)</f>
        <v>9</v>
      </c>
      <c r="K119" s="13">
        <f t="shared" ref="K119:K126" si="16">J119/75</f>
        <v>0.12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8.5" x14ac:dyDescent="0.45">
      <c r="A120" s="3" t="s">
        <v>104</v>
      </c>
      <c r="B120" s="30">
        <v>3</v>
      </c>
      <c r="C120" s="29">
        <v>9</v>
      </c>
      <c r="D120" s="21">
        <v>4</v>
      </c>
      <c r="E120" s="38">
        <f t="shared" si="13"/>
        <v>16</v>
      </c>
      <c r="F120" s="55">
        <f t="shared" si="14"/>
        <v>0.2318840579710145</v>
      </c>
      <c r="G120" s="20">
        <v>4</v>
      </c>
      <c r="H120" s="21">
        <v>1</v>
      </c>
      <c r="I120" s="21">
        <v>2</v>
      </c>
      <c r="J120" s="38">
        <f t="shared" si="15"/>
        <v>7</v>
      </c>
      <c r="K120" s="14">
        <f t="shared" si="16"/>
        <v>9.3333333333333338E-2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8.5" x14ac:dyDescent="0.45">
      <c r="A121" s="3" t="s">
        <v>105</v>
      </c>
      <c r="B121" s="30">
        <v>1</v>
      </c>
      <c r="C121" s="29">
        <v>1</v>
      </c>
      <c r="D121" s="21"/>
      <c r="E121" s="38">
        <f t="shared" si="13"/>
        <v>2</v>
      </c>
      <c r="F121" s="55">
        <f t="shared" si="14"/>
        <v>2.8985507246376812E-2</v>
      </c>
      <c r="G121" s="20"/>
      <c r="H121" s="21">
        <v>1</v>
      </c>
      <c r="I121" s="21"/>
      <c r="J121" s="38">
        <f t="shared" si="15"/>
        <v>1</v>
      </c>
      <c r="K121" s="14">
        <f t="shared" si="16"/>
        <v>1.3333333333333334E-2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8.5" x14ac:dyDescent="0.45">
      <c r="A122" s="3" t="s">
        <v>106</v>
      </c>
      <c r="B122" s="30">
        <v>2</v>
      </c>
      <c r="C122" s="29"/>
      <c r="D122" s="21">
        <v>3</v>
      </c>
      <c r="E122" s="38">
        <f t="shared" si="13"/>
        <v>5</v>
      </c>
      <c r="F122" s="55">
        <f t="shared" si="14"/>
        <v>7.2463768115942032E-2</v>
      </c>
      <c r="G122" s="20">
        <v>2</v>
      </c>
      <c r="H122" s="21">
        <v>1</v>
      </c>
      <c r="I122" s="21">
        <v>1</v>
      </c>
      <c r="J122" s="38">
        <f t="shared" si="15"/>
        <v>4</v>
      </c>
      <c r="K122" s="14">
        <f t="shared" si="16"/>
        <v>5.3333333333333337E-2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8.5" x14ac:dyDescent="0.45">
      <c r="A123" s="3" t="s">
        <v>107</v>
      </c>
      <c r="B123" s="30">
        <v>2</v>
      </c>
      <c r="C123" s="29"/>
      <c r="D123" s="21">
        <v>4</v>
      </c>
      <c r="E123" s="38">
        <f t="shared" si="13"/>
        <v>6</v>
      </c>
      <c r="F123" s="55">
        <f t="shared" si="14"/>
        <v>8.6956521739130432E-2</v>
      </c>
      <c r="G123" s="20">
        <v>2</v>
      </c>
      <c r="H123" s="21">
        <v>1</v>
      </c>
      <c r="I123" s="21"/>
      <c r="J123" s="38">
        <f t="shared" si="15"/>
        <v>3</v>
      </c>
      <c r="K123" s="14">
        <f t="shared" si="16"/>
        <v>0.04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8.5" x14ac:dyDescent="0.45">
      <c r="A124" s="3" t="s">
        <v>108</v>
      </c>
      <c r="B124" s="30">
        <v>7</v>
      </c>
      <c r="C124" s="29">
        <v>9</v>
      </c>
      <c r="D124" s="21">
        <v>20</v>
      </c>
      <c r="E124" s="38">
        <f t="shared" si="13"/>
        <v>36</v>
      </c>
      <c r="F124" s="55">
        <f t="shared" si="14"/>
        <v>0.52173913043478259</v>
      </c>
      <c r="G124" s="20">
        <v>9</v>
      </c>
      <c r="H124" s="21">
        <v>8</v>
      </c>
      <c r="I124" s="21">
        <v>8</v>
      </c>
      <c r="J124" s="38">
        <f t="shared" si="15"/>
        <v>25</v>
      </c>
      <c r="K124" s="14">
        <f t="shared" si="16"/>
        <v>0.33333333333333331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8.5" x14ac:dyDescent="0.45">
      <c r="A125" s="3" t="s">
        <v>109</v>
      </c>
      <c r="B125" s="30"/>
      <c r="C125" s="29">
        <v>1</v>
      </c>
      <c r="D125" s="21">
        <v>2</v>
      </c>
      <c r="E125" s="38">
        <f t="shared" si="13"/>
        <v>3</v>
      </c>
      <c r="F125" s="55">
        <f t="shared" si="14"/>
        <v>4.3478260869565216E-2</v>
      </c>
      <c r="G125" s="20"/>
      <c r="H125" s="21">
        <v>1</v>
      </c>
      <c r="I125" s="21"/>
      <c r="J125" s="38">
        <f t="shared" si="15"/>
        <v>1</v>
      </c>
      <c r="K125" s="14">
        <f t="shared" si="16"/>
        <v>1.3333333333333334E-2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9.25" thickBot="1" x14ac:dyDescent="0.5">
      <c r="A126" s="9" t="s">
        <v>110</v>
      </c>
      <c r="B126" s="32">
        <v>8</v>
      </c>
      <c r="C126" s="31">
        <v>10</v>
      </c>
      <c r="D126" s="23">
        <v>18</v>
      </c>
      <c r="E126" s="39">
        <f t="shared" si="13"/>
        <v>36</v>
      </c>
      <c r="F126" s="56">
        <f t="shared" si="14"/>
        <v>0.52173913043478259</v>
      </c>
      <c r="G126" s="22">
        <v>4</v>
      </c>
      <c r="H126" s="23">
        <v>7</v>
      </c>
      <c r="I126" s="23">
        <v>5</v>
      </c>
      <c r="J126" s="39">
        <f t="shared" si="15"/>
        <v>16</v>
      </c>
      <c r="K126" s="15">
        <f t="shared" si="16"/>
        <v>0.21333333333333335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61.5" thickBot="1" x14ac:dyDescent="0.5">
      <c r="A127" s="26" t="s">
        <v>145</v>
      </c>
      <c r="B127" s="53"/>
      <c r="C127" s="52"/>
      <c r="D127" s="28"/>
      <c r="E127" s="50"/>
      <c r="F127" s="57"/>
      <c r="G127" s="27"/>
      <c r="H127" s="28"/>
      <c r="I127" s="28"/>
      <c r="J127" s="50"/>
      <c r="K127" s="5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8.5" x14ac:dyDescent="0.45">
      <c r="A128" s="7" t="s">
        <v>111</v>
      </c>
      <c r="B128" s="34"/>
      <c r="C128" s="33"/>
      <c r="D128" s="25"/>
      <c r="E128" s="37"/>
      <c r="F128" s="54"/>
      <c r="G128" s="24"/>
      <c r="H128" s="25"/>
      <c r="I128" s="25"/>
      <c r="J128" s="37"/>
      <c r="K128" s="1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8.5" x14ac:dyDescent="0.45">
      <c r="A129" s="3" t="s">
        <v>112</v>
      </c>
      <c r="B129" s="30"/>
      <c r="C129" s="29"/>
      <c r="D129" s="21"/>
      <c r="E129" s="38"/>
      <c r="F129" s="55"/>
      <c r="G129" s="20"/>
      <c r="H129" s="21"/>
      <c r="I129" s="21"/>
      <c r="J129" s="38"/>
      <c r="K129" s="1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8.5" x14ac:dyDescent="0.45">
      <c r="A130" s="3" t="s">
        <v>113</v>
      </c>
      <c r="B130" s="30"/>
      <c r="C130" s="29"/>
      <c r="D130" s="21"/>
      <c r="E130" s="38"/>
      <c r="F130" s="55"/>
      <c r="G130" s="20"/>
      <c r="H130" s="21"/>
      <c r="I130" s="21"/>
      <c r="J130" s="38"/>
      <c r="K130" s="1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8.5" x14ac:dyDescent="0.45">
      <c r="A131" s="3" t="s">
        <v>114</v>
      </c>
      <c r="B131" s="30"/>
      <c r="C131" s="29"/>
      <c r="D131" s="21"/>
      <c r="E131" s="38"/>
      <c r="F131" s="55"/>
      <c r="G131" s="20"/>
      <c r="H131" s="21"/>
      <c r="I131" s="21"/>
      <c r="J131" s="38"/>
      <c r="K131" s="1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8.5" x14ac:dyDescent="0.45">
      <c r="A132" s="3" t="s">
        <v>115</v>
      </c>
      <c r="B132" s="30"/>
      <c r="C132" s="29"/>
      <c r="D132" s="21"/>
      <c r="E132" s="38"/>
      <c r="F132" s="55"/>
      <c r="G132" s="20"/>
      <c r="H132" s="21"/>
      <c r="I132" s="21"/>
      <c r="J132" s="38"/>
      <c r="K132" s="1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8.5" x14ac:dyDescent="0.45">
      <c r="A133" s="3" t="s">
        <v>116</v>
      </c>
      <c r="B133" s="30"/>
      <c r="C133" s="29"/>
      <c r="D133" s="21"/>
      <c r="E133" s="38"/>
      <c r="F133" s="55"/>
      <c r="G133" s="20"/>
      <c r="H133" s="21"/>
      <c r="I133" s="21"/>
      <c r="J133" s="38"/>
      <c r="K133" s="1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8.5" x14ac:dyDescent="0.45">
      <c r="A134" s="3" t="s">
        <v>117</v>
      </c>
      <c r="B134" s="30"/>
      <c r="C134" s="29"/>
      <c r="D134" s="21"/>
      <c r="E134" s="38"/>
      <c r="F134" s="55"/>
      <c r="G134" s="20"/>
      <c r="H134" s="21"/>
      <c r="I134" s="21"/>
      <c r="J134" s="38"/>
      <c r="K134" s="1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9.25" thickBot="1" x14ac:dyDescent="0.5">
      <c r="A135" s="9" t="s">
        <v>118</v>
      </c>
      <c r="B135" s="32"/>
      <c r="C135" s="31"/>
      <c r="D135" s="23"/>
      <c r="E135" s="39"/>
      <c r="F135" s="56"/>
      <c r="G135" s="22"/>
      <c r="H135" s="23"/>
      <c r="I135" s="23"/>
      <c r="J135" s="39"/>
      <c r="K135" s="1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41.25" thickBot="1" x14ac:dyDescent="0.5">
      <c r="A136" s="26" t="s">
        <v>119</v>
      </c>
      <c r="B136" s="53"/>
      <c r="C136" s="52"/>
      <c r="D136" s="28"/>
      <c r="E136" s="50"/>
      <c r="F136" s="57"/>
      <c r="G136" s="27"/>
      <c r="H136" s="28"/>
      <c r="I136" s="28"/>
      <c r="J136" s="50"/>
      <c r="K136" s="5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8.5" x14ac:dyDescent="0.45">
      <c r="A137" s="7" t="s">
        <v>120</v>
      </c>
      <c r="B137" s="34"/>
      <c r="C137" s="33"/>
      <c r="D137" s="25"/>
      <c r="E137" s="37"/>
      <c r="F137" s="54"/>
      <c r="G137" s="24"/>
      <c r="H137" s="25"/>
      <c r="I137" s="25"/>
      <c r="J137" s="37"/>
      <c r="K137" s="1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8.5" x14ac:dyDescent="0.45">
      <c r="A138" s="3" t="s">
        <v>121</v>
      </c>
      <c r="B138" s="30">
        <v>11</v>
      </c>
      <c r="C138" s="29">
        <v>18</v>
      </c>
      <c r="D138" s="21">
        <v>11</v>
      </c>
      <c r="E138" s="38">
        <f>SUM(B138:D138)</f>
        <v>40</v>
      </c>
      <c r="F138" s="55">
        <f>E138/69</f>
        <v>0.57971014492753625</v>
      </c>
      <c r="G138" s="20">
        <v>19</v>
      </c>
      <c r="H138" s="21">
        <v>10</v>
      </c>
      <c r="I138" s="21">
        <v>10</v>
      </c>
      <c r="J138" s="38">
        <f>SUM(G138:I138)</f>
        <v>39</v>
      </c>
      <c r="K138" s="14">
        <f>J138/75</f>
        <v>0.52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8.5" x14ac:dyDescent="0.45">
      <c r="A139" s="3" t="s">
        <v>122</v>
      </c>
      <c r="B139" s="30"/>
      <c r="C139" s="29">
        <v>6</v>
      </c>
      <c r="D139" s="21">
        <v>6</v>
      </c>
      <c r="E139" s="38">
        <f>SUM(B139:D139)</f>
        <v>12</v>
      </c>
      <c r="F139" s="55">
        <f>E139/69</f>
        <v>0.17391304347826086</v>
      </c>
      <c r="G139" s="20"/>
      <c r="H139" s="21"/>
      <c r="I139" s="21"/>
      <c r="J139" s="38"/>
      <c r="K139" s="1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9.25" thickBot="1" x14ac:dyDescent="0.5">
      <c r="A140" s="9" t="s">
        <v>123</v>
      </c>
      <c r="B140" s="32">
        <v>3</v>
      </c>
      <c r="C140" s="31">
        <v>4</v>
      </c>
      <c r="D140" s="23">
        <v>9</v>
      </c>
      <c r="E140" s="39">
        <f>SUM(B140:D140)</f>
        <v>16</v>
      </c>
      <c r="F140" s="56">
        <f>E140/69</f>
        <v>0.2318840579710145</v>
      </c>
      <c r="G140" s="22"/>
      <c r="H140" s="23">
        <v>4</v>
      </c>
      <c r="I140" s="23"/>
      <c r="J140" s="39">
        <f>SUM(G140:I140)</f>
        <v>4</v>
      </c>
      <c r="K140" s="15">
        <f>J140/75</f>
        <v>5.3333333333333337E-2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41.25" thickBot="1" x14ac:dyDescent="0.5">
      <c r="A141" s="26" t="s">
        <v>124</v>
      </c>
      <c r="B141" s="53"/>
      <c r="C141" s="52"/>
      <c r="D141" s="28"/>
      <c r="E141" s="50"/>
      <c r="F141" s="57"/>
      <c r="G141" s="27"/>
      <c r="H141" s="28"/>
      <c r="I141" s="28"/>
      <c r="J141" s="50"/>
      <c r="K141" s="5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8.5" x14ac:dyDescent="0.45">
      <c r="A142" s="7" t="s">
        <v>125</v>
      </c>
      <c r="B142" s="34">
        <v>1</v>
      </c>
      <c r="C142" s="33">
        <v>2</v>
      </c>
      <c r="D142" s="25">
        <v>1</v>
      </c>
      <c r="E142" s="37">
        <f>SUM(B142:D142)</f>
        <v>4</v>
      </c>
      <c r="F142" s="54">
        <f>E142/69</f>
        <v>5.7971014492753624E-2</v>
      </c>
      <c r="G142" s="24"/>
      <c r="H142" s="25">
        <v>1</v>
      </c>
      <c r="I142" s="25"/>
      <c r="J142" s="37">
        <f>SUM(G142:I142)</f>
        <v>1</v>
      </c>
      <c r="K142" s="13">
        <f>J142/75</f>
        <v>1.3333333333333334E-2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8.5" x14ac:dyDescent="0.45">
      <c r="A143" s="3" t="s">
        <v>126</v>
      </c>
      <c r="B143" s="30">
        <v>5</v>
      </c>
      <c r="C143" s="29">
        <v>18</v>
      </c>
      <c r="D143" s="21">
        <v>16</v>
      </c>
      <c r="E143" s="38">
        <f>SUM(B143:D143)</f>
        <v>39</v>
      </c>
      <c r="F143" s="55">
        <f>E143/69</f>
        <v>0.56521739130434778</v>
      </c>
      <c r="G143" s="20">
        <v>24</v>
      </c>
      <c r="H143" s="21">
        <v>15</v>
      </c>
      <c r="I143" s="21">
        <v>14</v>
      </c>
      <c r="J143" s="38">
        <f>SUM(G143:I143)</f>
        <v>53</v>
      </c>
      <c r="K143" s="14">
        <f>J143/75</f>
        <v>0.70666666666666667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8.5" x14ac:dyDescent="0.45">
      <c r="A144" s="3" t="s">
        <v>127</v>
      </c>
      <c r="B144" s="30">
        <v>2</v>
      </c>
      <c r="C144" s="29">
        <v>1</v>
      </c>
      <c r="D144" s="21">
        <v>3</v>
      </c>
      <c r="E144" s="38">
        <f>SUM(B144:D144)</f>
        <v>6</v>
      </c>
      <c r="F144" s="55">
        <f>E144/69</f>
        <v>8.6956521739130432E-2</v>
      </c>
      <c r="G144" s="20"/>
      <c r="H144" s="21">
        <v>2</v>
      </c>
      <c r="I144" s="21"/>
      <c r="J144" s="38">
        <f>SUM(G144:I144)</f>
        <v>2</v>
      </c>
      <c r="K144" s="14">
        <f>J144/75</f>
        <v>2.6666666666666668E-2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8.5" x14ac:dyDescent="0.45">
      <c r="A145" s="3" t="s">
        <v>128</v>
      </c>
      <c r="B145" s="30">
        <v>8</v>
      </c>
      <c r="C145" s="29">
        <v>2</v>
      </c>
      <c r="D145" s="21">
        <v>9</v>
      </c>
      <c r="E145" s="38">
        <f>SUM(B145:D145)</f>
        <v>19</v>
      </c>
      <c r="F145" s="55">
        <f>E145/69</f>
        <v>0.27536231884057971</v>
      </c>
      <c r="G145" s="20"/>
      <c r="H145" s="21">
        <v>3</v>
      </c>
      <c r="I145" s="21"/>
      <c r="J145" s="38">
        <f>SUM(G145:I145)</f>
        <v>3</v>
      </c>
      <c r="K145" s="14">
        <f>J145/75</f>
        <v>0.04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8.5" x14ac:dyDescent="0.45">
      <c r="A146" s="3" t="s">
        <v>129</v>
      </c>
      <c r="B146" s="30">
        <v>2</v>
      </c>
      <c r="C146" s="29"/>
      <c r="D146" s="21"/>
      <c r="E146" s="38">
        <f>SUM(B146:D146)</f>
        <v>2</v>
      </c>
      <c r="F146" s="55">
        <f>E146/69</f>
        <v>2.8985507246376812E-2</v>
      </c>
      <c r="G146" s="20">
        <v>2</v>
      </c>
      <c r="H146" s="21"/>
      <c r="I146" s="21"/>
      <c r="J146" s="38">
        <f>SUM(G146:I146)</f>
        <v>2</v>
      </c>
      <c r="K146" s="14">
        <f>J146/75</f>
        <v>2.6666666666666668E-2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9.25" thickBot="1" x14ac:dyDescent="0.5">
      <c r="A147" s="3" t="s">
        <v>146</v>
      </c>
      <c r="B147" s="30"/>
      <c r="C147" s="29"/>
      <c r="D147" s="21"/>
      <c r="E147" s="38"/>
      <c r="F147" s="58"/>
      <c r="G147" s="20"/>
      <c r="H147" s="21"/>
      <c r="I147" s="21"/>
      <c r="J147" s="38"/>
      <c r="K147" s="1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4" thickTop="1" x14ac:dyDescent="0.35">
      <c r="C148" s="5"/>
      <c r="D148" s="5"/>
    </row>
    <row r="149" spans="1:27" ht="23.25" x14ac:dyDescent="0.35">
      <c r="C149" s="5"/>
      <c r="D149" s="5"/>
    </row>
    <row r="150" spans="1:27" ht="23.25" x14ac:dyDescent="0.35">
      <c r="C150" s="5"/>
      <c r="D150" s="5"/>
    </row>
    <row r="151" spans="1:27" ht="23.25" x14ac:dyDescent="0.35">
      <c r="C151" s="5"/>
      <c r="D151" s="5"/>
    </row>
  </sheetData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2" manualBreakCount="2">
    <brk id="46" max="10" man="1"/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8-9 классы</vt:lpstr>
      <vt:lpstr>'8-9 классы'!Область_печати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2022-12-26T07:19:31Z</dcterms:modified>
</cp:coreProperties>
</file>