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J12"/>
  <c r="I12"/>
  <c r="H12"/>
  <c r="G12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<sst xmlns="http://schemas.openxmlformats.org/spreadsheetml/2006/main" count="58" uniqueCount="54">
  <si>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</si>
  <si>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</si>
  <si>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</si>
  <si>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</si>
  <si>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</si>
  <si>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</si>
  <si>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</si>
  <si>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</si>
  <si>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</si>
  <si>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</si>
  <si>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</si>
  <si>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</si>
  <si>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</si>
  <si>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</si>
  <si>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</si>
  <si>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</si>
  <si>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</si>
  <si>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</si>
  <si>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</si>
  <si>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</si>
  <si>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</si>
  <si>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</si>
  <si>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</si>
  <si>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</si>
  <si>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</si>
  <si>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</si>
  <si>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</si>
  <si>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</si>
  <si>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</si>
  <si>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10-00</t>
  </si>
  <si>
    <t>1 кус.</t>
  </si>
  <si>
    <t>1-50</t>
  </si>
  <si>
    <t>638*</t>
  </si>
  <si>
    <t>150/5</t>
  </si>
  <si>
    <t>302*</t>
  </si>
  <si>
    <t>43*</t>
  </si>
  <si>
    <t>50/30</t>
  </si>
  <si>
    <t xml:space="preserve">Масло сливочное </t>
  </si>
  <si>
    <t>Салат из свежей капусы р/м</t>
  </si>
  <si>
    <t>3-20</t>
  </si>
  <si>
    <t>200/5</t>
  </si>
  <si>
    <t>Компот из изюма</t>
  </si>
  <si>
    <t>6-50</t>
  </si>
  <si>
    <t>2 кус.</t>
  </si>
  <si>
    <t>Каша молочная жидкая гречневая с маслом</t>
  </si>
  <si>
    <t>Чай с сахаром</t>
  </si>
  <si>
    <t>3-00</t>
  </si>
  <si>
    <t>5-50</t>
  </si>
  <si>
    <t>685*</t>
  </si>
  <si>
    <t>471*</t>
  </si>
  <si>
    <t>Суп овощной с сметаной к/б</t>
  </si>
  <si>
    <t>Каша пшеничная вязкая</t>
  </si>
  <si>
    <t>Фрикадельки из говядины, тушенные в соусе</t>
  </si>
  <si>
    <t>26-00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</si>
</sst>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/>
      <c r="C1" s="47"/>
      <c r="D1" s="48"/>
      <c r="E1" t="s">
        <v>22</v>
      </c>
      <c r="F1" s="21"/>
      <c r="I1" t="s">
        <v>1</v>
      </c>
      <c r="J1" s="20">
        <v>44595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34" t="s">
        <v>34</v>
      </c>
      <c r="D4" s="29" t="s">
        <v>44</v>
      </c>
      <c r="E4" s="37" t="s">
        <v>33</v>
      </c>
      <c r="F4" s="35" t="s">
        <v>29</v>
      </c>
      <c r="G4" s="38">
        <v>222</v>
      </c>
      <c r="H4" s="36">
        <v>6.76</v>
      </c>
      <c r="I4" s="36">
        <v>7.66</v>
      </c>
      <c r="J4" s="36">
        <v>31.2</v>
      </c>
    </row>
    <row r="5" spans="1:10" ht="16.5">
      <c r="A5" s="6"/>
      <c r="B5" s="1" t="s">
        <v>12</v>
      </c>
      <c r="C5" s="34" t="s">
        <v>48</v>
      </c>
      <c r="D5" s="30" t="s">
        <v>45</v>
      </c>
      <c r="E5" s="37">
        <v>200</v>
      </c>
      <c r="F5" s="35" t="s">
        <v>46</v>
      </c>
      <c r="G5" s="38">
        <v>57</v>
      </c>
      <c r="H5" s="36">
        <v>0.2</v>
      </c>
      <c r="I5" s="36">
        <v>0.05</v>
      </c>
      <c r="J5" s="36">
        <v>15.01</v>
      </c>
    </row>
    <row r="6" spans="1:10" ht="16.5">
      <c r="A6" s="6"/>
      <c r="B6" s="1" t="s">
        <v>23</v>
      </c>
      <c r="C6" s="2"/>
      <c r="D6" s="30" t="s">
        <v>27</v>
      </c>
      <c r="E6" s="37" t="s">
        <v>30</v>
      </c>
      <c r="F6" s="35" t="s">
        <v>31</v>
      </c>
      <c r="G6" s="38">
        <v>48</v>
      </c>
      <c r="H6" s="36">
        <v>1.52</v>
      </c>
      <c r="I6" s="36">
        <v>0.17</v>
      </c>
      <c r="J6" s="36">
        <v>9.7200000000000006</v>
      </c>
    </row>
    <row r="7" spans="1:10" ht="16.5">
      <c r="A7" s="6"/>
      <c r="B7" s="2"/>
      <c r="C7" s="2"/>
      <c r="D7" s="30" t="s">
        <v>37</v>
      </c>
      <c r="E7" s="16">
        <v>10</v>
      </c>
      <c r="F7" s="35" t="s">
        <v>47</v>
      </c>
      <c r="G7" s="38">
        <v>75</v>
      </c>
      <c r="H7" s="36">
        <v>0.05</v>
      </c>
      <c r="I7" s="36">
        <v>8.25</v>
      </c>
      <c r="J7" s="36">
        <v>0.08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>
      <c r="A12" s="6" t="s">
        <v>14</v>
      </c>
      <c r="B12" s="9" t="s">
        <v>15</v>
      </c>
      <c r="C12" s="39" t="s">
        <v>35</v>
      </c>
      <c r="D12" s="32" t="s">
        <v>38</v>
      </c>
      <c r="E12" s="40">
        <v>60</v>
      </c>
      <c r="F12" s="41" t="s">
        <v>39</v>
      </c>
      <c r="G12" s="42">
        <f>53/60*60</f>
        <v>53</v>
      </c>
      <c r="H12" s="36">
        <f>ROUND(0.93/60*60,2)</f>
        <v>0.93</v>
      </c>
      <c r="I12" s="36">
        <f>ROUND(3.05/60*60,2)</f>
        <v>3.05</v>
      </c>
      <c r="J12" s="36">
        <f>ROUND(5.65/60*60,2)</f>
        <v>5.65</v>
      </c>
    </row>
    <row r="13" spans="1:10" ht="16.5">
      <c r="A13" s="6"/>
      <c r="B13" s="1" t="s">
        <v>16</v>
      </c>
      <c r="C13" s="43">
        <v>99</v>
      </c>
      <c r="D13" s="30" t="s">
        <v>50</v>
      </c>
      <c r="E13" s="37" t="s">
        <v>40</v>
      </c>
      <c r="F13" s="35" t="s">
        <v>29</v>
      </c>
      <c r="G13" s="38">
        <f>94*205/260</f>
        <v>74.115384615384613</v>
      </c>
      <c r="H13" s="45">
        <f>(6.35+4)/1000*300+(2.4/100*10)</f>
        <v>3.3449999999999998</v>
      </c>
      <c r="I13" s="45">
        <f>(19.95+1)/1000*250+(19.52/100*10)</f>
        <v>7.1894999999999998</v>
      </c>
      <c r="J13" s="45">
        <f>(36.59)/1000*250+(6.63/100*10)</f>
        <v>9.8105000000000011</v>
      </c>
    </row>
    <row r="14" spans="1:10" ht="16.5">
      <c r="A14" s="6"/>
      <c r="B14" s="1" t="s">
        <v>17</v>
      </c>
      <c r="C14" s="34" t="s">
        <v>34</v>
      </c>
      <c r="D14" s="30" t="s">
        <v>51</v>
      </c>
      <c r="E14" s="37">
        <v>150</v>
      </c>
      <c r="F14" s="35" t="s">
        <v>42</v>
      </c>
      <c r="G14" s="38">
        <v>154</v>
      </c>
      <c r="H14" s="36">
        <v>4.21</v>
      </c>
      <c r="I14" s="36">
        <v>4.8</v>
      </c>
      <c r="J14" s="36">
        <v>22.99</v>
      </c>
    </row>
    <row r="15" spans="1:10" ht="30">
      <c r="A15" s="6"/>
      <c r="B15" s="1" t="s">
        <v>18</v>
      </c>
      <c r="C15" s="34" t="s">
        <v>49</v>
      </c>
      <c r="D15" s="44" t="s">
        <v>52</v>
      </c>
      <c r="E15" s="40" t="s">
        <v>36</v>
      </c>
      <c r="F15" s="41" t="s">
        <v>53</v>
      </c>
      <c r="G15" s="36">
        <v>140</v>
      </c>
      <c r="H15" s="36">
        <v>8.83</v>
      </c>
      <c r="I15" s="36">
        <v>8.6300000000000008</v>
      </c>
      <c r="J15" s="36">
        <v>7.54</v>
      </c>
    </row>
    <row r="16" spans="1:10" ht="16.5">
      <c r="A16" s="6"/>
      <c r="B16" s="1" t="s">
        <v>19</v>
      </c>
      <c r="C16" s="34" t="s">
        <v>32</v>
      </c>
      <c r="D16" s="30" t="s">
        <v>41</v>
      </c>
      <c r="E16" s="37">
        <v>200</v>
      </c>
      <c r="F16" s="35" t="s">
        <v>42</v>
      </c>
      <c r="G16" s="38">
        <v>128</v>
      </c>
      <c r="H16" s="36">
        <v>0.36</v>
      </c>
      <c r="I16" s="36">
        <v>0</v>
      </c>
      <c r="J16" s="36">
        <v>33.159999999999997</v>
      </c>
    </row>
    <row r="17" spans="1:10" ht="16.5">
      <c r="A17" s="6"/>
      <c r="B17" s="1" t="s">
        <v>24</v>
      </c>
      <c r="C17" s="2"/>
      <c r="D17" s="30" t="s">
        <v>28</v>
      </c>
      <c r="E17" s="37" t="s">
        <v>43</v>
      </c>
      <c r="F17" s="35" t="s">
        <v>46</v>
      </c>
      <c r="G17" s="37">
        <v>126</v>
      </c>
      <c r="H17" s="36">
        <v>2.82</v>
      </c>
      <c r="I17" s="36">
        <v>0.6</v>
      </c>
      <c r="J17" s="36">
        <v>0.6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2022-02-07T18:59:31Z</dcterms:modified>
</cp:coreProperties>
</file>