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445" windowHeight="96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Лист1!$A$1:$H$208</definedName>
  </definedNames>
  <calcPr calcId="162913"/>
</workbook>
</file>

<file path=xl/calcChain.xml><?xml version="1.0" encoding="utf-8"?>
<calcChain xmlns="http://schemas.openxmlformats.org/spreadsheetml/2006/main">
  <c r="D14" i="1" l="1"/>
  <c r="D22" i="1"/>
  <c r="D23" i="1" l="1"/>
  <c r="H207" i="1"/>
  <c r="G207" i="1"/>
  <c r="F207" i="1"/>
  <c r="E207" i="1"/>
  <c r="H200" i="1"/>
  <c r="H208" i="1" s="1"/>
  <c r="G200" i="1"/>
  <c r="G208" i="1" s="1"/>
  <c r="F200" i="1"/>
  <c r="F208" i="1" s="1"/>
  <c r="E200" i="1"/>
  <c r="E208" i="1" s="1"/>
  <c r="H193" i="1"/>
  <c r="G193" i="1"/>
  <c r="F193" i="1"/>
  <c r="E193" i="1"/>
  <c r="H186" i="1"/>
  <c r="G186" i="1"/>
  <c r="F186" i="1"/>
  <c r="E186" i="1"/>
  <c r="H175" i="1"/>
  <c r="G175" i="1"/>
  <c r="F175" i="1"/>
  <c r="E175" i="1"/>
  <c r="H168" i="1"/>
  <c r="H176" i="1" s="1"/>
  <c r="G168" i="1"/>
  <c r="G176" i="1" s="1"/>
  <c r="F168" i="1"/>
  <c r="F176" i="1" s="1"/>
  <c r="E168" i="1"/>
  <c r="E176" i="1" s="1"/>
  <c r="H161" i="1"/>
  <c r="G161" i="1"/>
  <c r="F161" i="1"/>
  <c r="E161" i="1"/>
  <c r="H154" i="1"/>
  <c r="H162" i="1" s="1"/>
  <c r="G154" i="1"/>
  <c r="G162" i="1" s="1"/>
  <c r="F154" i="1"/>
  <c r="F162" i="1" s="1"/>
  <c r="E154" i="1"/>
  <c r="E162" i="1" s="1"/>
  <c r="H140" i="1"/>
  <c r="G140" i="1"/>
  <c r="F140" i="1"/>
  <c r="E140" i="1"/>
  <c r="H133" i="1"/>
  <c r="G133" i="1"/>
  <c r="F133" i="1"/>
  <c r="E133" i="1"/>
  <c r="H127" i="1"/>
  <c r="G127" i="1"/>
  <c r="F127" i="1"/>
  <c r="E127" i="1"/>
  <c r="H120" i="1"/>
  <c r="H128" i="1" s="1"/>
  <c r="G120" i="1"/>
  <c r="F120" i="1"/>
  <c r="E120" i="1"/>
  <c r="H109" i="1"/>
  <c r="G109" i="1"/>
  <c r="F109" i="1"/>
  <c r="E109" i="1"/>
  <c r="H101" i="1"/>
  <c r="G101" i="1"/>
  <c r="F101" i="1"/>
  <c r="E101" i="1"/>
  <c r="H95" i="1"/>
  <c r="G95" i="1"/>
  <c r="F95" i="1"/>
  <c r="E95" i="1"/>
  <c r="H87" i="1"/>
  <c r="G87" i="1"/>
  <c r="F87" i="1"/>
  <c r="E87" i="1"/>
  <c r="H74" i="1"/>
  <c r="G74" i="1"/>
  <c r="F74" i="1"/>
  <c r="E74" i="1"/>
  <c r="H66" i="1"/>
  <c r="H75" i="1" s="1"/>
  <c r="G66" i="1"/>
  <c r="G75" i="1" s="1"/>
  <c r="F66" i="1"/>
  <c r="F75" i="1" s="1"/>
  <c r="E66" i="1"/>
  <c r="E75" i="1" s="1"/>
  <c r="C66" i="1"/>
  <c r="C75" i="1" s="1"/>
  <c r="H59" i="1"/>
  <c r="G59" i="1"/>
  <c r="F59" i="1"/>
  <c r="E59" i="1"/>
  <c r="H51" i="1"/>
  <c r="G51" i="1"/>
  <c r="F51" i="1"/>
  <c r="E51" i="1"/>
  <c r="C51" i="1"/>
  <c r="C60" i="1" s="1"/>
  <c r="C39" i="1"/>
  <c r="H38" i="1"/>
  <c r="G38" i="1"/>
  <c r="F38" i="1"/>
  <c r="E38" i="1"/>
  <c r="H30" i="1"/>
  <c r="H39" i="1" s="1"/>
  <c r="G30" i="1"/>
  <c r="G39" i="1" s="1"/>
  <c r="F30" i="1"/>
  <c r="F39" i="1" s="1"/>
  <c r="E30" i="1"/>
  <c r="E39" i="1" s="1"/>
  <c r="H22" i="1"/>
  <c r="G22" i="1"/>
  <c r="F22" i="1"/>
  <c r="E22" i="1"/>
  <c r="H14" i="1"/>
  <c r="H23" i="1" s="1"/>
  <c r="G14" i="1"/>
  <c r="G23" i="1" s="1"/>
  <c r="F14" i="1"/>
  <c r="F23" i="1" s="1"/>
  <c r="E14" i="1"/>
  <c r="E23" i="1" s="1"/>
  <c r="C14" i="1"/>
  <c r="C23" i="1" s="1"/>
  <c r="F60" i="1" l="1"/>
  <c r="E96" i="1"/>
  <c r="E110" i="1"/>
  <c r="E128" i="1"/>
  <c r="E141" i="1"/>
  <c r="E194" i="1"/>
  <c r="G60" i="1"/>
  <c r="F96" i="1"/>
  <c r="F110" i="1"/>
  <c r="F128" i="1"/>
  <c r="F141" i="1"/>
  <c r="F194" i="1"/>
  <c r="H60" i="1"/>
  <c r="G96" i="1"/>
  <c r="G110" i="1"/>
  <c r="G128" i="1"/>
  <c r="G141" i="1"/>
  <c r="G194" i="1"/>
  <c r="E60" i="1"/>
  <c r="H96" i="1"/>
  <c r="H110" i="1"/>
  <c r="H141" i="1"/>
  <c r="H194" i="1"/>
</calcChain>
</file>

<file path=xl/sharedStrings.xml><?xml version="1.0" encoding="utf-8"?>
<sst xmlns="http://schemas.openxmlformats.org/spreadsheetml/2006/main" count="297" uniqueCount="94">
  <si>
    <t>Неделя 1 День 1</t>
  </si>
  <si>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</si>
  <si>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</si>
  <si>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</si>
  <si>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</si>
  <si>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</si>
  <si>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</si>
  <si>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</si>
  <si>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Возрастная категория: 7-11 лет</t>
  </si>
  <si>
    <t>Завтрак</t>
  </si>
  <si>
    <t>Каша вязкая молочная из риса и пшена с маслом</t>
  </si>
  <si>
    <t>Сыр порциями</t>
  </si>
  <si>
    <t>Кофейный напиток с молоком</t>
  </si>
  <si>
    <t>Яйцо отварное</t>
  </si>
  <si>
    <t>Хлеб пшеничный</t>
  </si>
  <si>
    <t>Итого за завтрак</t>
  </si>
  <si>
    <t>Обед</t>
  </si>
  <si>
    <t xml:space="preserve">Салат из белокочанной капусты </t>
  </si>
  <si>
    <t xml:space="preserve">Суп картофельный с горохом </t>
  </si>
  <si>
    <t>Птица тушенная в сметанном соусе</t>
  </si>
  <si>
    <t>90(50/40)</t>
  </si>
  <si>
    <t>Макаронные изделия отварные</t>
  </si>
  <si>
    <t>Компот из смеси сухофоруктов</t>
  </si>
  <si>
    <t>Хлеб ржаной</t>
  </si>
  <si>
    <t>Итого за обед</t>
  </si>
  <si>
    <t>Итого за день</t>
  </si>
  <si>
    <t>Возрастная категория: 12 лет и старше</t>
  </si>
  <si>
    <t>250/10</t>
  </si>
  <si>
    <t>Птица тушенная в смет. соусе</t>
  </si>
  <si>
    <t>100(60/40)</t>
  </si>
  <si>
    <t>Неделя 1 День 2</t>
  </si>
  <si>
    <t>Омлет натуральный</t>
  </si>
  <si>
    <t>Компот из свежих яблок</t>
  </si>
  <si>
    <t>Ватрушки с повидлом</t>
  </si>
  <si>
    <t>Яблоки свежие</t>
  </si>
  <si>
    <t>Салат из моркови с яблоками</t>
  </si>
  <si>
    <t>Борщ с капустой картофелем со сметаной</t>
  </si>
  <si>
    <t>200/5</t>
  </si>
  <si>
    <t>Тефтели рубленые с соусом</t>
  </si>
  <si>
    <t>90(60/30)</t>
  </si>
  <si>
    <t>Каша гречневая рассыпчатая</t>
  </si>
  <si>
    <t xml:space="preserve">Чай с фруктовым соком </t>
  </si>
  <si>
    <t>250/5</t>
  </si>
  <si>
    <t>105(70/35)</t>
  </si>
  <si>
    <t>Пудинг из творога (запеченый) с молочным соуом</t>
  </si>
  <si>
    <t>70/30</t>
  </si>
  <si>
    <t>Компот из смеси сухофруктов</t>
  </si>
  <si>
    <t>Бананы</t>
  </si>
  <si>
    <t>Салат из квашеной капусты с растительным маслом</t>
  </si>
  <si>
    <t>Рассольник ленинградский со сметаной</t>
  </si>
  <si>
    <t>Рыба припущенная с соусом</t>
  </si>
  <si>
    <t>Пюре картофельное</t>
  </si>
  <si>
    <t>Чай с молоком</t>
  </si>
  <si>
    <t>100/50</t>
  </si>
  <si>
    <t>Неделя 1 День 4</t>
  </si>
  <si>
    <t xml:space="preserve">Суп молочный с макаронными изделиями </t>
  </si>
  <si>
    <t>Бутерброд с сыром</t>
  </si>
  <si>
    <t>30/15/5</t>
  </si>
  <si>
    <t>Какао с молоком</t>
  </si>
  <si>
    <t xml:space="preserve">Помидоры свежие порциями </t>
  </si>
  <si>
    <t>Щи из свежей капусты с картофелем со сметаной</t>
  </si>
  <si>
    <t>Плов из птицы</t>
  </si>
  <si>
    <t>Компот из свежих плодов</t>
  </si>
  <si>
    <t>Каша вязкая молочная из овсяной крупы с маслом</t>
  </si>
  <si>
    <t>220/5</t>
  </si>
  <si>
    <t xml:space="preserve">Яйцо отварное </t>
  </si>
  <si>
    <t>Салат из белокочанной капусты</t>
  </si>
  <si>
    <t>Суп картофельный с макаронными  изделиями</t>
  </si>
  <si>
    <t>Жаркое по-домашнему</t>
  </si>
  <si>
    <t>Чай с лимоном</t>
  </si>
  <si>
    <t>Неделя 1 День 6</t>
  </si>
  <si>
    <t>Ватрушки с творогом</t>
  </si>
  <si>
    <t>Каша молочная пшеничная с маслом</t>
  </si>
  <si>
    <t>245/5</t>
  </si>
  <si>
    <t>Винегрет овощной</t>
  </si>
  <si>
    <t xml:space="preserve">Суп крестьянский с крупой </t>
  </si>
  <si>
    <t>Голубцы с мясом и рисом с соусом сметанным</t>
  </si>
  <si>
    <t>150/50</t>
  </si>
  <si>
    <t>Компот из кураги</t>
  </si>
  <si>
    <t>Суп крестьянский с крупой</t>
  </si>
  <si>
    <t>200/50</t>
  </si>
  <si>
    <t>Калл</t>
  </si>
  <si>
    <t>Меню</t>
  </si>
  <si>
    <t xml:space="preserve">Утверждаю </t>
  </si>
  <si>
    <t>Цена блюда</t>
  </si>
  <si>
    <t>Директор  МБОУ "Новобуяновская СОШ"</t>
  </si>
  <si>
    <t>____________Кириллов С.П.</t>
  </si>
  <si>
    <t>неделя 1 день 5</t>
  </si>
  <si>
    <t xml:space="preserve">на 26 декабря 2022год </t>
  </si>
  <si>
    <t xml:space="preserve">на 27 декабря  2022год </t>
  </si>
  <si>
    <t xml:space="preserve">на 28 декабря 2022год </t>
  </si>
  <si>
    <t xml:space="preserve">на  29 декабря 2022год </t>
  </si>
  <si>
    <t xml:space="preserve">на    декабря  2022год </t>
  </si>
  <si>
    <t xml:space="preserve">на  декабря 2022год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</si>
</sst>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vertical="top"/>
    </xf>
    <xf numFmtId="2" fontId="3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3" fillId="5" borderId="1" xfId="0" applyFont="1" applyFill="1" applyBorder="1" applyAlignment="1">
      <alignment horizontal="right" vertical="top" wrapText="1"/>
    </xf>
    <xf numFmtId="0" fontId="3" fillId="6" borderId="1" xfId="0" applyFont="1" applyFill="1" applyBorder="1" applyAlignment="1">
      <alignment horizontal="left" vertical="top" wrapText="1"/>
    </xf>
    <xf numFmtId="2" fontId="3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/>
    </xf>
    <xf numFmtId="0" fontId="3" fillId="2" borderId="6" xfId="0" applyFont="1" applyFill="1" applyBorder="1" applyAlignment="1">
      <alignment horizontal="center" vertical="top"/>
    </xf>
    <xf numFmtId="0" fontId="2" fillId="2" borderId="1" xfId="0" applyNumberFormat="1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2" borderId="0" xfId="0" applyFont="1" applyFill="1" applyAlignment="1">
      <alignment vertical="top"/>
    </xf>
    <xf numFmtId="0" fontId="4" fillId="4" borderId="0" xfId="0" applyFont="1" applyFill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0" xfId="0" applyFont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top"/>
    </xf>
    <xf numFmtId="0" fontId="4" fillId="2" borderId="0" xfId="0" applyFont="1" applyFill="1"/>
    <xf numFmtId="0" fontId="4" fillId="0" borderId="0" xfId="0" applyFont="1"/>
    <xf numFmtId="0" fontId="1" fillId="2" borderId="0" xfId="0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6" fillId="0" borderId="0" xfId="0" applyFont="1" applyAlignment="1">
      <alignment horizontal="center" vertical="center"/>
    </xf>
    <xf numFmtId="0" fontId="1" fillId="2" borderId="0" xfId="0" applyFont="1" applyFill="1" applyAlignment="1"/>
    <xf numFmtId="2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8"/>
  <sheetViews>
    <sheetView tabSelected="1" view="pageBreakPreview" topLeftCell="A169" zoomScaleNormal="100" zoomScaleSheetLayoutView="100" workbookViewId="0">
      <selection activeCell="G178" sqref="G178"/>
    </sheetView>
  </sheetViews>
  <sheetFormatPr defaultRowHeight="11.25" x14ac:dyDescent="0.2"/>
  <cols>
    <col min="1" max="1" width="13.85546875" style="69" customWidth="1"/>
    <col min="2" max="2" width="35.28515625" style="69" customWidth="1"/>
    <col min="3" max="7" width="9.140625" style="69"/>
    <col min="8" max="8" width="7.5703125" style="69" customWidth="1"/>
    <col min="9" max="16384" width="9.140625" style="69"/>
  </cols>
  <sheetData>
    <row r="1" spans="1:18" s="59" customFormat="1" ht="25.5" customHeight="1" x14ac:dyDescent="0.25">
      <c r="A1" s="66"/>
      <c r="B1" s="71"/>
      <c r="C1" s="72"/>
      <c r="D1" s="100" t="s">
        <v>83</v>
      </c>
      <c r="E1" s="100"/>
      <c r="F1" s="100"/>
      <c r="G1" s="100"/>
      <c r="H1" s="100"/>
    </row>
    <row r="2" spans="1:18" s="59" customFormat="1" ht="15" customHeight="1" x14ac:dyDescent="0.25">
      <c r="A2" s="66"/>
      <c r="B2" s="71"/>
      <c r="C2" s="72"/>
      <c r="D2" s="101" t="s">
        <v>85</v>
      </c>
      <c r="E2" s="101"/>
      <c r="F2" s="101"/>
      <c r="G2" s="101"/>
      <c r="H2" s="101"/>
    </row>
    <row r="3" spans="1:18" s="59" customFormat="1" ht="19.5" customHeight="1" x14ac:dyDescent="0.25">
      <c r="A3" s="66"/>
      <c r="B3" s="70" t="s">
        <v>82</v>
      </c>
      <c r="C3" s="73"/>
      <c r="D3" s="73"/>
      <c r="E3" s="101" t="s">
        <v>86</v>
      </c>
      <c r="F3" s="101"/>
      <c r="G3" s="101"/>
      <c r="H3" s="101"/>
    </row>
    <row r="4" spans="1:18" s="59" customFormat="1" ht="14.25" x14ac:dyDescent="0.25">
      <c r="A4" s="66"/>
      <c r="B4" s="96" t="s">
        <v>88</v>
      </c>
      <c r="C4" s="96"/>
      <c r="D4" s="96"/>
      <c r="E4" s="96"/>
      <c r="F4" s="45"/>
      <c r="G4" s="45"/>
      <c r="H4" s="45"/>
    </row>
    <row r="5" spans="1:18" s="59" customFormat="1" x14ac:dyDescent="0.25">
      <c r="A5" s="84" t="s">
        <v>0</v>
      </c>
      <c r="B5" s="85"/>
      <c r="C5" s="85"/>
      <c r="D5" s="85"/>
      <c r="E5" s="85"/>
      <c r="F5" s="85"/>
      <c r="G5" s="85"/>
      <c r="H5" s="86"/>
    </row>
    <row r="6" spans="1:18" s="59" customFormat="1" ht="12.75" customHeight="1" x14ac:dyDescent="0.25">
      <c r="A6" s="87" t="s">
        <v>1</v>
      </c>
      <c r="B6" s="89" t="s">
        <v>2</v>
      </c>
      <c r="C6" s="87" t="s">
        <v>3</v>
      </c>
      <c r="D6" s="87" t="s">
        <v>84</v>
      </c>
      <c r="E6" s="81" t="s">
        <v>4</v>
      </c>
      <c r="F6" s="82"/>
      <c r="G6" s="83"/>
      <c r="H6" s="87" t="s">
        <v>81</v>
      </c>
    </row>
    <row r="7" spans="1:18" s="59" customFormat="1" ht="10.5" customHeight="1" x14ac:dyDescent="0.25">
      <c r="A7" s="88"/>
      <c r="B7" s="90"/>
      <c r="C7" s="88"/>
      <c r="D7" s="88"/>
      <c r="E7" s="1" t="s">
        <v>5</v>
      </c>
      <c r="F7" s="1" t="s">
        <v>6</v>
      </c>
      <c r="G7" s="1" t="s">
        <v>7</v>
      </c>
      <c r="H7" s="88"/>
      <c r="I7" s="60"/>
      <c r="J7" s="60"/>
      <c r="K7" s="60"/>
      <c r="L7" s="60"/>
      <c r="M7" s="60"/>
      <c r="N7" s="60"/>
      <c r="O7" s="60"/>
      <c r="P7" s="60"/>
      <c r="Q7" s="60"/>
      <c r="R7" s="60"/>
    </row>
    <row r="8" spans="1:18" s="61" customFormat="1" ht="15" customHeight="1" x14ac:dyDescent="0.25">
      <c r="A8" s="78" t="s">
        <v>8</v>
      </c>
      <c r="B8" s="79"/>
      <c r="C8" s="80"/>
      <c r="D8" s="51"/>
      <c r="E8" s="5"/>
      <c r="F8" s="5"/>
      <c r="G8" s="5"/>
      <c r="H8" s="5"/>
      <c r="I8" s="60"/>
      <c r="J8" s="60"/>
      <c r="K8" s="60"/>
      <c r="L8" s="60"/>
      <c r="M8" s="60"/>
      <c r="N8" s="60"/>
      <c r="O8" s="60"/>
      <c r="P8" s="60"/>
      <c r="Q8" s="60"/>
      <c r="R8" s="60"/>
    </row>
    <row r="9" spans="1:18" s="59" customFormat="1" ht="15" customHeight="1" x14ac:dyDescent="0.25">
      <c r="A9" s="97" t="s">
        <v>9</v>
      </c>
      <c r="B9" s="17" t="s">
        <v>10</v>
      </c>
      <c r="C9" s="18">
        <v>205</v>
      </c>
      <c r="D9" s="18">
        <v>13.53</v>
      </c>
      <c r="E9" s="19">
        <v>4.5599999999999996</v>
      </c>
      <c r="F9" s="20">
        <v>8.3800000000000008</v>
      </c>
      <c r="G9" s="20">
        <v>25.11</v>
      </c>
      <c r="H9" s="20">
        <v>195</v>
      </c>
    </row>
    <row r="10" spans="1:18" s="59" customFormat="1" ht="15" customHeight="1" x14ac:dyDescent="0.25">
      <c r="A10" s="98"/>
      <c r="B10" s="17" t="s">
        <v>11</v>
      </c>
      <c r="C10" s="21">
        <v>20</v>
      </c>
      <c r="D10" s="21">
        <v>10.9</v>
      </c>
      <c r="E10" s="19">
        <v>4.6399999999999997</v>
      </c>
      <c r="F10" s="19">
        <v>5.9</v>
      </c>
      <c r="G10" s="19">
        <v>0</v>
      </c>
      <c r="H10" s="19">
        <v>71.66</v>
      </c>
    </row>
    <row r="11" spans="1:18" s="59" customFormat="1" ht="15" customHeight="1" x14ac:dyDescent="0.25">
      <c r="A11" s="98"/>
      <c r="B11" s="17" t="s">
        <v>12</v>
      </c>
      <c r="C11" s="21">
        <v>200</v>
      </c>
      <c r="D11" s="21">
        <v>7.71</v>
      </c>
      <c r="E11" s="19">
        <v>3.1</v>
      </c>
      <c r="F11" s="19">
        <v>1.9</v>
      </c>
      <c r="G11" s="19">
        <v>15.94</v>
      </c>
      <c r="H11" s="19">
        <v>100.6</v>
      </c>
    </row>
    <row r="12" spans="1:18" s="59" customFormat="1" ht="15" customHeight="1" x14ac:dyDescent="0.25">
      <c r="A12" s="98"/>
      <c r="B12" s="17" t="s">
        <v>13</v>
      </c>
      <c r="C12" s="21">
        <v>40</v>
      </c>
      <c r="D12" s="21">
        <v>7.5</v>
      </c>
      <c r="E12" s="19">
        <v>4.08</v>
      </c>
      <c r="F12" s="19">
        <v>3.6</v>
      </c>
      <c r="G12" s="19">
        <v>0.28000000000000003</v>
      </c>
      <c r="H12" s="19">
        <v>62.84</v>
      </c>
    </row>
    <row r="13" spans="1:18" s="59" customFormat="1" ht="15" customHeight="1" x14ac:dyDescent="0.25">
      <c r="A13" s="99"/>
      <c r="B13" s="17" t="s">
        <v>14</v>
      </c>
      <c r="C13" s="21">
        <v>40</v>
      </c>
      <c r="D13" s="21">
        <v>2.73</v>
      </c>
      <c r="E13" s="19">
        <v>3.16</v>
      </c>
      <c r="F13" s="22">
        <v>0.4</v>
      </c>
      <c r="G13" s="19">
        <v>19.32</v>
      </c>
      <c r="H13" s="19">
        <v>93.52</v>
      </c>
    </row>
    <row r="14" spans="1:18" s="59" customFormat="1" ht="20.25" customHeight="1" x14ac:dyDescent="0.25">
      <c r="A14" s="3" t="s">
        <v>15</v>
      </c>
      <c r="B14" s="23"/>
      <c r="C14" s="11">
        <f>C13+C12+C11+C10+C9</f>
        <v>505</v>
      </c>
      <c r="D14" s="11">
        <f>SUM(D9:D13)</f>
        <v>42.37</v>
      </c>
      <c r="E14" s="24">
        <f>SUM(E9:E13)</f>
        <v>19.54</v>
      </c>
      <c r="F14" s="24">
        <f>SUM(F9:F13)</f>
        <v>20.18</v>
      </c>
      <c r="G14" s="24">
        <f>SUM(G9:G13)</f>
        <v>60.65</v>
      </c>
      <c r="H14" s="24">
        <f>SUM(H9:H13)</f>
        <v>523.62</v>
      </c>
    </row>
    <row r="15" spans="1:18" s="59" customFormat="1" ht="15" customHeight="1" x14ac:dyDescent="0.25">
      <c r="A15" s="91" t="s">
        <v>16</v>
      </c>
      <c r="B15" s="26" t="s">
        <v>17</v>
      </c>
      <c r="C15" s="1">
        <v>60</v>
      </c>
      <c r="D15" s="74">
        <v>2.5099999999999998</v>
      </c>
      <c r="E15" s="20">
        <v>0.73</v>
      </c>
      <c r="F15" s="20">
        <v>3.06</v>
      </c>
      <c r="G15" s="20">
        <v>6.7</v>
      </c>
      <c r="H15" s="20">
        <v>54</v>
      </c>
    </row>
    <row r="16" spans="1:18" s="59" customFormat="1" ht="15" customHeight="1" x14ac:dyDescent="0.25">
      <c r="A16" s="92"/>
      <c r="B16" s="26" t="s">
        <v>18</v>
      </c>
      <c r="C16" s="1">
        <v>200</v>
      </c>
      <c r="D16" s="75">
        <v>12.82</v>
      </c>
      <c r="E16" s="20">
        <v>4.71</v>
      </c>
      <c r="F16" s="20">
        <v>3.73</v>
      </c>
      <c r="G16" s="20">
        <v>15.96</v>
      </c>
      <c r="H16" s="20">
        <v>118</v>
      </c>
    </row>
    <row r="17" spans="1:9" s="59" customFormat="1" ht="15" customHeight="1" x14ac:dyDescent="0.25">
      <c r="A17" s="92"/>
      <c r="B17" s="26" t="s">
        <v>19</v>
      </c>
      <c r="C17" s="1" t="s">
        <v>20</v>
      </c>
      <c r="D17" s="74">
        <v>27.44</v>
      </c>
      <c r="E17" s="20">
        <v>14.04</v>
      </c>
      <c r="F17" s="20">
        <v>18.329999999999998</v>
      </c>
      <c r="G17" s="20">
        <v>6.77</v>
      </c>
      <c r="H17" s="20">
        <v>208</v>
      </c>
    </row>
    <row r="18" spans="1:9" s="60" customFormat="1" ht="15" customHeight="1" x14ac:dyDescent="0.25">
      <c r="A18" s="92"/>
      <c r="B18" s="17" t="s">
        <v>21</v>
      </c>
      <c r="C18" s="27">
        <v>150</v>
      </c>
      <c r="D18" s="76">
        <v>7.92</v>
      </c>
      <c r="E18" s="28">
        <v>5.32</v>
      </c>
      <c r="F18" s="28">
        <v>4.8899999999999997</v>
      </c>
      <c r="G18" s="28">
        <v>35.520000000000003</v>
      </c>
      <c r="H18" s="28">
        <v>211</v>
      </c>
    </row>
    <row r="19" spans="1:9" s="59" customFormat="1" ht="15" customHeight="1" x14ac:dyDescent="0.25">
      <c r="A19" s="92"/>
      <c r="B19" s="17" t="s">
        <v>22</v>
      </c>
      <c r="C19" s="1">
        <v>200</v>
      </c>
      <c r="D19" s="75">
        <v>7.06</v>
      </c>
      <c r="E19" s="20">
        <v>0.44</v>
      </c>
      <c r="F19" s="20">
        <v>0</v>
      </c>
      <c r="G19" s="20">
        <v>28.88</v>
      </c>
      <c r="H19" s="20">
        <v>116</v>
      </c>
    </row>
    <row r="20" spans="1:9" s="59" customFormat="1" ht="15" customHeight="1" x14ac:dyDescent="0.25">
      <c r="A20" s="92"/>
      <c r="B20" s="29" t="s">
        <v>14</v>
      </c>
      <c r="C20" s="30">
        <v>20</v>
      </c>
      <c r="D20" s="77">
        <v>1.37</v>
      </c>
      <c r="E20" s="31">
        <v>1.58</v>
      </c>
      <c r="F20" s="31">
        <v>0.2</v>
      </c>
      <c r="G20" s="31">
        <v>9.66</v>
      </c>
      <c r="H20" s="31">
        <v>46.76</v>
      </c>
    </row>
    <row r="21" spans="1:9" s="59" customFormat="1" ht="15" customHeight="1" x14ac:dyDescent="0.25">
      <c r="A21" s="93"/>
      <c r="B21" s="26" t="s">
        <v>23</v>
      </c>
      <c r="C21" s="18">
        <v>40</v>
      </c>
      <c r="D21" s="74">
        <v>2.66</v>
      </c>
      <c r="E21" s="31">
        <v>2.2400000000000002</v>
      </c>
      <c r="F21" s="31">
        <v>0.44</v>
      </c>
      <c r="G21" s="31">
        <v>19.760000000000002</v>
      </c>
      <c r="H21" s="31">
        <v>91.96</v>
      </c>
    </row>
    <row r="22" spans="1:9" s="62" customFormat="1" ht="15" customHeight="1" x14ac:dyDescent="0.25">
      <c r="A22" s="3" t="s">
        <v>24</v>
      </c>
      <c r="B22" s="32"/>
      <c r="C22" s="11">
        <v>760</v>
      </c>
      <c r="D22" s="24">
        <f>SUM(D15:D21)</f>
        <v>61.78</v>
      </c>
      <c r="E22" s="24">
        <f>SUM(E15:E21)</f>
        <v>29.060000000000002</v>
      </c>
      <c r="F22" s="24">
        <f>SUM(F15:F21)</f>
        <v>30.65</v>
      </c>
      <c r="G22" s="24">
        <f>SUM(G15:G21)</f>
        <v>123.25</v>
      </c>
      <c r="H22" s="24">
        <f>SUM(H15:H21)</f>
        <v>845.72</v>
      </c>
    </row>
    <row r="23" spans="1:9" s="59" customFormat="1" ht="15" customHeight="1" x14ac:dyDescent="0.25">
      <c r="A23" s="4" t="s">
        <v>25</v>
      </c>
      <c r="B23" s="33"/>
      <c r="C23" s="34">
        <f t="shared" ref="C23:H23" si="0">SUM(C14,C22)</f>
        <v>1265</v>
      </c>
      <c r="D23" s="34">
        <f t="shared" si="0"/>
        <v>104.15</v>
      </c>
      <c r="E23" s="34">
        <f t="shared" si="0"/>
        <v>48.6</v>
      </c>
      <c r="F23" s="34">
        <f t="shared" si="0"/>
        <v>50.83</v>
      </c>
      <c r="G23" s="34">
        <f t="shared" si="0"/>
        <v>183.9</v>
      </c>
      <c r="H23" s="34">
        <f t="shared" si="0"/>
        <v>1369.3400000000001</v>
      </c>
    </row>
    <row r="24" spans="1:9" s="59" customFormat="1" ht="15" customHeight="1" x14ac:dyDescent="0.25">
      <c r="A24" s="78" t="s">
        <v>26</v>
      </c>
      <c r="B24" s="80"/>
      <c r="C24" s="5"/>
      <c r="D24" s="5"/>
      <c r="E24" s="5"/>
      <c r="F24" s="5"/>
      <c r="G24" s="5"/>
      <c r="H24" s="5"/>
      <c r="I24" s="63"/>
    </row>
    <row r="25" spans="1:9" s="60" customFormat="1" ht="15" customHeight="1" x14ac:dyDescent="0.25">
      <c r="A25" s="2" t="s">
        <v>9</v>
      </c>
      <c r="B25" s="17" t="s">
        <v>10</v>
      </c>
      <c r="C25" s="27" t="s">
        <v>27</v>
      </c>
      <c r="D25" s="27">
        <v>15.2</v>
      </c>
      <c r="E25" s="28">
        <v>6.08</v>
      </c>
      <c r="F25" s="28">
        <v>11.18</v>
      </c>
      <c r="G25" s="28">
        <v>33.479999999999997</v>
      </c>
      <c r="H25" s="28">
        <v>260</v>
      </c>
    </row>
    <row r="26" spans="1:9" s="59" customFormat="1" ht="15" customHeight="1" x14ac:dyDescent="0.25">
      <c r="A26" s="2"/>
      <c r="B26" s="17" t="s">
        <v>13</v>
      </c>
      <c r="C26" s="21">
        <v>40</v>
      </c>
      <c r="D26" s="21">
        <v>7.5</v>
      </c>
      <c r="E26" s="19">
        <v>4.08</v>
      </c>
      <c r="F26" s="19">
        <v>3.6</v>
      </c>
      <c r="G26" s="19">
        <v>0.28000000000000003</v>
      </c>
      <c r="H26" s="19">
        <v>62.84</v>
      </c>
    </row>
    <row r="27" spans="1:9" s="60" customFormat="1" ht="15" customHeight="1" x14ac:dyDescent="0.25">
      <c r="A27" s="2"/>
      <c r="B27" s="26" t="s">
        <v>11</v>
      </c>
      <c r="C27" s="16">
        <v>30</v>
      </c>
      <c r="D27" s="16">
        <v>16.350000000000001</v>
      </c>
      <c r="E27" s="28">
        <v>6.96</v>
      </c>
      <c r="F27" s="28">
        <v>8.85</v>
      </c>
      <c r="G27" s="28">
        <v>0</v>
      </c>
      <c r="H27" s="28">
        <v>107.49</v>
      </c>
    </row>
    <row r="28" spans="1:9" s="60" customFormat="1" ht="15" customHeight="1" x14ac:dyDescent="0.25">
      <c r="A28" s="2"/>
      <c r="B28" s="26" t="s">
        <v>12</v>
      </c>
      <c r="C28" s="16">
        <v>200</v>
      </c>
      <c r="D28" s="16">
        <v>7.5</v>
      </c>
      <c r="E28" s="28">
        <v>3.1</v>
      </c>
      <c r="F28" s="28">
        <v>1.9</v>
      </c>
      <c r="G28" s="28">
        <v>15.94</v>
      </c>
      <c r="H28" s="28">
        <v>100.6</v>
      </c>
    </row>
    <row r="29" spans="1:9" s="60" customFormat="1" ht="15" customHeight="1" x14ac:dyDescent="0.25">
      <c r="A29" s="2"/>
      <c r="B29" s="26" t="s">
        <v>14</v>
      </c>
      <c r="C29" s="16">
        <v>50</v>
      </c>
      <c r="D29" s="16">
        <v>3.41</v>
      </c>
      <c r="E29" s="28">
        <v>3.95</v>
      </c>
      <c r="F29" s="36">
        <v>0.5</v>
      </c>
      <c r="G29" s="28">
        <v>24.15</v>
      </c>
      <c r="H29" s="28">
        <v>116.9</v>
      </c>
    </row>
    <row r="30" spans="1:9" s="60" customFormat="1" ht="15" customHeight="1" x14ac:dyDescent="0.25">
      <c r="A30" s="3" t="s">
        <v>15</v>
      </c>
      <c r="B30" s="37"/>
      <c r="C30" s="11">
        <v>570</v>
      </c>
      <c r="D30" s="11">
        <v>49.96</v>
      </c>
      <c r="E30" s="24">
        <f>SUM(E25:E29)</f>
        <v>24.17</v>
      </c>
      <c r="F30" s="24">
        <f>SUM(F25:F29)</f>
        <v>26.029999999999998</v>
      </c>
      <c r="G30" s="24">
        <f>SUM(G25:G29)</f>
        <v>73.849999999999994</v>
      </c>
      <c r="H30" s="24">
        <f>SUM(H25:H29)</f>
        <v>647.83000000000004</v>
      </c>
    </row>
    <row r="31" spans="1:9" s="60" customFormat="1" ht="15" customHeight="1" x14ac:dyDescent="0.25">
      <c r="A31" s="6"/>
      <c r="B31" s="26" t="s">
        <v>17</v>
      </c>
      <c r="C31" s="16">
        <v>100</v>
      </c>
      <c r="D31" s="16">
        <v>2.65</v>
      </c>
      <c r="E31" s="28">
        <v>1.4</v>
      </c>
      <c r="F31" s="28">
        <v>5.0999999999999996</v>
      </c>
      <c r="G31" s="28">
        <v>8.9</v>
      </c>
      <c r="H31" s="28">
        <v>88</v>
      </c>
    </row>
    <row r="32" spans="1:9" s="60" customFormat="1" ht="15" customHeight="1" x14ac:dyDescent="0.25">
      <c r="A32" s="6"/>
      <c r="B32" s="26" t="s">
        <v>18</v>
      </c>
      <c r="C32" s="16">
        <v>250</v>
      </c>
      <c r="D32" s="16">
        <v>15.74</v>
      </c>
      <c r="E32" s="28">
        <v>5.89</v>
      </c>
      <c r="F32" s="28">
        <v>4.6500000000000004</v>
      </c>
      <c r="G32" s="28">
        <v>19.98</v>
      </c>
      <c r="H32" s="28">
        <v>147</v>
      </c>
    </row>
    <row r="33" spans="1:8" s="60" customFormat="1" ht="15" customHeight="1" x14ac:dyDescent="0.25">
      <c r="A33" s="6"/>
      <c r="B33" s="26" t="s">
        <v>28</v>
      </c>
      <c r="C33" s="16" t="s">
        <v>29</v>
      </c>
      <c r="D33" s="16">
        <v>29.44</v>
      </c>
      <c r="E33" s="28">
        <v>13.88</v>
      </c>
      <c r="F33" s="28">
        <v>17.78</v>
      </c>
      <c r="G33" s="28">
        <v>4.5</v>
      </c>
      <c r="H33" s="28">
        <v>199</v>
      </c>
    </row>
    <row r="34" spans="1:8" s="60" customFormat="1" ht="15" customHeight="1" x14ac:dyDescent="0.25">
      <c r="A34" s="6"/>
      <c r="B34" s="17" t="s">
        <v>21</v>
      </c>
      <c r="C34" s="27">
        <v>180</v>
      </c>
      <c r="D34" s="27">
        <v>8.59</v>
      </c>
      <c r="E34" s="28">
        <v>6.38</v>
      </c>
      <c r="F34" s="28">
        <v>5.87</v>
      </c>
      <c r="G34" s="28">
        <v>42.62</v>
      </c>
      <c r="H34" s="28">
        <v>253</v>
      </c>
    </row>
    <row r="35" spans="1:8" s="60" customFormat="1" ht="15" customHeight="1" x14ac:dyDescent="0.25">
      <c r="A35" s="6"/>
      <c r="B35" s="17" t="s">
        <v>22</v>
      </c>
      <c r="C35" s="16">
        <v>200</v>
      </c>
      <c r="D35" s="16">
        <v>7.06</v>
      </c>
      <c r="E35" s="28">
        <v>0.44</v>
      </c>
      <c r="F35" s="28">
        <v>0</v>
      </c>
      <c r="G35" s="28">
        <v>28.88</v>
      </c>
      <c r="H35" s="28">
        <v>116</v>
      </c>
    </row>
    <row r="36" spans="1:8" s="60" customFormat="1" ht="15" customHeight="1" x14ac:dyDescent="0.25">
      <c r="A36" s="6"/>
      <c r="B36" s="29" t="s">
        <v>14</v>
      </c>
      <c r="C36" s="30">
        <v>30</v>
      </c>
      <c r="D36" s="30">
        <v>2.0499999999999998</v>
      </c>
      <c r="E36" s="31">
        <v>2.37</v>
      </c>
      <c r="F36" s="31">
        <v>0.3</v>
      </c>
      <c r="G36" s="31">
        <v>14.49</v>
      </c>
      <c r="H36" s="31">
        <v>70.14</v>
      </c>
    </row>
    <row r="37" spans="1:8" s="60" customFormat="1" ht="15" customHeight="1" x14ac:dyDescent="0.25">
      <c r="A37" s="6"/>
      <c r="B37" s="26" t="s">
        <v>23</v>
      </c>
      <c r="C37" s="38">
        <v>60</v>
      </c>
      <c r="D37" s="38">
        <v>3.99</v>
      </c>
      <c r="E37" s="31">
        <v>3.36</v>
      </c>
      <c r="F37" s="31">
        <v>0.66</v>
      </c>
      <c r="G37" s="31">
        <v>29.64</v>
      </c>
      <c r="H37" s="31">
        <v>137.94</v>
      </c>
    </row>
    <row r="38" spans="1:8" s="64" customFormat="1" ht="15" customHeight="1" x14ac:dyDescent="0.25">
      <c r="A38" s="3" t="s">
        <v>24</v>
      </c>
      <c r="B38" s="39"/>
      <c r="C38" s="11">
        <v>920</v>
      </c>
      <c r="D38" s="11">
        <v>69.52</v>
      </c>
      <c r="E38" s="24">
        <f>SUM(E31:E37)</f>
        <v>33.720000000000006</v>
      </c>
      <c r="F38" s="24">
        <f>SUM(F31:F37)</f>
        <v>34.359999999999992</v>
      </c>
      <c r="G38" s="24">
        <f>SUM(G31:G37)</f>
        <v>149.01</v>
      </c>
      <c r="H38" s="24">
        <f>SUM(H31:H37)</f>
        <v>1011.0799999999999</v>
      </c>
    </row>
    <row r="39" spans="1:8" s="60" customFormat="1" ht="15" customHeight="1" x14ac:dyDescent="0.25">
      <c r="A39" s="4" t="s">
        <v>25</v>
      </c>
      <c r="B39" s="33"/>
      <c r="C39" s="34">
        <f>SUM(C30,C38)</f>
        <v>1490</v>
      </c>
      <c r="D39" s="34">
        <v>119.48</v>
      </c>
      <c r="E39" s="34">
        <f>SUM(E30,E38)</f>
        <v>57.890000000000008</v>
      </c>
      <c r="F39" s="34">
        <f>SUM(F30,F38)</f>
        <v>60.389999999999986</v>
      </c>
      <c r="G39" s="34">
        <f>SUM(G30,G38)</f>
        <v>222.85999999999999</v>
      </c>
      <c r="H39" s="34">
        <f>SUM(H30,H38)</f>
        <v>1658.9099999999999</v>
      </c>
    </row>
    <row r="40" spans="1:8" s="60" customFormat="1" ht="15" customHeight="1" x14ac:dyDescent="0.25">
      <c r="A40" s="65"/>
      <c r="B40" s="40"/>
      <c r="C40" s="41"/>
      <c r="D40" s="41"/>
      <c r="E40" s="42"/>
      <c r="F40" s="42"/>
      <c r="G40" s="42"/>
      <c r="H40" s="42"/>
    </row>
    <row r="41" spans="1:8" s="59" customFormat="1" ht="21.75" customHeight="1" x14ac:dyDescent="0.3">
      <c r="A41" s="66"/>
      <c r="B41" s="102" t="s">
        <v>82</v>
      </c>
      <c r="C41" s="102"/>
      <c r="D41" s="102"/>
      <c r="E41" s="45"/>
      <c r="F41" s="45"/>
      <c r="G41" s="45"/>
      <c r="H41" s="45"/>
    </row>
    <row r="42" spans="1:8" s="59" customFormat="1" ht="15" customHeight="1" x14ac:dyDescent="0.25">
      <c r="A42" s="66"/>
      <c r="B42" s="96" t="s">
        <v>89</v>
      </c>
      <c r="C42" s="96"/>
      <c r="D42" s="96"/>
      <c r="E42" s="96"/>
      <c r="F42" s="45"/>
      <c r="G42" s="45"/>
      <c r="H42" s="45"/>
    </row>
    <row r="43" spans="1:8" s="59" customFormat="1" ht="11.25" customHeight="1" x14ac:dyDescent="0.25">
      <c r="A43" s="84" t="s">
        <v>30</v>
      </c>
      <c r="B43" s="85"/>
      <c r="C43" s="85"/>
      <c r="D43" s="85"/>
      <c r="E43" s="85"/>
      <c r="F43" s="85"/>
      <c r="G43" s="86"/>
      <c r="H43" s="7"/>
    </row>
    <row r="44" spans="1:8" s="59" customFormat="1" ht="13.5" customHeight="1" x14ac:dyDescent="0.25">
      <c r="A44" s="87" t="s">
        <v>1</v>
      </c>
      <c r="B44" s="89" t="s">
        <v>2</v>
      </c>
      <c r="C44" s="87" t="s">
        <v>3</v>
      </c>
      <c r="D44" s="87" t="s">
        <v>84</v>
      </c>
      <c r="E44" s="81" t="s">
        <v>4</v>
      </c>
      <c r="F44" s="82"/>
      <c r="G44" s="83"/>
      <c r="H44" s="87" t="s">
        <v>81</v>
      </c>
    </row>
    <row r="45" spans="1:8" s="59" customFormat="1" ht="10.5" customHeight="1" x14ac:dyDescent="0.25">
      <c r="A45" s="88"/>
      <c r="B45" s="90"/>
      <c r="C45" s="88"/>
      <c r="D45" s="88"/>
      <c r="E45" s="1" t="s">
        <v>5</v>
      </c>
      <c r="F45" s="1" t="s">
        <v>6</v>
      </c>
      <c r="G45" s="1" t="s">
        <v>7</v>
      </c>
      <c r="H45" s="88"/>
    </row>
    <row r="46" spans="1:8" s="59" customFormat="1" ht="15" customHeight="1" x14ac:dyDescent="0.25">
      <c r="A46" s="78" t="s">
        <v>8</v>
      </c>
      <c r="B46" s="79"/>
      <c r="C46" s="79"/>
      <c r="D46" s="80"/>
      <c r="E46" s="5"/>
      <c r="F46" s="5"/>
      <c r="G46" s="5"/>
      <c r="H46" s="5"/>
    </row>
    <row r="47" spans="1:8" s="59" customFormat="1" ht="15" customHeight="1" x14ac:dyDescent="0.25">
      <c r="A47" s="8" t="s">
        <v>9</v>
      </c>
      <c r="B47" s="26" t="s">
        <v>31</v>
      </c>
      <c r="C47" s="1">
        <v>130</v>
      </c>
      <c r="D47" s="1">
        <v>10.02</v>
      </c>
      <c r="E47" s="20">
        <v>12.45</v>
      </c>
      <c r="F47" s="20">
        <v>20.43</v>
      </c>
      <c r="G47" s="20">
        <v>2.2799999999999998</v>
      </c>
      <c r="H47" s="20">
        <v>251.03</v>
      </c>
    </row>
    <row r="48" spans="1:8" s="59" customFormat="1" ht="15" customHeight="1" x14ac:dyDescent="0.25">
      <c r="A48" s="9"/>
      <c r="B48" s="26" t="s">
        <v>32</v>
      </c>
      <c r="C48" s="1">
        <v>200</v>
      </c>
      <c r="D48" s="1">
        <v>3.3</v>
      </c>
      <c r="E48" s="20">
        <v>0.16</v>
      </c>
      <c r="F48" s="20">
        <v>0.16</v>
      </c>
      <c r="G48" s="20">
        <v>27.88</v>
      </c>
      <c r="H48" s="20">
        <v>114.6</v>
      </c>
    </row>
    <row r="49" spans="1:8" s="60" customFormat="1" ht="15" customHeight="1" x14ac:dyDescent="0.25">
      <c r="A49" s="9"/>
      <c r="B49" s="46" t="s">
        <v>33</v>
      </c>
      <c r="C49" s="16">
        <v>70</v>
      </c>
      <c r="D49" s="16">
        <v>12.18</v>
      </c>
      <c r="E49" s="28">
        <v>4.62</v>
      </c>
      <c r="F49" s="28">
        <v>2.38</v>
      </c>
      <c r="G49" s="28">
        <v>38.08</v>
      </c>
      <c r="H49" s="28">
        <v>235</v>
      </c>
    </row>
    <row r="50" spans="1:8" s="60" customFormat="1" ht="15" customHeight="1" x14ac:dyDescent="0.25">
      <c r="A50" s="10"/>
      <c r="B50" s="47" t="s">
        <v>34</v>
      </c>
      <c r="C50" s="48">
        <v>100</v>
      </c>
      <c r="D50" s="48">
        <v>9</v>
      </c>
      <c r="E50" s="22">
        <v>0.4</v>
      </c>
      <c r="F50" s="22">
        <v>0.4</v>
      </c>
      <c r="G50" s="22">
        <v>9.8000000000000007</v>
      </c>
      <c r="H50" s="22">
        <v>47</v>
      </c>
    </row>
    <row r="51" spans="1:8" s="59" customFormat="1" ht="15" customHeight="1" x14ac:dyDescent="0.25">
      <c r="A51" s="11" t="s">
        <v>15</v>
      </c>
      <c r="B51" s="39"/>
      <c r="C51" s="25">
        <f>SUM(C47:C50)</f>
        <v>500</v>
      </c>
      <c r="D51" s="25">
        <v>34.5</v>
      </c>
      <c r="E51" s="24">
        <f>SUM(E47:E50)</f>
        <v>17.63</v>
      </c>
      <c r="F51" s="24">
        <f>SUM(F47:F50)</f>
        <v>23.369999999999997</v>
      </c>
      <c r="G51" s="24">
        <f>SUM(G47:G50)</f>
        <v>78.039999999999992</v>
      </c>
      <c r="H51" s="24">
        <f>SUM(H47:H50)</f>
        <v>647.63</v>
      </c>
    </row>
    <row r="52" spans="1:8" s="59" customFormat="1" ht="15" customHeight="1" x14ac:dyDescent="0.25">
      <c r="A52" s="91" t="s">
        <v>16</v>
      </c>
      <c r="B52" s="26" t="s">
        <v>35</v>
      </c>
      <c r="C52" s="1">
        <v>60</v>
      </c>
      <c r="D52" s="1">
        <v>4</v>
      </c>
      <c r="E52" s="20">
        <v>0.52</v>
      </c>
      <c r="F52" s="20">
        <v>3.13</v>
      </c>
      <c r="G52" s="20">
        <v>4.72</v>
      </c>
      <c r="H52" s="20">
        <v>49</v>
      </c>
    </row>
    <row r="53" spans="1:8" s="59" customFormat="1" ht="15" customHeight="1" x14ac:dyDescent="0.25">
      <c r="A53" s="92"/>
      <c r="B53" s="26" t="s">
        <v>36</v>
      </c>
      <c r="C53" s="1" t="s">
        <v>37</v>
      </c>
      <c r="D53" s="1">
        <v>13.56</v>
      </c>
      <c r="E53" s="20">
        <v>1.47</v>
      </c>
      <c r="F53" s="20">
        <v>4.67</v>
      </c>
      <c r="G53" s="20">
        <v>7.31</v>
      </c>
      <c r="H53" s="20">
        <v>89</v>
      </c>
    </row>
    <row r="54" spans="1:8" s="59" customFormat="1" ht="15" customHeight="1" x14ac:dyDescent="0.25">
      <c r="A54" s="92"/>
      <c r="B54" s="26" t="s">
        <v>38</v>
      </c>
      <c r="C54" s="49" t="s">
        <v>39</v>
      </c>
      <c r="D54" s="49">
        <v>26.42</v>
      </c>
      <c r="E54" s="19">
        <v>8.56</v>
      </c>
      <c r="F54" s="22">
        <v>14.11</v>
      </c>
      <c r="G54" s="19">
        <v>9.07</v>
      </c>
      <c r="H54" s="19">
        <v>197</v>
      </c>
    </row>
    <row r="55" spans="1:8" s="59" customFormat="1" ht="15" customHeight="1" x14ac:dyDescent="0.25">
      <c r="A55" s="92"/>
      <c r="B55" s="17" t="s">
        <v>40</v>
      </c>
      <c r="C55" s="1">
        <v>150</v>
      </c>
      <c r="D55" s="1">
        <v>12.5</v>
      </c>
      <c r="E55" s="20">
        <v>8.76</v>
      </c>
      <c r="F55" s="20">
        <v>6.62</v>
      </c>
      <c r="G55" s="20">
        <v>43.08</v>
      </c>
      <c r="H55" s="20">
        <v>271</v>
      </c>
    </row>
    <row r="56" spans="1:8" s="59" customFormat="1" ht="15" customHeight="1" x14ac:dyDescent="0.25">
      <c r="A56" s="92"/>
      <c r="B56" s="26" t="s">
        <v>41</v>
      </c>
      <c r="C56" s="16">
        <v>200</v>
      </c>
      <c r="D56" s="16">
        <v>4.5</v>
      </c>
      <c r="E56" s="28">
        <v>0.34</v>
      </c>
      <c r="F56" s="28">
        <v>0.02</v>
      </c>
      <c r="G56" s="28">
        <v>24.53</v>
      </c>
      <c r="H56" s="28">
        <v>95</v>
      </c>
    </row>
    <row r="57" spans="1:8" s="59" customFormat="1" ht="15" customHeight="1" x14ac:dyDescent="0.25">
      <c r="A57" s="92"/>
      <c r="B57" s="29" t="s">
        <v>14</v>
      </c>
      <c r="C57" s="30">
        <v>20</v>
      </c>
      <c r="D57" s="30">
        <v>1.37</v>
      </c>
      <c r="E57" s="31">
        <v>1.58</v>
      </c>
      <c r="F57" s="31">
        <v>0.2</v>
      </c>
      <c r="G57" s="31">
        <v>9.66</v>
      </c>
      <c r="H57" s="31">
        <v>46.76</v>
      </c>
    </row>
    <row r="58" spans="1:8" s="59" customFormat="1" ht="15" customHeight="1" x14ac:dyDescent="0.25">
      <c r="A58" s="93"/>
      <c r="B58" s="26" t="s">
        <v>23</v>
      </c>
      <c r="C58" s="18">
        <v>40</v>
      </c>
      <c r="D58" s="18">
        <v>2.66</v>
      </c>
      <c r="E58" s="31">
        <v>2.2400000000000002</v>
      </c>
      <c r="F58" s="31">
        <v>0.44</v>
      </c>
      <c r="G58" s="31">
        <v>19.760000000000002</v>
      </c>
      <c r="H58" s="31">
        <v>91.96</v>
      </c>
    </row>
    <row r="59" spans="1:8" s="59" customFormat="1" ht="15" customHeight="1" x14ac:dyDescent="0.25">
      <c r="A59" s="3" t="s">
        <v>24</v>
      </c>
      <c r="B59" s="37"/>
      <c r="C59" s="25">
        <v>760</v>
      </c>
      <c r="D59" s="25">
        <v>65.010000000000005</v>
      </c>
      <c r="E59" s="24">
        <f>SUM(E52:E58)</f>
        <v>23.470000000000006</v>
      </c>
      <c r="F59" s="24">
        <f>SUM(F52:F58)</f>
        <v>29.19</v>
      </c>
      <c r="G59" s="24">
        <f>SUM(G52:G58)</f>
        <v>118.13000000000001</v>
      </c>
      <c r="H59" s="24">
        <f>SUM(H52:H58)</f>
        <v>839.72</v>
      </c>
    </row>
    <row r="60" spans="1:8" s="59" customFormat="1" ht="15" customHeight="1" x14ac:dyDescent="0.25">
      <c r="A60" s="4" t="s">
        <v>25</v>
      </c>
      <c r="B60" s="33"/>
      <c r="C60" s="34">
        <f>SUM(C59,C51)</f>
        <v>1260</v>
      </c>
      <c r="D60" s="34">
        <v>99.51</v>
      </c>
      <c r="E60" s="34">
        <f>SUM(E59,E51)</f>
        <v>41.100000000000009</v>
      </c>
      <c r="F60" s="34">
        <f>SUM(F59,F51)</f>
        <v>52.56</v>
      </c>
      <c r="G60" s="34">
        <f>SUM(G59,G51)</f>
        <v>196.17000000000002</v>
      </c>
      <c r="H60" s="34">
        <f>SUM(H59,H51)</f>
        <v>1487.35</v>
      </c>
    </row>
    <row r="61" spans="1:8" s="59" customFormat="1" ht="15" customHeight="1" x14ac:dyDescent="0.25">
      <c r="A61" s="78" t="s">
        <v>26</v>
      </c>
      <c r="B61" s="79"/>
      <c r="C61" s="79"/>
      <c r="D61" s="79"/>
      <c r="E61" s="50"/>
      <c r="F61" s="50"/>
      <c r="G61" s="50"/>
      <c r="H61" s="50"/>
    </row>
    <row r="62" spans="1:8" s="59" customFormat="1" ht="15" customHeight="1" x14ac:dyDescent="0.25">
      <c r="A62" s="12" t="s">
        <v>9</v>
      </c>
      <c r="B62" s="17" t="s">
        <v>31</v>
      </c>
      <c r="C62" s="1">
        <v>180</v>
      </c>
      <c r="D62" s="1">
        <v>12.66</v>
      </c>
      <c r="E62" s="20">
        <v>16.72</v>
      </c>
      <c r="F62" s="20">
        <v>29.78</v>
      </c>
      <c r="G62" s="20">
        <v>3.15</v>
      </c>
      <c r="H62" s="20">
        <v>347.58</v>
      </c>
    </row>
    <row r="63" spans="1:8" s="59" customFormat="1" ht="15" customHeight="1" x14ac:dyDescent="0.25">
      <c r="A63" s="13"/>
      <c r="B63" s="17" t="s">
        <v>32</v>
      </c>
      <c r="C63" s="1">
        <v>200</v>
      </c>
      <c r="D63" s="1">
        <v>3.3</v>
      </c>
      <c r="E63" s="20">
        <v>0.16</v>
      </c>
      <c r="F63" s="20">
        <v>0.16</v>
      </c>
      <c r="G63" s="20">
        <v>27.88</v>
      </c>
      <c r="H63" s="20">
        <v>114.6</v>
      </c>
    </row>
    <row r="64" spans="1:8" s="60" customFormat="1" ht="15" customHeight="1" x14ac:dyDescent="0.25">
      <c r="A64" s="13"/>
      <c r="B64" s="52" t="s">
        <v>33</v>
      </c>
      <c r="C64" s="16">
        <v>70</v>
      </c>
      <c r="D64" s="16">
        <v>12.18</v>
      </c>
      <c r="E64" s="28">
        <v>4.62</v>
      </c>
      <c r="F64" s="28">
        <v>2.38</v>
      </c>
      <c r="G64" s="28">
        <v>38.08</v>
      </c>
      <c r="H64" s="28">
        <v>235</v>
      </c>
    </row>
    <row r="65" spans="1:8" s="60" customFormat="1" ht="15" customHeight="1" x14ac:dyDescent="0.25">
      <c r="A65" s="14"/>
      <c r="B65" s="47" t="s">
        <v>34</v>
      </c>
      <c r="C65" s="48">
        <v>100</v>
      </c>
      <c r="D65" s="48">
        <v>9</v>
      </c>
      <c r="E65" s="22">
        <v>0.4</v>
      </c>
      <c r="F65" s="22">
        <v>0.4</v>
      </c>
      <c r="G65" s="22">
        <v>9.8000000000000007</v>
      </c>
      <c r="H65" s="22">
        <v>47</v>
      </c>
    </row>
    <row r="66" spans="1:8" s="59" customFormat="1" ht="15" customHeight="1" x14ac:dyDescent="0.25">
      <c r="A66" s="3" t="s">
        <v>15</v>
      </c>
      <c r="B66" s="39"/>
      <c r="C66" s="25">
        <f>SUM(C62:C65)</f>
        <v>550</v>
      </c>
      <c r="D66" s="25">
        <v>37.14</v>
      </c>
      <c r="E66" s="24">
        <f>SUM(E62:E65)</f>
        <v>21.9</v>
      </c>
      <c r="F66" s="24">
        <f>SUM(F62:F65)</f>
        <v>32.72</v>
      </c>
      <c r="G66" s="24">
        <f>SUM(G62:G65)</f>
        <v>78.91</v>
      </c>
      <c r="H66" s="24">
        <f>SUM(H62:H65)</f>
        <v>744.18</v>
      </c>
    </row>
    <row r="67" spans="1:8" s="59" customFormat="1" ht="15" customHeight="1" x14ac:dyDescent="0.25">
      <c r="A67" s="91" t="s">
        <v>16</v>
      </c>
      <c r="B67" s="26" t="s">
        <v>35</v>
      </c>
      <c r="C67" s="1">
        <v>100</v>
      </c>
      <c r="D67" s="1">
        <v>5.13</v>
      </c>
      <c r="E67" s="20">
        <v>0.86</v>
      </c>
      <c r="F67" s="20">
        <v>5.22</v>
      </c>
      <c r="G67" s="20">
        <v>7.87</v>
      </c>
      <c r="H67" s="20">
        <v>82</v>
      </c>
    </row>
    <row r="68" spans="1:8" s="59" customFormat="1" ht="15" customHeight="1" x14ac:dyDescent="0.25">
      <c r="A68" s="92"/>
      <c r="B68" s="26" t="s">
        <v>36</v>
      </c>
      <c r="C68" s="1" t="s">
        <v>42</v>
      </c>
      <c r="D68" s="1">
        <v>17.37</v>
      </c>
      <c r="E68" s="20">
        <v>1.8</v>
      </c>
      <c r="F68" s="20">
        <v>6.2</v>
      </c>
      <c r="G68" s="20">
        <v>9</v>
      </c>
      <c r="H68" s="20">
        <v>107</v>
      </c>
    </row>
    <row r="69" spans="1:8" s="59" customFormat="1" ht="15" customHeight="1" x14ac:dyDescent="0.25">
      <c r="A69" s="92"/>
      <c r="B69" s="26" t="s">
        <v>38</v>
      </c>
      <c r="C69" s="49" t="s">
        <v>43</v>
      </c>
      <c r="D69" s="49">
        <v>28.2</v>
      </c>
      <c r="E69" s="19">
        <v>10.15</v>
      </c>
      <c r="F69" s="22">
        <v>16.54</v>
      </c>
      <c r="G69" s="19">
        <v>12.02</v>
      </c>
      <c r="H69" s="19">
        <v>238</v>
      </c>
    </row>
    <row r="70" spans="1:8" s="59" customFormat="1" ht="15" customHeight="1" x14ac:dyDescent="0.25">
      <c r="A70" s="92"/>
      <c r="B70" s="17" t="s">
        <v>40</v>
      </c>
      <c r="C70" s="1">
        <v>180</v>
      </c>
      <c r="D70" s="1">
        <v>15.11</v>
      </c>
      <c r="E70" s="20">
        <v>10.51</v>
      </c>
      <c r="F70" s="20">
        <v>7.94</v>
      </c>
      <c r="G70" s="20">
        <v>51.7</v>
      </c>
      <c r="H70" s="20">
        <v>325</v>
      </c>
    </row>
    <row r="71" spans="1:8" s="59" customFormat="1" ht="15" customHeight="1" x14ac:dyDescent="0.25">
      <c r="A71" s="92"/>
      <c r="B71" s="26" t="s">
        <v>41</v>
      </c>
      <c r="C71" s="16">
        <v>200</v>
      </c>
      <c r="D71" s="16">
        <v>4.5</v>
      </c>
      <c r="E71" s="28">
        <v>0.34</v>
      </c>
      <c r="F71" s="28">
        <v>0.02</v>
      </c>
      <c r="G71" s="28">
        <v>24.53</v>
      </c>
      <c r="H71" s="28">
        <v>95</v>
      </c>
    </row>
    <row r="72" spans="1:8" s="59" customFormat="1" ht="15" customHeight="1" x14ac:dyDescent="0.25">
      <c r="A72" s="92"/>
      <c r="B72" s="29" t="s">
        <v>14</v>
      </c>
      <c r="C72" s="30">
        <v>30</v>
      </c>
      <c r="D72" s="30">
        <v>2.0499999999999998</v>
      </c>
      <c r="E72" s="31">
        <v>2.37</v>
      </c>
      <c r="F72" s="31">
        <v>0.3</v>
      </c>
      <c r="G72" s="31">
        <v>14.49</v>
      </c>
      <c r="H72" s="31">
        <v>70.14</v>
      </c>
    </row>
    <row r="73" spans="1:8" s="59" customFormat="1" ht="15" customHeight="1" x14ac:dyDescent="0.25">
      <c r="A73" s="93"/>
      <c r="B73" s="26" t="s">
        <v>23</v>
      </c>
      <c r="C73" s="38">
        <v>60</v>
      </c>
      <c r="D73" s="38">
        <v>3.99</v>
      </c>
      <c r="E73" s="31">
        <v>3.36</v>
      </c>
      <c r="F73" s="31">
        <v>0.66</v>
      </c>
      <c r="G73" s="31">
        <v>29.64</v>
      </c>
      <c r="H73" s="31">
        <v>137.94</v>
      </c>
    </row>
    <row r="74" spans="1:8" s="59" customFormat="1" ht="15" customHeight="1" x14ac:dyDescent="0.25">
      <c r="A74" s="3" t="s">
        <v>24</v>
      </c>
      <c r="B74" s="37"/>
      <c r="C74" s="25">
        <v>930</v>
      </c>
      <c r="D74" s="25">
        <v>76.349999999999994</v>
      </c>
      <c r="E74" s="24">
        <f>SUM(E67:E73)</f>
        <v>29.39</v>
      </c>
      <c r="F74" s="24">
        <f>SUM(F67:F73)</f>
        <v>36.879999999999995</v>
      </c>
      <c r="G74" s="24">
        <f>SUM(G67:G73)</f>
        <v>149.25</v>
      </c>
      <c r="H74" s="24">
        <f>SUM(H67:H73)</f>
        <v>1055.08</v>
      </c>
    </row>
    <row r="75" spans="1:8" s="59" customFormat="1" ht="15" customHeight="1" x14ac:dyDescent="0.25">
      <c r="A75" s="4" t="s">
        <v>25</v>
      </c>
      <c r="B75" s="33"/>
      <c r="C75" s="34">
        <f>SUM(C66,C74)</f>
        <v>1480</v>
      </c>
      <c r="D75" s="34">
        <v>113.49</v>
      </c>
      <c r="E75" s="34">
        <f>SUM(E66,E74)</f>
        <v>51.29</v>
      </c>
      <c r="F75" s="34">
        <f>SUM(F66,F74)</f>
        <v>69.599999999999994</v>
      </c>
      <c r="G75" s="34">
        <f>SUM(G66,G74)</f>
        <v>228.16</v>
      </c>
      <c r="H75" s="34">
        <f>SUM(H66,H74)</f>
        <v>1799.2599999999998</v>
      </c>
    </row>
    <row r="76" spans="1:8" s="59" customFormat="1" ht="15" customHeight="1" x14ac:dyDescent="0.25">
      <c r="A76" s="66"/>
      <c r="B76" s="40"/>
      <c r="C76" s="43"/>
      <c r="D76" s="43"/>
      <c r="E76" s="44"/>
      <c r="F76" s="44"/>
      <c r="G76" s="44"/>
      <c r="H76" s="44"/>
    </row>
    <row r="77" spans="1:8" s="59" customFormat="1" ht="18" customHeight="1" x14ac:dyDescent="0.25">
      <c r="A77" s="66"/>
      <c r="B77" s="71"/>
      <c r="C77" s="72"/>
      <c r="D77" s="103" t="s">
        <v>83</v>
      </c>
      <c r="E77" s="103"/>
      <c r="F77" s="103"/>
      <c r="G77" s="103"/>
      <c r="H77" s="103"/>
    </row>
    <row r="78" spans="1:8" s="59" customFormat="1" ht="15" customHeight="1" x14ac:dyDescent="0.25">
      <c r="A78" s="66"/>
      <c r="B78" s="71"/>
      <c r="C78" s="72"/>
      <c r="D78" s="101" t="s">
        <v>85</v>
      </c>
      <c r="E78" s="101"/>
      <c r="F78" s="101"/>
      <c r="G78" s="101"/>
      <c r="H78" s="101"/>
    </row>
    <row r="79" spans="1:8" s="59" customFormat="1" ht="19.5" customHeight="1" x14ac:dyDescent="0.25">
      <c r="A79" s="66"/>
      <c r="B79" s="70" t="s">
        <v>82</v>
      </c>
      <c r="C79" s="73"/>
      <c r="D79" s="73"/>
      <c r="E79" s="101" t="s">
        <v>86</v>
      </c>
      <c r="F79" s="101"/>
      <c r="G79" s="101"/>
      <c r="H79" s="101"/>
    </row>
    <row r="80" spans="1:8" s="59" customFormat="1" ht="35.25" customHeight="1" x14ac:dyDescent="0.25">
      <c r="A80" s="66"/>
      <c r="B80" s="96" t="s">
        <v>90</v>
      </c>
      <c r="C80" s="96"/>
      <c r="D80" s="96"/>
      <c r="E80" s="96"/>
      <c r="F80" s="45"/>
      <c r="G80" s="45"/>
      <c r="H80" s="45"/>
    </row>
    <row r="81" spans="1:8" s="59" customFormat="1" ht="12.75" customHeight="1" x14ac:dyDescent="0.25">
      <c r="A81" s="87" t="s">
        <v>1</v>
      </c>
      <c r="B81" s="89" t="s">
        <v>2</v>
      </c>
      <c r="C81" s="87" t="s">
        <v>3</v>
      </c>
      <c r="D81" s="87" t="s">
        <v>84</v>
      </c>
      <c r="E81" s="81" t="s">
        <v>4</v>
      </c>
      <c r="F81" s="82"/>
      <c r="G81" s="83"/>
      <c r="H81" s="87" t="s">
        <v>81</v>
      </c>
    </row>
    <row r="82" spans="1:8" s="59" customFormat="1" ht="15" customHeight="1" x14ac:dyDescent="0.25">
      <c r="A82" s="88"/>
      <c r="B82" s="90"/>
      <c r="C82" s="88"/>
      <c r="D82" s="88"/>
      <c r="E82" s="1" t="s">
        <v>5</v>
      </c>
      <c r="F82" s="1" t="s">
        <v>6</v>
      </c>
      <c r="G82" s="1" t="s">
        <v>7</v>
      </c>
      <c r="H82" s="88"/>
    </row>
    <row r="83" spans="1:8" s="59" customFormat="1" ht="15" customHeight="1" x14ac:dyDescent="0.25">
      <c r="A83" s="78" t="s">
        <v>8</v>
      </c>
      <c r="B83" s="79"/>
      <c r="C83" s="79"/>
      <c r="D83" s="79"/>
      <c r="E83" s="50"/>
      <c r="F83" s="50"/>
      <c r="G83" s="50"/>
      <c r="H83" s="50"/>
    </row>
    <row r="84" spans="1:8" s="59" customFormat="1" ht="15" customHeight="1" x14ac:dyDescent="0.25">
      <c r="A84" s="12" t="s">
        <v>9</v>
      </c>
      <c r="B84" s="26" t="s">
        <v>44</v>
      </c>
      <c r="C84" s="1" t="s">
        <v>45</v>
      </c>
      <c r="D84" s="1">
        <v>13</v>
      </c>
      <c r="E84" s="20">
        <v>15.45</v>
      </c>
      <c r="F84" s="20">
        <v>15.95</v>
      </c>
      <c r="G84" s="20">
        <v>26.7</v>
      </c>
      <c r="H84" s="20">
        <v>286.87</v>
      </c>
    </row>
    <row r="85" spans="1:8" s="59" customFormat="1" ht="15" customHeight="1" x14ac:dyDescent="0.25">
      <c r="A85" s="13"/>
      <c r="B85" s="26" t="s">
        <v>46</v>
      </c>
      <c r="C85" s="1">
        <v>200</v>
      </c>
      <c r="D85" s="1">
        <v>4.3</v>
      </c>
      <c r="E85" s="20">
        <v>1.1599999999999999</v>
      </c>
      <c r="F85" s="20">
        <v>0.3</v>
      </c>
      <c r="G85" s="20">
        <v>47.26</v>
      </c>
      <c r="H85" s="20">
        <v>196.38</v>
      </c>
    </row>
    <row r="86" spans="1:8" s="59" customFormat="1" ht="15" customHeight="1" x14ac:dyDescent="0.25">
      <c r="A86" s="14"/>
      <c r="B86" s="46" t="s">
        <v>47</v>
      </c>
      <c r="C86" s="16">
        <v>200</v>
      </c>
      <c r="D86" s="16">
        <v>21.6</v>
      </c>
      <c r="E86" s="28">
        <v>1.5</v>
      </c>
      <c r="F86" s="28">
        <v>0.5</v>
      </c>
      <c r="G86" s="28">
        <v>21</v>
      </c>
      <c r="H86" s="28">
        <v>192</v>
      </c>
    </row>
    <row r="87" spans="1:8" s="59" customFormat="1" ht="15" customHeight="1" x14ac:dyDescent="0.25">
      <c r="A87" s="3" t="s">
        <v>15</v>
      </c>
      <c r="B87" s="37"/>
      <c r="C87" s="25"/>
      <c r="D87" s="25">
        <v>38.9</v>
      </c>
      <c r="E87" s="24">
        <f>SUM(E84:E86)</f>
        <v>18.11</v>
      </c>
      <c r="F87" s="24">
        <f>SUM(F84:F86)</f>
        <v>16.75</v>
      </c>
      <c r="G87" s="24">
        <f>SUM(G84:G86)</f>
        <v>94.96</v>
      </c>
      <c r="H87" s="24">
        <f>SUM(H84:H86)</f>
        <v>675.25</v>
      </c>
    </row>
    <row r="88" spans="1:8" s="59" customFormat="1" ht="15" customHeight="1" x14ac:dyDescent="0.25">
      <c r="A88" s="91" t="s">
        <v>16</v>
      </c>
      <c r="B88" s="26" t="s">
        <v>48</v>
      </c>
      <c r="C88" s="18">
        <v>60</v>
      </c>
      <c r="D88" s="18">
        <v>10.5</v>
      </c>
      <c r="E88" s="19">
        <v>0.96</v>
      </c>
      <c r="F88" s="20">
        <v>3.04</v>
      </c>
      <c r="G88" s="20">
        <v>5</v>
      </c>
      <c r="H88" s="20">
        <v>52</v>
      </c>
    </row>
    <row r="89" spans="1:8" s="59" customFormat="1" ht="15" customHeight="1" x14ac:dyDescent="0.25">
      <c r="A89" s="92"/>
      <c r="B89" s="54" t="s">
        <v>49</v>
      </c>
      <c r="C89" s="18" t="s">
        <v>37</v>
      </c>
      <c r="D89" s="18">
        <v>13.47</v>
      </c>
      <c r="E89" s="20">
        <v>1.88</v>
      </c>
      <c r="F89" s="20">
        <v>5.0999999999999996</v>
      </c>
      <c r="G89" s="20">
        <v>13.92</v>
      </c>
      <c r="H89" s="20">
        <v>113</v>
      </c>
    </row>
    <row r="90" spans="1:8" s="59" customFormat="1" ht="15" customHeight="1" x14ac:dyDescent="0.25">
      <c r="A90" s="92"/>
      <c r="B90" s="26" t="s">
        <v>50</v>
      </c>
      <c r="C90" s="49" t="s">
        <v>20</v>
      </c>
      <c r="D90" s="49">
        <v>28.37</v>
      </c>
      <c r="E90" s="19">
        <v>14.07</v>
      </c>
      <c r="F90" s="19">
        <v>6.66</v>
      </c>
      <c r="G90" s="19">
        <v>3.63</v>
      </c>
      <c r="H90" s="19">
        <v>153</v>
      </c>
    </row>
    <row r="91" spans="1:8" s="59" customFormat="1" ht="15" customHeight="1" x14ac:dyDescent="0.25">
      <c r="A91" s="92"/>
      <c r="B91" s="17" t="s">
        <v>51</v>
      </c>
      <c r="C91" s="49">
        <v>150</v>
      </c>
      <c r="D91" s="49">
        <v>7.94</v>
      </c>
      <c r="E91" s="19">
        <v>3.22</v>
      </c>
      <c r="F91" s="19">
        <v>5.56</v>
      </c>
      <c r="G91" s="19">
        <v>22</v>
      </c>
      <c r="H91" s="19">
        <v>155</v>
      </c>
    </row>
    <row r="92" spans="1:8" s="59" customFormat="1" ht="15" customHeight="1" x14ac:dyDescent="0.25">
      <c r="A92" s="92"/>
      <c r="B92" s="26" t="s">
        <v>52</v>
      </c>
      <c r="C92" s="21">
        <v>200</v>
      </c>
      <c r="D92" s="21">
        <v>4.63</v>
      </c>
      <c r="E92" s="19">
        <v>1.6</v>
      </c>
      <c r="F92" s="19">
        <v>1.65</v>
      </c>
      <c r="G92" s="19">
        <v>17.36</v>
      </c>
      <c r="H92" s="19">
        <v>86</v>
      </c>
    </row>
    <row r="93" spans="1:8" s="59" customFormat="1" ht="15" customHeight="1" x14ac:dyDescent="0.25">
      <c r="A93" s="92"/>
      <c r="B93" s="29" t="s">
        <v>14</v>
      </c>
      <c r="C93" s="30">
        <v>20</v>
      </c>
      <c r="D93" s="30">
        <v>1.37</v>
      </c>
      <c r="E93" s="31">
        <v>1.58</v>
      </c>
      <c r="F93" s="31">
        <v>0.2</v>
      </c>
      <c r="G93" s="31">
        <v>9.66</v>
      </c>
      <c r="H93" s="31">
        <v>46.76</v>
      </c>
    </row>
    <row r="94" spans="1:8" s="59" customFormat="1" ht="15" customHeight="1" x14ac:dyDescent="0.25">
      <c r="A94" s="93"/>
      <c r="B94" s="26" t="s">
        <v>23</v>
      </c>
      <c r="C94" s="18">
        <v>40</v>
      </c>
      <c r="D94" s="18">
        <v>2.66</v>
      </c>
      <c r="E94" s="31">
        <v>2.2400000000000002</v>
      </c>
      <c r="F94" s="31">
        <v>0.44</v>
      </c>
      <c r="G94" s="31">
        <v>19.760000000000002</v>
      </c>
      <c r="H94" s="31">
        <v>91.96</v>
      </c>
    </row>
    <row r="95" spans="1:8" s="59" customFormat="1" ht="15" customHeight="1" x14ac:dyDescent="0.25">
      <c r="A95" s="3" t="s">
        <v>24</v>
      </c>
      <c r="B95" s="37"/>
      <c r="C95" s="25"/>
      <c r="D95" s="25">
        <v>68.94</v>
      </c>
      <c r="E95" s="24">
        <f>SUM(E88:E94)</f>
        <v>25.550000000000004</v>
      </c>
      <c r="F95" s="24">
        <f>SUM(F88:F94)</f>
        <v>22.65</v>
      </c>
      <c r="G95" s="24">
        <f>SUM(G88:G94)</f>
        <v>91.33</v>
      </c>
      <c r="H95" s="24">
        <f>SUM(H88:H94)</f>
        <v>697.72</v>
      </c>
    </row>
    <row r="96" spans="1:8" s="59" customFormat="1" ht="15" customHeight="1" x14ac:dyDescent="0.25">
      <c r="A96" s="4" t="s">
        <v>25</v>
      </c>
      <c r="B96" s="33"/>
      <c r="C96" s="35"/>
      <c r="D96" s="35">
        <v>107.84</v>
      </c>
      <c r="E96" s="34">
        <f>SUM(E95,E87)</f>
        <v>43.660000000000004</v>
      </c>
      <c r="F96" s="34">
        <f>SUM(F95,F87)</f>
        <v>39.4</v>
      </c>
      <c r="G96" s="34">
        <f>SUM(G95,G87)</f>
        <v>186.29</v>
      </c>
      <c r="H96" s="34">
        <f>SUM(H95,H87)</f>
        <v>1372.97</v>
      </c>
    </row>
    <row r="97" spans="1:8" s="59" customFormat="1" ht="15" customHeight="1" x14ac:dyDescent="0.25">
      <c r="A97" s="78" t="s">
        <v>26</v>
      </c>
      <c r="B97" s="79"/>
      <c r="C97" s="79"/>
      <c r="D97" s="79"/>
      <c r="E97" s="50"/>
      <c r="F97" s="50"/>
      <c r="G97" s="50"/>
      <c r="H97" s="50"/>
    </row>
    <row r="98" spans="1:8" s="59" customFormat="1" ht="15" customHeight="1" x14ac:dyDescent="0.25">
      <c r="A98" s="12" t="s">
        <v>9</v>
      </c>
      <c r="B98" s="26" t="s">
        <v>44</v>
      </c>
      <c r="C98" s="1" t="s">
        <v>53</v>
      </c>
      <c r="D98" s="1">
        <v>17</v>
      </c>
      <c r="E98" s="20">
        <v>23.18</v>
      </c>
      <c r="F98" s="20">
        <v>23.93</v>
      </c>
      <c r="G98" s="20">
        <v>40.049999999999997</v>
      </c>
      <c r="H98" s="20">
        <v>430.31</v>
      </c>
    </row>
    <row r="99" spans="1:8" s="59" customFormat="1" ht="15" customHeight="1" x14ac:dyDescent="0.25">
      <c r="A99" s="13"/>
      <c r="B99" s="26" t="s">
        <v>46</v>
      </c>
      <c r="C99" s="1">
        <v>200</v>
      </c>
      <c r="D99" s="1">
        <v>4.3</v>
      </c>
      <c r="E99" s="20">
        <v>1.1599999999999999</v>
      </c>
      <c r="F99" s="20">
        <v>0.3</v>
      </c>
      <c r="G99" s="20">
        <v>47.26</v>
      </c>
      <c r="H99" s="20">
        <v>196.38</v>
      </c>
    </row>
    <row r="100" spans="1:8" s="59" customFormat="1" ht="15" customHeight="1" x14ac:dyDescent="0.25">
      <c r="A100" s="14"/>
      <c r="B100" s="46" t="s">
        <v>47</v>
      </c>
      <c r="C100" s="16">
        <v>200</v>
      </c>
      <c r="D100" s="16">
        <v>21.6</v>
      </c>
      <c r="E100" s="28">
        <v>1.5</v>
      </c>
      <c r="F100" s="28">
        <v>0.5</v>
      </c>
      <c r="G100" s="28">
        <v>21</v>
      </c>
      <c r="H100" s="28">
        <v>96</v>
      </c>
    </row>
    <row r="101" spans="1:8" s="59" customFormat="1" ht="15" customHeight="1" x14ac:dyDescent="0.25">
      <c r="A101" s="3" t="s">
        <v>15</v>
      </c>
      <c r="B101" s="37"/>
      <c r="C101" s="25"/>
      <c r="D101" s="25">
        <v>42.9</v>
      </c>
      <c r="E101" s="24">
        <f>SUM(E98:E100)</f>
        <v>25.84</v>
      </c>
      <c r="F101" s="24">
        <f>SUM(F98:F100)</f>
        <v>24.73</v>
      </c>
      <c r="G101" s="24">
        <f>SUM(G98:G100)</f>
        <v>108.31</v>
      </c>
      <c r="H101" s="24">
        <f>SUM(H98:H100)</f>
        <v>722.69</v>
      </c>
    </row>
    <row r="102" spans="1:8" s="59" customFormat="1" ht="15" customHeight="1" x14ac:dyDescent="0.25">
      <c r="A102" s="91" t="s">
        <v>16</v>
      </c>
      <c r="B102" s="26" t="s">
        <v>48</v>
      </c>
      <c r="C102" s="18">
        <v>100</v>
      </c>
      <c r="D102" s="18">
        <v>13.5</v>
      </c>
      <c r="E102" s="19">
        <v>1.6</v>
      </c>
      <c r="F102" s="20">
        <v>5.07</v>
      </c>
      <c r="G102" s="20">
        <v>8.33</v>
      </c>
      <c r="H102" s="20">
        <v>87</v>
      </c>
    </row>
    <row r="103" spans="1:8" s="59" customFormat="1" ht="15" customHeight="1" x14ac:dyDescent="0.25">
      <c r="A103" s="92"/>
      <c r="B103" s="54" t="s">
        <v>49</v>
      </c>
      <c r="C103" s="18" t="s">
        <v>42</v>
      </c>
      <c r="D103" s="18">
        <v>17.59</v>
      </c>
      <c r="E103" s="20">
        <v>2.31</v>
      </c>
      <c r="F103" s="20">
        <v>6.6</v>
      </c>
      <c r="G103" s="20">
        <v>17.36</v>
      </c>
      <c r="H103" s="20">
        <v>135</v>
      </c>
    </row>
    <row r="104" spans="1:8" s="59" customFormat="1" ht="15" customHeight="1" x14ac:dyDescent="0.25">
      <c r="A104" s="92"/>
      <c r="B104" s="26" t="s">
        <v>50</v>
      </c>
      <c r="C104" s="49" t="s">
        <v>29</v>
      </c>
      <c r="D104" s="49">
        <v>30.07</v>
      </c>
      <c r="E104" s="19">
        <v>16.64</v>
      </c>
      <c r="F104" s="19">
        <v>7.09</v>
      </c>
      <c r="G104" s="19">
        <v>3.59</v>
      </c>
      <c r="H104" s="19">
        <v>169</v>
      </c>
    </row>
    <row r="105" spans="1:8" s="59" customFormat="1" ht="15" customHeight="1" x14ac:dyDescent="0.25">
      <c r="A105" s="92"/>
      <c r="B105" s="17" t="s">
        <v>51</v>
      </c>
      <c r="C105" s="49">
        <v>180</v>
      </c>
      <c r="D105" s="49">
        <v>9.4700000000000006</v>
      </c>
      <c r="E105" s="19">
        <v>3.87</v>
      </c>
      <c r="F105" s="19">
        <v>6.68</v>
      </c>
      <c r="G105" s="19">
        <v>26.41</v>
      </c>
      <c r="H105" s="19">
        <v>197</v>
      </c>
    </row>
    <row r="106" spans="1:8" s="59" customFormat="1" ht="15" customHeight="1" x14ac:dyDescent="0.25">
      <c r="A106" s="92"/>
      <c r="B106" s="26" t="s">
        <v>52</v>
      </c>
      <c r="C106" s="21">
        <v>200</v>
      </c>
      <c r="D106" s="21">
        <v>4.63</v>
      </c>
      <c r="E106" s="19">
        <v>1.6</v>
      </c>
      <c r="F106" s="19">
        <v>1.65</v>
      </c>
      <c r="G106" s="19">
        <v>17.36</v>
      </c>
      <c r="H106" s="19">
        <v>86</v>
      </c>
    </row>
    <row r="107" spans="1:8" s="59" customFormat="1" ht="15" customHeight="1" x14ac:dyDescent="0.25">
      <c r="A107" s="92"/>
      <c r="B107" s="29" t="s">
        <v>14</v>
      </c>
      <c r="C107" s="30">
        <v>30</v>
      </c>
      <c r="D107" s="30">
        <v>2.0499999999999998</v>
      </c>
      <c r="E107" s="31">
        <v>2.37</v>
      </c>
      <c r="F107" s="31">
        <v>0.3</v>
      </c>
      <c r="G107" s="31">
        <v>14.49</v>
      </c>
      <c r="H107" s="31">
        <v>70.14</v>
      </c>
    </row>
    <row r="108" spans="1:8" s="59" customFormat="1" ht="15" customHeight="1" x14ac:dyDescent="0.25">
      <c r="A108" s="93"/>
      <c r="B108" s="26" t="s">
        <v>23</v>
      </c>
      <c r="C108" s="38">
        <v>60</v>
      </c>
      <c r="D108" s="38">
        <v>3.99</v>
      </c>
      <c r="E108" s="31">
        <v>3.36</v>
      </c>
      <c r="F108" s="31">
        <v>0.66</v>
      </c>
      <c r="G108" s="31">
        <v>29.64</v>
      </c>
      <c r="H108" s="31">
        <v>137.94</v>
      </c>
    </row>
    <row r="109" spans="1:8" s="59" customFormat="1" ht="15" customHeight="1" x14ac:dyDescent="0.25">
      <c r="A109" s="3" t="s">
        <v>24</v>
      </c>
      <c r="B109" s="37"/>
      <c r="C109" s="25"/>
      <c r="D109" s="25">
        <v>81.3</v>
      </c>
      <c r="E109" s="24">
        <f>SUM(E102:E108)</f>
        <v>31.750000000000004</v>
      </c>
      <c r="F109" s="24">
        <f>SUM(F102:F108)</f>
        <v>28.049999999999997</v>
      </c>
      <c r="G109" s="24">
        <f>SUM(G102:G108)</f>
        <v>117.17999999999999</v>
      </c>
      <c r="H109" s="24">
        <f>SUM(H102:H108)</f>
        <v>882.07999999999993</v>
      </c>
    </row>
    <row r="110" spans="1:8" s="59" customFormat="1" ht="15" customHeight="1" x14ac:dyDescent="0.25">
      <c r="A110" s="4" t="s">
        <v>25</v>
      </c>
      <c r="B110" s="33"/>
      <c r="C110" s="35"/>
      <c r="D110" s="35">
        <v>124.2</v>
      </c>
      <c r="E110" s="34">
        <f>SUM(E109,E101)</f>
        <v>57.59</v>
      </c>
      <c r="F110" s="34">
        <f>SUM(F109,F101)</f>
        <v>52.78</v>
      </c>
      <c r="G110" s="34">
        <f>SUM(G109,G101)</f>
        <v>225.49</v>
      </c>
      <c r="H110" s="34">
        <f>SUM(H109,H101)</f>
        <v>1604.77</v>
      </c>
    </row>
    <row r="111" spans="1:8" s="59" customFormat="1" ht="21.75" customHeight="1" x14ac:dyDescent="0.25">
      <c r="A111" s="66"/>
      <c r="B111" s="95" t="s">
        <v>82</v>
      </c>
      <c r="C111" s="95"/>
      <c r="D111" s="95"/>
      <c r="E111" s="45"/>
      <c r="F111" s="45"/>
      <c r="G111" s="45"/>
      <c r="H111" s="45"/>
    </row>
    <row r="112" spans="1:8" s="59" customFormat="1" ht="15" customHeight="1" x14ac:dyDescent="0.25">
      <c r="A112" s="66"/>
      <c r="B112" s="96" t="s">
        <v>91</v>
      </c>
      <c r="C112" s="96"/>
      <c r="D112" s="96"/>
      <c r="E112" s="96"/>
      <c r="F112" s="45"/>
      <c r="G112" s="45"/>
      <c r="H112" s="45"/>
    </row>
    <row r="113" spans="1:8" s="59" customFormat="1" ht="15" customHeight="1" x14ac:dyDescent="0.25">
      <c r="A113" s="84" t="s">
        <v>54</v>
      </c>
      <c r="B113" s="85"/>
      <c r="C113" s="85"/>
      <c r="D113" s="85"/>
      <c r="E113" s="85"/>
      <c r="F113" s="85"/>
      <c r="G113" s="85"/>
      <c r="H113" s="85"/>
    </row>
    <row r="114" spans="1:8" s="59" customFormat="1" ht="15" customHeight="1" x14ac:dyDescent="0.25">
      <c r="A114" s="87" t="s">
        <v>1</v>
      </c>
      <c r="B114" s="89" t="s">
        <v>2</v>
      </c>
      <c r="C114" s="87" t="s">
        <v>3</v>
      </c>
      <c r="D114" s="87" t="s">
        <v>84</v>
      </c>
      <c r="E114" s="81" t="s">
        <v>4</v>
      </c>
      <c r="F114" s="82"/>
      <c r="G114" s="83"/>
      <c r="H114" s="87" t="s">
        <v>81</v>
      </c>
    </row>
    <row r="115" spans="1:8" s="59" customFormat="1" ht="9.75" customHeight="1" x14ac:dyDescent="0.25">
      <c r="A115" s="88"/>
      <c r="B115" s="90"/>
      <c r="C115" s="88"/>
      <c r="D115" s="88"/>
      <c r="E115" s="1" t="s">
        <v>5</v>
      </c>
      <c r="F115" s="1" t="s">
        <v>6</v>
      </c>
      <c r="G115" s="1" t="s">
        <v>7</v>
      </c>
      <c r="H115" s="88"/>
    </row>
    <row r="116" spans="1:8" s="59" customFormat="1" ht="15" customHeight="1" x14ac:dyDescent="0.25">
      <c r="A116" s="78" t="s">
        <v>8</v>
      </c>
      <c r="B116" s="79"/>
      <c r="C116" s="79"/>
      <c r="D116" s="79"/>
      <c r="E116" s="50"/>
      <c r="F116" s="50"/>
      <c r="G116" s="50"/>
      <c r="H116" s="50"/>
    </row>
    <row r="117" spans="1:8" s="59" customFormat="1" ht="15" customHeight="1" x14ac:dyDescent="0.25">
      <c r="A117" s="97" t="s">
        <v>9</v>
      </c>
      <c r="B117" s="17" t="s">
        <v>55</v>
      </c>
      <c r="C117" s="18">
        <v>250</v>
      </c>
      <c r="D117" s="18">
        <v>8.9700000000000006</v>
      </c>
      <c r="E117" s="20">
        <v>13.72</v>
      </c>
      <c r="F117" s="20">
        <v>17.510000000000002</v>
      </c>
      <c r="G117" s="20">
        <v>27.56</v>
      </c>
      <c r="H117" s="20">
        <v>308</v>
      </c>
    </row>
    <row r="118" spans="1:8" s="59" customFormat="1" ht="15" customHeight="1" x14ac:dyDescent="0.25">
      <c r="A118" s="98"/>
      <c r="B118" s="26" t="s">
        <v>56</v>
      </c>
      <c r="C118" s="18" t="s">
        <v>57</v>
      </c>
      <c r="D118" s="18">
        <v>12.93</v>
      </c>
      <c r="E118" s="19">
        <v>5.8</v>
      </c>
      <c r="F118" s="20">
        <v>9.3000000000000007</v>
      </c>
      <c r="G118" s="20">
        <v>14.83</v>
      </c>
      <c r="H118" s="20">
        <v>157</v>
      </c>
    </row>
    <row r="119" spans="1:8" s="59" customFormat="1" ht="15" customHeight="1" x14ac:dyDescent="0.25">
      <c r="A119" s="99"/>
      <c r="B119" s="17" t="s">
        <v>58</v>
      </c>
      <c r="C119" s="1">
        <v>200</v>
      </c>
      <c r="D119" s="1">
        <v>7.71</v>
      </c>
      <c r="E119" s="20">
        <v>3.78</v>
      </c>
      <c r="F119" s="20">
        <v>0.67</v>
      </c>
      <c r="G119" s="20">
        <v>26</v>
      </c>
      <c r="H119" s="20">
        <v>125.11</v>
      </c>
    </row>
    <row r="120" spans="1:8" s="59" customFormat="1" ht="15" customHeight="1" x14ac:dyDescent="0.25">
      <c r="A120" s="3" t="s">
        <v>15</v>
      </c>
      <c r="B120" s="37"/>
      <c r="C120" s="25"/>
      <c r="D120" s="25">
        <v>29.61</v>
      </c>
      <c r="E120" s="24">
        <f>SUM(E117:E119)</f>
        <v>23.3</v>
      </c>
      <c r="F120" s="24">
        <f>SUM(F117:F119)</f>
        <v>27.480000000000004</v>
      </c>
      <c r="G120" s="24">
        <f>SUM(G117:G119)</f>
        <v>68.39</v>
      </c>
      <c r="H120" s="24">
        <f>SUM(H117:H119)</f>
        <v>590.11</v>
      </c>
    </row>
    <row r="121" spans="1:8" s="59" customFormat="1" ht="15" customHeight="1" x14ac:dyDescent="0.25">
      <c r="A121" s="91" t="s">
        <v>16</v>
      </c>
      <c r="B121" s="26" t="s">
        <v>59</v>
      </c>
      <c r="C121" s="1">
        <v>60</v>
      </c>
      <c r="D121" s="1">
        <v>7.2</v>
      </c>
      <c r="E121" s="1">
        <v>0.48</v>
      </c>
      <c r="F121" s="1">
        <v>0.12</v>
      </c>
      <c r="G121" s="1">
        <v>3.12</v>
      </c>
      <c r="H121" s="1">
        <v>12</v>
      </c>
    </row>
    <row r="122" spans="1:8" s="59" customFormat="1" ht="15" customHeight="1" x14ac:dyDescent="0.25">
      <c r="A122" s="92"/>
      <c r="B122" s="26" t="s">
        <v>60</v>
      </c>
      <c r="C122" s="18" t="s">
        <v>37</v>
      </c>
      <c r="D122" s="18">
        <v>11.89</v>
      </c>
      <c r="E122" s="20">
        <v>1.46</v>
      </c>
      <c r="F122" s="20">
        <v>4.75</v>
      </c>
      <c r="G122" s="20">
        <v>6.22</v>
      </c>
      <c r="H122" s="20">
        <v>79</v>
      </c>
    </row>
    <row r="123" spans="1:8" s="59" customFormat="1" ht="15" customHeight="1" x14ac:dyDescent="0.25">
      <c r="A123" s="92"/>
      <c r="B123" s="26" t="s">
        <v>61</v>
      </c>
      <c r="C123" s="1">
        <v>180</v>
      </c>
      <c r="D123" s="1">
        <v>29.87</v>
      </c>
      <c r="E123" s="20">
        <v>24.33</v>
      </c>
      <c r="F123" s="20">
        <v>8.09</v>
      </c>
      <c r="G123" s="20">
        <v>33.700000000000003</v>
      </c>
      <c r="H123" s="20">
        <v>386.4</v>
      </c>
    </row>
    <row r="124" spans="1:8" s="59" customFormat="1" ht="15" customHeight="1" x14ac:dyDescent="0.25">
      <c r="A124" s="92"/>
      <c r="B124" s="26" t="s">
        <v>62</v>
      </c>
      <c r="C124" s="1">
        <v>200</v>
      </c>
      <c r="D124" s="1">
        <v>6.06</v>
      </c>
      <c r="E124" s="20">
        <v>0.16</v>
      </c>
      <c r="F124" s="20">
        <v>0.16</v>
      </c>
      <c r="G124" s="20">
        <v>27.87</v>
      </c>
      <c r="H124" s="20">
        <v>109</v>
      </c>
    </row>
    <row r="125" spans="1:8" s="59" customFormat="1" ht="15" customHeight="1" x14ac:dyDescent="0.25">
      <c r="A125" s="92"/>
      <c r="B125" s="29" t="s">
        <v>14</v>
      </c>
      <c r="C125" s="30">
        <v>20</v>
      </c>
      <c r="D125" s="30">
        <v>1.37</v>
      </c>
      <c r="E125" s="31">
        <v>1.58</v>
      </c>
      <c r="F125" s="31">
        <v>0.2</v>
      </c>
      <c r="G125" s="31">
        <v>9.66</v>
      </c>
      <c r="H125" s="31">
        <v>46.76</v>
      </c>
    </row>
    <row r="126" spans="1:8" s="59" customFormat="1" ht="15" customHeight="1" x14ac:dyDescent="0.25">
      <c r="A126" s="93"/>
      <c r="B126" s="26" t="s">
        <v>23</v>
      </c>
      <c r="C126" s="18">
        <v>40</v>
      </c>
      <c r="D126" s="18">
        <v>2.66</v>
      </c>
      <c r="E126" s="31">
        <v>2.2400000000000002</v>
      </c>
      <c r="F126" s="31">
        <v>0.44</v>
      </c>
      <c r="G126" s="31">
        <v>19.760000000000002</v>
      </c>
      <c r="H126" s="31">
        <v>91.96</v>
      </c>
    </row>
    <row r="127" spans="1:8" s="59" customFormat="1" ht="15" customHeight="1" x14ac:dyDescent="0.25">
      <c r="A127" s="3" t="s">
        <v>24</v>
      </c>
      <c r="B127" s="37"/>
      <c r="C127" s="25"/>
      <c r="D127" s="25">
        <v>59.05</v>
      </c>
      <c r="E127" s="24">
        <f>SUM(E121:E126)</f>
        <v>30.25</v>
      </c>
      <c r="F127" s="24">
        <f>SUM(F121:F126)</f>
        <v>13.76</v>
      </c>
      <c r="G127" s="24">
        <f>SUM(G121:G126)</f>
        <v>100.33000000000001</v>
      </c>
      <c r="H127" s="24">
        <f>SUM(H121:H126)</f>
        <v>725.12</v>
      </c>
    </row>
    <row r="128" spans="1:8" s="59" customFormat="1" ht="15" customHeight="1" x14ac:dyDescent="0.25">
      <c r="A128" s="4" t="s">
        <v>25</v>
      </c>
      <c r="B128" s="33"/>
      <c r="C128" s="35"/>
      <c r="D128" s="35">
        <v>88.66</v>
      </c>
      <c r="E128" s="34">
        <f>SUM(E127,E120)</f>
        <v>53.55</v>
      </c>
      <c r="F128" s="34">
        <f>SUM(F127,F120)</f>
        <v>41.24</v>
      </c>
      <c r="G128" s="34">
        <f>SUM(G127,G120)</f>
        <v>168.72000000000003</v>
      </c>
      <c r="H128" s="34">
        <f>SUM(H120:H126)</f>
        <v>1315.23</v>
      </c>
    </row>
    <row r="129" spans="1:8" s="59" customFormat="1" ht="15" customHeight="1" x14ac:dyDescent="0.25">
      <c r="A129" s="78" t="s">
        <v>26</v>
      </c>
      <c r="B129" s="79"/>
      <c r="C129" s="79"/>
      <c r="D129" s="79"/>
      <c r="E129" s="50"/>
      <c r="F129" s="50"/>
      <c r="G129" s="50"/>
      <c r="H129" s="50"/>
    </row>
    <row r="130" spans="1:8" s="59" customFormat="1" ht="15" customHeight="1" x14ac:dyDescent="0.25">
      <c r="A130" s="97" t="s">
        <v>9</v>
      </c>
      <c r="B130" s="17" t="s">
        <v>55</v>
      </c>
      <c r="C130" s="18">
        <v>300</v>
      </c>
      <c r="D130" s="18">
        <v>10.97</v>
      </c>
      <c r="E130" s="20">
        <v>16.46</v>
      </c>
      <c r="F130" s="20">
        <v>21.01</v>
      </c>
      <c r="G130" s="20">
        <v>33.07</v>
      </c>
      <c r="H130" s="20">
        <v>369.6</v>
      </c>
    </row>
    <row r="131" spans="1:8" s="59" customFormat="1" ht="15" customHeight="1" x14ac:dyDescent="0.25">
      <c r="A131" s="98"/>
      <c r="B131" s="26" t="s">
        <v>56</v>
      </c>
      <c r="C131" s="18" t="s">
        <v>57</v>
      </c>
      <c r="D131" s="18">
        <v>12.93</v>
      </c>
      <c r="E131" s="19">
        <v>5.8</v>
      </c>
      <c r="F131" s="20">
        <v>9.3000000000000007</v>
      </c>
      <c r="G131" s="20">
        <v>14.83</v>
      </c>
      <c r="H131" s="20">
        <v>157</v>
      </c>
    </row>
    <row r="132" spans="1:8" s="59" customFormat="1" ht="15" customHeight="1" x14ac:dyDescent="0.25">
      <c r="A132" s="99"/>
      <c r="B132" s="17" t="s">
        <v>58</v>
      </c>
      <c r="C132" s="1">
        <v>200</v>
      </c>
      <c r="D132" s="1">
        <v>7.71</v>
      </c>
      <c r="E132" s="20">
        <v>3.78</v>
      </c>
      <c r="F132" s="20">
        <v>0.67</v>
      </c>
      <c r="G132" s="20">
        <v>26</v>
      </c>
      <c r="H132" s="20">
        <v>125.11</v>
      </c>
    </row>
    <row r="133" spans="1:8" s="59" customFormat="1" ht="15" customHeight="1" x14ac:dyDescent="0.25">
      <c r="A133" s="3" t="s">
        <v>15</v>
      </c>
      <c r="B133" s="37"/>
      <c r="C133" s="25"/>
      <c r="D133" s="25">
        <v>29.61</v>
      </c>
      <c r="E133" s="24">
        <f>SUM(E130:E132)</f>
        <v>26.040000000000003</v>
      </c>
      <c r="F133" s="24">
        <f>SUM(F130:F132)</f>
        <v>30.980000000000004</v>
      </c>
      <c r="G133" s="24">
        <f>SUM(G130:G132)</f>
        <v>73.900000000000006</v>
      </c>
      <c r="H133" s="24">
        <f>SUM(H130:H132)</f>
        <v>651.71</v>
      </c>
    </row>
    <row r="134" spans="1:8" s="59" customFormat="1" ht="15" customHeight="1" x14ac:dyDescent="0.25">
      <c r="A134" s="91" t="s">
        <v>16</v>
      </c>
      <c r="B134" s="26" t="s">
        <v>59</v>
      </c>
      <c r="C134" s="1">
        <v>100</v>
      </c>
      <c r="D134" s="1">
        <v>5</v>
      </c>
      <c r="E134" s="1">
        <v>0.8</v>
      </c>
      <c r="F134" s="1">
        <v>0.2</v>
      </c>
      <c r="G134" s="1">
        <v>5.21</v>
      </c>
      <c r="H134" s="1">
        <v>20.04</v>
      </c>
    </row>
    <row r="135" spans="1:8" s="59" customFormat="1" ht="15" customHeight="1" x14ac:dyDescent="0.25">
      <c r="A135" s="92"/>
      <c r="B135" s="26" t="s">
        <v>60</v>
      </c>
      <c r="C135" s="18" t="s">
        <v>42</v>
      </c>
      <c r="D135" s="18">
        <v>13.71</v>
      </c>
      <c r="E135" s="20">
        <v>1.8</v>
      </c>
      <c r="F135" s="20">
        <v>5.57</v>
      </c>
      <c r="G135" s="20">
        <v>7.77</v>
      </c>
      <c r="H135" s="20">
        <v>93</v>
      </c>
    </row>
    <row r="136" spans="1:8" s="59" customFormat="1" ht="15" customHeight="1" x14ac:dyDescent="0.25">
      <c r="A136" s="92"/>
      <c r="B136" s="26" t="s">
        <v>61</v>
      </c>
      <c r="C136" s="1">
        <v>200</v>
      </c>
      <c r="D136" s="1">
        <v>33.82</v>
      </c>
      <c r="E136" s="20">
        <v>26.96</v>
      </c>
      <c r="F136" s="20">
        <v>8.9600000000000009</v>
      </c>
      <c r="G136" s="20">
        <v>37.35</v>
      </c>
      <c r="H136" s="20">
        <v>399.33</v>
      </c>
    </row>
    <row r="137" spans="1:8" s="59" customFormat="1" ht="15" customHeight="1" x14ac:dyDescent="0.25">
      <c r="A137" s="92"/>
      <c r="B137" s="26" t="s">
        <v>62</v>
      </c>
      <c r="C137" s="1">
        <v>200</v>
      </c>
      <c r="D137" s="1">
        <v>6.06</v>
      </c>
      <c r="E137" s="20">
        <v>0.16</v>
      </c>
      <c r="F137" s="20">
        <v>0.16</v>
      </c>
      <c r="G137" s="20">
        <v>27.87</v>
      </c>
      <c r="H137" s="20">
        <v>109</v>
      </c>
    </row>
    <row r="138" spans="1:8" s="59" customFormat="1" ht="15" customHeight="1" x14ac:dyDescent="0.25">
      <c r="A138" s="92"/>
      <c r="B138" s="29" t="s">
        <v>14</v>
      </c>
      <c r="C138" s="30">
        <v>30</v>
      </c>
      <c r="D138" s="30">
        <v>2.0499999999999998</v>
      </c>
      <c r="E138" s="31">
        <v>2.37</v>
      </c>
      <c r="F138" s="31">
        <v>0.3</v>
      </c>
      <c r="G138" s="31">
        <v>14.49</v>
      </c>
      <c r="H138" s="31">
        <v>70.14</v>
      </c>
    </row>
    <row r="139" spans="1:8" s="59" customFormat="1" ht="15" customHeight="1" x14ac:dyDescent="0.25">
      <c r="A139" s="93"/>
      <c r="B139" s="26" t="s">
        <v>23</v>
      </c>
      <c r="C139" s="38">
        <v>60</v>
      </c>
      <c r="D139" s="38">
        <v>3.99</v>
      </c>
      <c r="E139" s="31">
        <v>3.36</v>
      </c>
      <c r="F139" s="31">
        <v>0.66</v>
      </c>
      <c r="G139" s="31">
        <v>29.64</v>
      </c>
      <c r="H139" s="31">
        <v>137.94</v>
      </c>
    </row>
    <row r="140" spans="1:8" s="59" customFormat="1" ht="15" customHeight="1" x14ac:dyDescent="0.25">
      <c r="A140" s="3" t="s">
        <v>24</v>
      </c>
      <c r="B140" s="37"/>
      <c r="C140" s="25"/>
      <c r="D140" s="25">
        <v>64.63</v>
      </c>
      <c r="E140" s="24">
        <f>SUM(E134:E139)</f>
        <v>35.450000000000003</v>
      </c>
      <c r="F140" s="24">
        <f>SUM(F134:F139)</f>
        <v>15.850000000000001</v>
      </c>
      <c r="G140" s="24">
        <f>SUM(G134:G139)</f>
        <v>122.33</v>
      </c>
      <c r="H140" s="24">
        <f>SUM(H134:H139)</f>
        <v>829.45</v>
      </c>
    </row>
    <row r="141" spans="1:8" s="59" customFormat="1" ht="15" customHeight="1" x14ac:dyDescent="0.25">
      <c r="A141" s="4" t="s">
        <v>25</v>
      </c>
      <c r="B141" s="33"/>
      <c r="C141" s="35"/>
      <c r="D141" s="35">
        <v>94.24</v>
      </c>
      <c r="E141" s="34">
        <f>SUM(E140,E133)</f>
        <v>61.490000000000009</v>
      </c>
      <c r="F141" s="34">
        <f>SUM(F140,F133)</f>
        <v>46.830000000000005</v>
      </c>
      <c r="G141" s="34">
        <f>SUM(G140,G133)</f>
        <v>196.23000000000002</v>
      </c>
      <c r="H141" s="34">
        <f>SUM(H140,H133)</f>
        <v>1481.16</v>
      </c>
    </row>
    <row r="142" spans="1:8" s="59" customFormat="1" ht="25.5" customHeight="1" x14ac:dyDescent="0.25">
      <c r="A142" s="66"/>
      <c r="B142" s="71"/>
      <c r="C142" s="72"/>
      <c r="D142" s="100" t="s">
        <v>83</v>
      </c>
      <c r="E142" s="100"/>
      <c r="F142" s="100"/>
      <c r="G142" s="100"/>
      <c r="H142" s="100"/>
    </row>
    <row r="143" spans="1:8" s="59" customFormat="1" ht="15" customHeight="1" x14ac:dyDescent="0.25">
      <c r="A143" s="66"/>
      <c r="B143" s="71"/>
      <c r="C143" s="72"/>
      <c r="D143" s="101" t="s">
        <v>85</v>
      </c>
      <c r="E143" s="101"/>
      <c r="F143" s="101"/>
      <c r="G143" s="101"/>
      <c r="H143" s="101"/>
    </row>
    <row r="144" spans="1:8" s="59" customFormat="1" ht="15" customHeight="1" x14ac:dyDescent="0.25">
      <c r="A144" s="66"/>
      <c r="B144" s="95" t="s">
        <v>82</v>
      </c>
      <c r="C144" s="95"/>
      <c r="D144" s="95"/>
      <c r="E144" s="101" t="s">
        <v>86</v>
      </c>
      <c r="F144" s="101"/>
      <c r="G144" s="101"/>
      <c r="H144" s="101"/>
    </row>
    <row r="145" spans="1:8" s="59" customFormat="1" ht="15" customHeight="1" x14ac:dyDescent="0.25">
      <c r="A145" s="66"/>
      <c r="B145" s="96" t="s">
        <v>92</v>
      </c>
      <c r="C145" s="96"/>
      <c r="D145" s="96"/>
      <c r="E145" s="96"/>
      <c r="F145" s="45"/>
      <c r="G145" s="45"/>
      <c r="H145" s="45"/>
    </row>
    <row r="146" spans="1:8" s="59" customFormat="1" ht="11.25" customHeight="1" x14ac:dyDescent="0.25">
      <c r="A146" s="15"/>
      <c r="B146" s="53" t="s">
        <v>87</v>
      </c>
      <c r="C146" s="53"/>
      <c r="D146" s="53"/>
      <c r="E146" s="53"/>
      <c r="F146" s="53"/>
      <c r="G146" s="53"/>
      <c r="H146" s="53"/>
    </row>
    <row r="147" spans="1:8" s="59" customFormat="1" ht="15" customHeight="1" x14ac:dyDescent="0.25">
      <c r="A147" s="87" t="s">
        <v>1</v>
      </c>
      <c r="B147" s="89" t="s">
        <v>2</v>
      </c>
      <c r="C147" s="87" t="s">
        <v>3</v>
      </c>
      <c r="D147" s="87" t="s">
        <v>84</v>
      </c>
      <c r="E147" s="81" t="s">
        <v>4</v>
      </c>
      <c r="F147" s="82"/>
      <c r="G147" s="83"/>
      <c r="H147" s="87" t="s">
        <v>81</v>
      </c>
    </row>
    <row r="148" spans="1:8" s="59" customFormat="1" ht="15" customHeight="1" x14ac:dyDescent="0.25">
      <c r="A148" s="88"/>
      <c r="B148" s="90"/>
      <c r="C148" s="88"/>
      <c r="D148" s="88"/>
      <c r="E148" s="1" t="s">
        <v>5</v>
      </c>
      <c r="F148" s="1" t="s">
        <v>6</v>
      </c>
      <c r="G148" s="1" t="s">
        <v>7</v>
      </c>
      <c r="H148" s="88"/>
    </row>
    <row r="149" spans="1:8" s="59" customFormat="1" ht="15" customHeight="1" x14ac:dyDescent="0.25">
      <c r="A149" s="78" t="s">
        <v>8</v>
      </c>
      <c r="B149" s="79"/>
      <c r="C149" s="79"/>
      <c r="D149" s="79"/>
      <c r="E149" s="50"/>
      <c r="F149" s="50"/>
      <c r="G149" s="50"/>
      <c r="H149" s="50"/>
    </row>
    <row r="150" spans="1:8" s="59" customFormat="1" ht="15" customHeight="1" x14ac:dyDescent="0.25">
      <c r="A150" s="97" t="s">
        <v>9</v>
      </c>
      <c r="B150" s="17" t="s">
        <v>63</v>
      </c>
      <c r="C150" s="18" t="s">
        <v>64</v>
      </c>
      <c r="D150" s="18">
        <v>12.71</v>
      </c>
      <c r="E150" s="19">
        <v>7.46</v>
      </c>
      <c r="F150" s="20">
        <v>11.06</v>
      </c>
      <c r="G150" s="20">
        <v>30.42</v>
      </c>
      <c r="H150" s="20">
        <v>261.77</v>
      </c>
    </row>
    <row r="151" spans="1:8" s="59" customFormat="1" ht="15" customHeight="1" x14ac:dyDescent="0.25">
      <c r="A151" s="98"/>
      <c r="B151" s="26" t="s">
        <v>65</v>
      </c>
      <c r="C151" s="1">
        <v>40</v>
      </c>
      <c r="D151" s="1">
        <v>7.5</v>
      </c>
      <c r="E151" s="20">
        <v>4.08</v>
      </c>
      <c r="F151" s="20">
        <v>3.6</v>
      </c>
      <c r="G151" s="20">
        <v>0.28000000000000003</v>
      </c>
      <c r="H151" s="20">
        <v>62.84</v>
      </c>
    </row>
    <row r="152" spans="1:8" s="59" customFormat="1" ht="15" customHeight="1" x14ac:dyDescent="0.25">
      <c r="A152" s="98"/>
      <c r="B152" s="26" t="s">
        <v>12</v>
      </c>
      <c r="C152" s="21">
        <v>200</v>
      </c>
      <c r="D152" s="21">
        <v>7.71</v>
      </c>
      <c r="E152" s="19">
        <v>3.1</v>
      </c>
      <c r="F152" s="19">
        <v>1.9</v>
      </c>
      <c r="G152" s="19">
        <v>15.94</v>
      </c>
      <c r="H152" s="19">
        <v>100.6</v>
      </c>
    </row>
    <row r="153" spans="1:8" s="59" customFormat="1" ht="15" customHeight="1" x14ac:dyDescent="0.25">
      <c r="A153" s="99"/>
      <c r="B153" s="26" t="s">
        <v>14</v>
      </c>
      <c r="C153" s="21">
        <v>40</v>
      </c>
      <c r="D153" s="21">
        <v>2.66</v>
      </c>
      <c r="E153" s="19">
        <v>3.16</v>
      </c>
      <c r="F153" s="22">
        <v>0.4</v>
      </c>
      <c r="G153" s="19">
        <v>19.32</v>
      </c>
      <c r="H153" s="19">
        <v>93.52</v>
      </c>
    </row>
    <row r="154" spans="1:8" s="59" customFormat="1" ht="15" customHeight="1" x14ac:dyDescent="0.25">
      <c r="A154" s="3" t="s">
        <v>15</v>
      </c>
      <c r="B154" s="37"/>
      <c r="C154" s="11"/>
      <c r="D154" s="11">
        <v>30.58</v>
      </c>
      <c r="E154" s="24">
        <f>SUM(E150:E153)</f>
        <v>17.799999999999997</v>
      </c>
      <c r="F154" s="24">
        <f>SUM(F150:F153)</f>
        <v>16.959999999999997</v>
      </c>
      <c r="G154" s="24">
        <f>SUM(G150:G153)</f>
        <v>65.960000000000008</v>
      </c>
      <c r="H154" s="24">
        <f>SUM(H150:H153)</f>
        <v>518.73</v>
      </c>
    </row>
    <row r="155" spans="1:8" s="59" customFormat="1" ht="15" customHeight="1" x14ac:dyDescent="0.25">
      <c r="A155" s="91" t="s">
        <v>16</v>
      </c>
      <c r="B155" s="26" t="s">
        <v>66</v>
      </c>
      <c r="C155" s="1">
        <v>60</v>
      </c>
      <c r="D155" s="1">
        <v>1.8</v>
      </c>
      <c r="E155" s="20">
        <v>0.93</v>
      </c>
      <c r="F155" s="20">
        <v>3.05</v>
      </c>
      <c r="G155" s="20">
        <v>5.65</v>
      </c>
      <c r="H155" s="20">
        <v>53</v>
      </c>
    </row>
    <row r="156" spans="1:8" s="59" customFormat="1" ht="15" customHeight="1" x14ac:dyDescent="0.25">
      <c r="A156" s="92"/>
      <c r="B156" s="26" t="s">
        <v>67</v>
      </c>
      <c r="C156" s="1">
        <v>200</v>
      </c>
      <c r="D156" s="1">
        <v>12.77</v>
      </c>
      <c r="E156" s="20">
        <v>2.2599999999999998</v>
      </c>
      <c r="F156" s="20">
        <v>4.3</v>
      </c>
      <c r="G156" s="20">
        <v>16.68</v>
      </c>
      <c r="H156" s="20">
        <v>117</v>
      </c>
    </row>
    <row r="157" spans="1:8" s="59" customFormat="1" ht="15" customHeight="1" x14ac:dyDescent="0.25">
      <c r="A157" s="92"/>
      <c r="B157" s="26" t="s">
        <v>68</v>
      </c>
      <c r="C157" s="1">
        <v>200</v>
      </c>
      <c r="D157" s="1">
        <v>38.86</v>
      </c>
      <c r="E157" s="20">
        <v>17.850000000000001</v>
      </c>
      <c r="F157" s="20">
        <v>98.38</v>
      </c>
      <c r="G157" s="20">
        <v>21.68</v>
      </c>
      <c r="H157" s="20">
        <v>301.52</v>
      </c>
    </row>
    <row r="158" spans="1:8" s="59" customFormat="1" ht="15" customHeight="1" x14ac:dyDescent="0.25">
      <c r="A158" s="92"/>
      <c r="B158" s="17" t="s">
        <v>69</v>
      </c>
      <c r="C158" s="16">
        <v>200</v>
      </c>
      <c r="D158" s="16">
        <v>4.84</v>
      </c>
      <c r="E158" s="28">
        <v>0.26</v>
      </c>
      <c r="F158" s="28">
        <v>0.06</v>
      </c>
      <c r="G158" s="28">
        <v>15.22</v>
      </c>
      <c r="H158" s="28">
        <v>59</v>
      </c>
    </row>
    <row r="159" spans="1:8" s="59" customFormat="1" ht="15" customHeight="1" x14ac:dyDescent="0.25">
      <c r="A159" s="92"/>
      <c r="B159" s="29" t="s">
        <v>14</v>
      </c>
      <c r="C159" s="30">
        <v>20</v>
      </c>
      <c r="D159" s="30">
        <v>1.37</v>
      </c>
      <c r="E159" s="31">
        <v>1.58</v>
      </c>
      <c r="F159" s="31">
        <v>0.2</v>
      </c>
      <c r="G159" s="31">
        <v>9.66</v>
      </c>
      <c r="H159" s="31">
        <v>46.76</v>
      </c>
    </row>
    <row r="160" spans="1:8" s="60" customFormat="1" ht="15" customHeight="1" x14ac:dyDescent="0.25">
      <c r="A160" s="93"/>
      <c r="B160" s="26" t="s">
        <v>23</v>
      </c>
      <c r="C160" s="18">
        <v>40</v>
      </c>
      <c r="D160" s="18">
        <v>2.66</v>
      </c>
      <c r="E160" s="31">
        <v>2.2400000000000002</v>
      </c>
      <c r="F160" s="31">
        <v>0.44</v>
      </c>
      <c r="G160" s="31">
        <v>19.760000000000002</v>
      </c>
      <c r="H160" s="31">
        <v>91.96</v>
      </c>
    </row>
    <row r="161" spans="1:8" s="59" customFormat="1" ht="15" customHeight="1" x14ac:dyDescent="0.25">
      <c r="A161" s="3" t="s">
        <v>24</v>
      </c>
      <c r="B161" s="37"/>
      <c r="C161" s="11"/>
      <c r="D161" s="11">
        <v>62.3</v>
      </c>
      <c r="E161" s="24">
        <f>SUM(E155:E160)</f>
        <v>25.120000000000005</v>
      </c>
      <c r="F161" s="24">
        <f>SUM(F155:F160)</f>
        <v>106.42999999999999</v>
      </c>
      <c r="G161" s="24">
        <f>SUM(G155:G160)</f>
        <v>88.65</v>
      </c>
      <c r="H161" s="24">
        <f>SUM(H155:H160)</f>
        <v>669.24</v>
      </c>
    </row>
    <row r="162" spans="1:8" s="59" customFormat="1" ht="15" customHeight="1" x14ac:dyDescent="0.25">
      <c r="A162" s="4" t="s">
        <v>25</v>
      </c>
      <c r="B162" s="33"/>
      <c r="C162" s="55"/>
      <c r="D162" s="55">
        <v>92.88</v>
      </c>
      <c r="E162" s="34">
        <f>SUM(E154:E160)</f>
        <v>42.919999999999995</v>
      </c>
      <c r="F162" s="34">
        <f>SUM(F154:F160)</f>
        <v>123.39</v>
      </c>
      <c r="G162" s="34">
        <f>SUM(G154:G160)</f>
        <v>154.61000000000001</v>
      </c>
      <c r="H162" s="34">
        <f>SUM(H154:H160)</f>
        <v>1187.97</v>
      </c>
    </row>
    <row r="163" spans="1:8" s="59" customFormat="1" ht="15" customHeight="1" x14ac:dyDescent="0.25">
      <c r="A163" s="78" t="s">
        <v>26</v>
      </c>
      <c r="B163" s="79"/>
      <c r="C163" s="79"/>
      <c r="D163" s="79"/>
      <c r="E163" s="50"/>
      <c r="F163" s="50"/>
      <c r="G163" s="50"/>
      <c r="H163" s="50"/>
    </row>
    <row r="164" spans="1:8" s="59" customFormat="1" ht="15" customHeight="1" x14ac:dyDescent="0.25">
      <c r="A164" s="97" t="s">
        <v>9</v>
      </c>
      <c r="B164" s="17" t="s">
        <v>63</v>
      </c>
      <c r="C164" s="18" t="s">
        <v>27</v>
      </c>
      <c r="D164" s="18">
        <v>14.91</v>
      </c>
      <c r="E164" s="19">
        <v>9.0399999999999991</v>
      </c>
      <c r="F164" s="20">
        <v>13.44</v>
      </c>
      <c r="G164" s="20">
        <v>36.96</v>
      </c>
      <c r="H164" s="20">
        <v>318</v>
      </c>
    </row>
    <row r="165" spans="1:8" s="59" customFormat="1" ht="15" customHeight="1" x14ac:dyDescent="0.25">
      <c r="A165" s="98"/>
      <c r="B165" s="26" t="s">
        <v>65</v>
      </c>
      <c r="C165" s="1">
        <v>40</v>
      </c>
      <c r="D165" s="1">
        <v>7.5</v>
      </c>
      <c r="E165" s="20">
        <v>4.08</v>
      </c>
      <c r="F165" s="20">
        <v>3.6</v>
      </c>
      <c r="G165" s="20">
        <v>0.28000000000000003</v>
      </c>
      <c r="H165" s="20">
        <v>62.84</v>
      </c>
    </row>
    <row r="166" spans="1:8" s="59" customFormat="1" ht="15" customHeight="1" x14ac:dyDescent="0.25">
      <c r="A166" s="98"/>
      <c r="B166" s="26" t="s">
        <v>12</v>
      </c>
      <c r="C166" s="21">
        <v>200</v>
      </c>
      <c r="D166" s="21">
        <v>7.71</v>
      </c>
      <c r="E166" s="19">
        <v>3.1</v>
      </c>
      <c r="F166" s="19">
        <v>1.9</v>
      </c>
      <c r="G166" s="19">
        <v>15.94</v>
      </c>
      <c r="H166" s="19">
        <v>100.6</v>
      </c>
    </row>
    <row r="167" spans="1:8" s="59" customFormat="1" ht="15" customHeight="1" x14ac:dyDescent="0.25">
      <c r="A167" s="99"/>
      <c r="B167" s="26" t="s">
        <v>14</v>
      </c>
      <c r="C167" s="21">
        <v>50</v>
      </c>
      <c r="D167" s="21">
        <v>3.41</v>
      </c>
      <c r="E167" s="19">
        <v>3.95</v>
      </c>
      <c r="F167" s="22">
        <v>0.5</v>
      </c>
      <c r="G167" s="19">
        <v>24.15</v>
      </c>
      <c r="H167" s="19">
        <v>116.9</v>
      </c>
    </row>
    <row r="168" spans="1:8" s="59" customFormat="1" ht="15" customHeight="1" x14ac:dyDescent="0.25">
      <c r="A168" s="3" t="s">
        <v>15</v>
      </c>
      <c r="B168" s="37"/>
      <c r="C168" s="11"/>
      <c r="D168" s="11">
        <v>33.53</v>
      </c>
      <c r="E168" s="24">
        <f>SUM(E164:E167)</f>
        <v>20.169999999999998</v>
      </c>
      <c r="F168" s="24">
        <f>SUM(F164:F167)</f>
        <v>19.439999999999998</v>
      </c>
      <c r="G168" s="24">
        <f>SUM(G164:G167)</f>
        <v>77.33</v>
      </c>
      <c r="H168" s="24">
        <f>SUM(H164:H167)</f>
        <v>598.34</v>
      </c>
    </row>
    <row r="169" spans="1:8" s="59" customFormat="1" ht="15" customHeight="1" x14ac:dyDescent="0.25">
      <c r="A169" s="91" t="s">
        <v>16</v>
      </c>
      <c r="B169" s="26" t="s">
        <v>66</v>
      </c>
      <c r="C169" s="1">
        <v>100</v>
      </c>
      <c r="D169" s="1">
        <v>2.93</v>
      </c>
      <c r="E169" s="20">
        <v>1.55</v>
      </c>
      <c r="F169" s="20">
        <v>5.08</v>
      </c>
      <c r="G169" s="20">
        <v>9.42</v>
      </c>
      <c r="H169" s="20">
        <v>88</v>
      </c>
    </row>
    <row r="170" spans="1:8" s="59" customFormat="1" ht="15" customHeight="1" x14ac:dyDescent="0.25">
      <c r="A170" s="92"/>
      <c r="B170" s="26" t="s">
        <v>67</v>
      </c>
      <c r="C170" s="1" t="s">
        <v>42</v>
      </c>
      <c r="D170" s="1">
        <v>16.07</v>
      </c>
      <c r="E170" s="20">
        <v>2.84</v>
      </c>
      <c r="F170" s="20">
        <v>5.37</v>
      </c>
      <c r="G170" s="20">
        <v>20.84</v>
      </c>
      <c r="H170" s="20">
        <v>146</v>
      </c>
    </row>
    <row r="171" spans="1:8" s="59" customFormat="1" ht="15" customHeight="1" x14ac:dyDescent="0.25">
      <c r="A171" s="92"/>
      <c r="B171" s="26" t="s">
        <v>68</v>
      </c>
      <c r="C171" s="1">
        <v>200</v>
      </c>
      <c r="D171" s="1">
        <v>38.86</v>
      </c>
      <c r="E171" s="20">
        <v>17.850000000000001</v>
      </c>
      <c r="F171" s="20">
        <v>98.38</v>
      </c>
      <c r="G171" s="20">
        <v>21.68</v>
      </c>
      <c r="H171" s="20">
        <v>301.52</v>
      </c>
    </row>
    <row r="172" spans="1:8" s="59" customFormat="1" ht="15" customHeight="1" x14ac:dyDescent="0.25">
      <c r="A172" s="92"/>
      <c r="B172" s="17" t="s">
        <v>69</v>
      </c>
      <c r="C172" s="16">
        <v>200</v>
      </c>
      <c r="D172" s="16">
        <v>4.84</v>
      </c>
      <c r="E172" s="28">
        <v>0.26</v>
      </c>
      <c r="F172" s="28">
        <v>0.06</v>
      </c>
      <c r="G172" s="28">
        <v>15.22</v>
      </c>
      <c r="H172" s="28">
        <v>59</v>
      </c>
    </row>
    <row r="173" spans="1:8" s="59" customFormat="1" ht="15" customHeight="1" x14ac:dyDescent="0.25">
      <c r="A173" s="92"/>
      <c r="B173" s="29" t="s">
        <v>14</v>
      </c>
      <c r="C173" s="30">
        <v>30</v>
      </c>
      <c r="D173" s="30">
        <v>2.0499999999999998</v>
      </c>
      <c r="E173" s="31">
        <v>2.37</v>
      </c>
      <c r="F173" s="31">
        <v>0.3</v>
      </c>
      <c r="G173" s="31">
        <v>14.49</v>
      </c>
      <c r="H173" s="31">
        <v>70.14</v>
      </c>
    </row>
    <row r="174" spans="1:8" s="60" customFormat="1" ht="15" customHeight="1" x14ac:dyDescent="0.25">
      <c r="A174" s="93"/>
      <c r="B174" s="26" t="s">
        <v>23</v>
      </c>
      <c r="C174" s="38">
        <v>60</v>
      </c>
      <c r="D174" s="38">
        <v>3.99</v>
      </c>
      <c r="E174" s="31">
        <v>3.36</v>
      </c>
      <c r="F174" s="31">
        <v>0.66</v>
      </c>
      <c r="G174" s="31">
        <v>29.64</v>
      </c>
      <c r="H174" s="31">
        <v>137.94</v>
      </c>
    </row>
    <row r="175" spans="1:8" s="59" customFormat="1" ht="15" customHeight="1" x14ac:dyDescent="0.25">
      <c r="A175" s="3" t="s">
        <v>24</v>
      </c>
      <c r="B175" s="37"/>
      <c r="C175" s="11"/>
      <c r="D175" s="11">
        <v>68.739999999999995</v>
      </c>
      <c r="E175" s="24">
        <f>SUM(E169:E174)</f>
        <v>28.230000000000004</v>
      </c>
      <c r="F175" s="24">
        <f>SUM(F169:F174)</f>
        <v>109.85</v>
      </c>
      <c r="G175" s="24">
        <f>SUM(G169:G174)</f>
        <v>111.28999999999999</v>
      </c>
      <c r="H175" s="24">
        <f>SUM(H169:H174)</f>
        <v>802.59999999999991</v>
      </c>
    </row>
    <row r="176" spans="1:8" s="59" customFormat="1" ht="15" customHeight="1" x14ac:dyDescent="0.25">
      <c r="A176" s="4" t="s">
        <v>25</v>
      </c>
      <c r="B176" s="33"/>
      <c r="C176" s="55"/>
      <c r="D176" s="55">
        <v>102.27</v>
      </c>
      <c r="E176" s="34">
        <f>SUM(E168:E174)</f>
        <v>48.399999999999991</v>
      </c>
      <c r="F176" s="34">
        <f>SUM(F168:F174)</f>
        <v>129.29</v>
      </c>
      <c r="G176" s="34">
        <f>SUM(G168:G174)</f>
        <v>188.62</v>
      </c>
      <c r="H176" s="34">
        <f>SUM(H168:H174)</f>
        <v>1400.9400000000003</v>
      </c>
    </row>
    <row r="177" spans="1:8" s="59" customFormat="1" ht="21.75" customHeight="1" x14ac:dyDescent="0.25">
      <c r="A177" s="66"/>
      <c r="B177" s="95" t="s">
        <v>82</v>
      </c>
      <c r="C177" s="95"/>
      <c r="D177" s="95"/>
      <c r="E177" s="45"/>
      <c r="F177" s="45"/>
      <c r="G177" s="45"/>
      <c r="H177" s="45"/>
    </row>
    <row r="178" spans="1:8" s="59" customFormat="1" ht="15" customHeight="1" x14ac:dyDescent="0.25">
      <c r="A178" s="66"/>
      <c r="B178" s="96" t="s">
        <v>93</v>
      </c>
      <c r="C178" s="96"/>
      <c r="D178" s="96"/>
      <c r="E178" s="96"/>
      <c r="F178" s="45"/>
      <c r="G178" s="45"/>
      <c r="H178" s="45"/>
    </row>
    <row r="179" spans="1:8" s="59" customFormat="1" ht="11.25" customHeight="1" x14ac:dyDescent="0.25">
      <c r="A179" s="94" t="s">
        <v>70</v>
      </c>
      <c r="B179" s="94"/>
      <c r="C179" s="94"/>
      <c r="D179" s="94"/>
      <c r="E179" s="94"/>
      <c r="F179" s="94"/>
      <c r="G179" s="94"/>
      <c r="H179" s="94"/>
    </row>
    <row r="180" spans="1:8" s="59" customFormat="1" ht="9.75" customHeight="1" x14ac:dyDescent="0.25">
      <c r="A180" s="87" t="s">
        <v>1</v>
      </c>
      <c r="B180" s="89" t="s">
        <v>2</v>
      </c>
      <c r="C180" s="87" t="s">
        <v>3</v>
      </c>
      <c r="D180" s="87"/>
      <c r="E180" s="81" t="s">
        <v>4</v>
      </c>
      <c r="F180" s="82"/>
      <c r="G180" s="83"/>
      <c r="H180" s="87" t="s">
        <v>81</v>
      </c>
    </row>
    <row r="181" spans="1:8" s="59" customFormat="1" ht="11.25" customHeight="1" x14ac:dyDescent="0.25">
      <c r="A181" s="88"/>
      <c r="B181" s="90"/>
      <c r="C181" s="88"/>
      <c r="D181" s="88"/>
      <c r="E181" s="1" t="s">
        <v>5</v>
      </c>
      <c r="F181" s="1" t="s">
        <v>6</v>
      </c>
      <c r="G181" s="1" t="s">
        <v>7</v>
      </c>
      <c r="H181" s="88"/>
    </row>
    <row r="182" spans="1:8" s="59" customFormat="1" ht="15" customHeight="1" x14ac:dyDescent="0.25">
      <c r="A182" s="78" t="s">
        <v>8</v>
      </c>
      <c r="B182" s="79"/>
      <c r="C182" s="79"/>
      <c r="D182" s="79"/>
      <c r="E182" s="50"/>
      <c r="F182" s="50"/>
      <c r="G182" s="50"/>
      <c r="H182" s="50"/>
    </row>
    <row r="183" spans="1:8" s="59" customFormat="1" ht="15" customHeight="1" x14ac:dyDescent="0.25">
      <c r="A183" s="12" t="s">
        <v>9</v>
      </c>
      <c r="B183" s="56" t="s">
        <v>71</v>
      </c>
      <c r="C183" s="21">
        <v>70</v>
      </c>
      <c r="D183" s="21">
        <v>12.18</v>
      </c>
      <c r="E183" s="19">
        <v>8.4600000000000009</v>
      </c>
      <c r="F183" s="19">
        <v>7.34</v>
      </c>
      <c r="G183" s="19">
        <v>31.9</v>
      </c>
      <c r="H183" s="19">
        <v>249.9</v>
      </c>
    </row>
    <row r="184" spans="1:8" s="59" customFormat="1" ht="15" customHeight="1" x14ac:dyDescent="0.25">
      <c r="A184" s="13"/>
      <c r="B184" s="56" t="s">
        <v>72</v>
      </c>
      <c r="C184" s="21" t="s">
        <v>73</v>
      </c>
      <c r="D184" s="21">
        <v>11.43</v>
      </c>
      <c r="E184" s="19">
        <v>1.67</v>
      </c>
      <c r="F184" s="19">
        <v>8.76</v>
      </c>
      <c r="G184" s="19">
        <v>32.44</v>
      </c>
      <c r="H184" s="19">
        <v>299.04000000000002</v>
      </c>
    </row>
    <row r="185" spans="1:8" s="67" customFormat="1" ht="15" customHeight="1" x14ac:dyDescent="0.25">
      <c r="A185" s="13"/>
      <c r="B185" s="26" t="s">
        <v>46</v>
      </c>
      <c r="C185" s="1">
        <v>200</v>
      </c>
      <c r="D185" s="1">
        <v>4.3</v>
      </c>
      <c r="E185" s="20">
        <v>1.1599999999999999</v>
      </c>
      <c r="F185" s="20">
        <v>0.3</v>
      </c>
      <c r="G185" s="20">
        <v>47.26</v>
      </c>
      <c r="H185" s="20">
        <v>196.38</v>
      </c>
    </row>
    <row r="186" spans="1:8" s="59" customFormat="1" ht="15" customHeight="1" x14ac:dyDescent="0.25">
      <c r="A186" s="3" t="s">
        <v>15</v>
      </c>
      <c r="B186" s="37"/>
      <c r="C186" s="57"/>
      <c r="D186" s="57">
        <v>27.91</v>
      </c>
      <c r="E186" s="58">
        <f>SUM(E183:E185)</f>
        <v>11.290000000000001</v>
      </c>
      <c r="F186" s="58">
        <f>SUM(F183:F185)</f>
        <v>16.400000000000002</v>
      </c>
      <c r="G186" s="58">
        <f>SUM(G183:G185)</f>
        <v>111.6</v>
      </c>
      <c r="H186" s="58">
        <f>SUM(H183:H185)</f>
        <v>745.32</v>
      </c>
    </row>
    <row r="187" spans="1:8" s="59" customFormat="1" ht="15" customHeight="1" x14ac:dyDescent="0.25">
      <c r="A187" s="91" t="s">
        <v>16</v>
      </c>
      <c r="B187" s="17" t="s">
        <v>74</v>
      </c>
      <c r="C187" s="1">
        <v>60</v>
      </c>
      <c r="D187" s="1">
        <v>3.9</v>
      </c>
      <c r="E187" s="20">
        <v>0.82</v>
      </c>
      <c r="F187" s="20">
        <v>6.07</v>
      </c>
      <c r="G187" s="20">
        <v>4.5199999999999996</v>
      </c>
      <c r="H187" s="20">
        <v>76</v>
      </c>
    </row>
    <row r="188" spans="1:8" s="59" customFormat="1" ht="15" customHeight="1" x14ac:dyDescent="0.25">
      <c r="A188" s="92"/>
      <c r="B188" s="54" t="s">
        <v>75</v>
      </c>
      <c r="C188" s="18">
        <v>200</v>
      </c>
      <c r="D188" s="18">
        <v>11.25</v>
      </c>
      <c r="E188" s="20">
        <v>1.51</v>
      </c>
      <c r="F188" s="20">
        <v>3.32</v>
      </c>
      <c r="G188" s="20">
        <v>9.24</v>
      </c>
      <c r="H188" s="20">
        <v>106</v>
      </c>
    </row>
    <row r="189" spans="1:8" s="59" customFormat="1" ht="15" customHeight="1" x14ac:dyDescent="0.25">
      <c r="A189" s="92"/>
      <c r="B189" s="17" t="s">
        <v>76</v>
      </c>
      <c r="C189" s="16" t="s">
        <v>77</v>
      </c>
      <c r="D189" s="16">
        <v>37.5</v>
      </c>
      <c r="E189" s="28">
        <v>14</v>
      </c>
      <c r="F189" s="28">
        <v>15.5</v>
      </c>
      <c r="G189" s="28">
        <v>24.83</v>
      </c>
      <c r="H189" s="28">
        <v>294.83</v>
      </c>
    </row>
    <row r="190" spans="1:8" s="68" customFormat="1" ht="15" customHeight="1" x14ac:dyDescent="0.2">
      <c r="A190" s="92"/>
      <c r="B190" s="26" t="s">
        <v>78</v>
      </c>
      <c r="C190" s="21">
        <v>200</v>
      </c>
      <c r="D190" s="21">
        <v>7.36</v>
      </c>
      <c r="E190" s="19">
        <v>1.04</v>
      </c>
      <c r="F190" s="19">
        <v>0</v>
      </c>
      <c r="G190" s="19">
        <v>30.96</v>
      </c>
      <c r="H190" s="19">
        <v>123</v>
      </c>
    </row>
    <row r="191" spans="1:8" s="68" customFormat="1" ht="15" customHeight="1" x14ac:dyDescent="0.2">
      <c r="A191" s="92"/>
      <c r="B191" s="29" t="s">
        <v>14</v>
      </c>
      <c r="C191" s="30">
        <v>20</v>
      </c>
      <c r="D191" s="30">
        <v>1.37</v>
      </c>
      <c r="E191" s="31">
        <v>1.58</v>
      </c>
      <c r="F191" s="31">
        <v>0.2</v>
      </c>
      <c r="G191" s="31">
        <v>9.66</v>
      </c>
      <c r="H191" s="31">
        <v>46.76</v>
      </c>
    </row>
    <row r="192" spans="1:8" s="59" customFormat="1" ht="15" customHeight="1" x14ac:dyDescent="0.25">
      <c r="A192" s="93"/>
      <c r="B192" s="26" t="s">
        <v>23</v>
      </c>
      <c r="C192" s="18">
        <v>40</v>
      </c>
      <c r="D192" s="18">
        <v>2.66</v>
      </c>
      <c r="E192" s="31">
        <v>2.2400000000000002</v>
      </c>
      <c r="F192" s="31">
        <v>0.44</v>
      </c>
      <c r="G192" s="31">
        <v>19.760000000000002</v>
      </c>
      <c r="H192" s="31">
        <v>91.96</v>
      </c>
    </row>
    <row r="193" spans="1:8" s="59" customFormat="1" ht="15" customHeight="1" x14ac:dyDescent="0.25">
      <c r="A193" s="3" t="s">
        <v>24</v>
      </c>
      <c r="B193" s="37"/>
      <c r="C193" s="25"/>
      <c r="D193" s="25">
        <v>64.040000000000006</v>
      </c>
      <c r="E193" s="24">
        <f>SUM(E187:E192)</f>
        <v>21.189999999999998</v>
      </c>
      <c r="F193" s="24">
        <f>SUM(F187:F192)</f>
        <v>25.53</v>
      </c>
      <c r="G193" s="24">
        <f>SUM(G187:G192)</f>
        <v>98.97</v>
      </c>
      <c r="H193" s="24">
        <f>SUM(H187:H192)</f>
        <v>738.55</v>
      </c>
    </row>
    <row r="194" spans="1:8" s="59" customFormat="1" ht="15" customHeight="1" x14ac:dyDescent="0.25">
      <c r="A194" s="4" t="s">
        <v>25</v>
      </c>
      <c r="B194" s="33"/>
      <c r="C194" s="35"/>
      <c r="D194" s="35">
        <v>91.95</v>
      </c>
      <c r="E194" s="34">
        <f>SUM(E193,E186)</f>
        <v>32.479999999999997</v>
      </c>
      <c r="F194" s="34">
        <f>SUM(F193,F186)</f>
        <v>41.930000000000007</v>
      </c>
      <c r="G194" s="34">
        <f>SUM(G193,G186)</f>
        <v>210.57</v>
      </c>
      <c r="H194" s="34">
        <f>SUM(H193,H186)</f>
        <v>1483.87</v>
      </c>
    </row>
    <row r="195" spans="1:8" s="59" customFormat="1" ht="15" customHeight="1" x14ac:dyDescent="0.25">
      <c r="A195" s="78" t="s">
        <v>26</v>
      </c>
      <c r="B195" s="79"/>
      <c r="C195" s="79"/>
      <c r="D195" s="79"/>
      <c r="E195" s="50"/>
      <c r="F195" s="50"/>
      <c r="G195" s="50"/>
      <c r="H195" s="50"/>
    </row>
    <row r="196" spans="1:8" s="59" customFormat="1" ht="15" customHeight="1" x14ac:dyDescent="0.25">
      <c r="A196" s="12" t="s">
        <v>9</v>
      </c>
      <c r="B196" s="56" t="s">
        <v>71</v>
      </c>
      <c r="C196" s="21">
        <v>70</v>
      </c>
      <c r="D196" s="21">
        <v>12.18</v>
      </c>
      <c r="E196" s="19">
        <v>8.4600000000000009</v>
      </c>
      <c r="F196" s="19">
        <v>7.34</v>
      </c>
      <c r="G196" s="19">
        <v>31.9</v>
      </c>
      <c r="H196" s="19">
        <v>249.9</v>
      </c>
    </row>
    <row r="197" spans="1:8" s="59" customFormat="1" ht="15" customHeight="1" x14ac:dyDescent="0.25">
      <c r="A197" s="13"/>
      <c r="B197" s="56" t="s">
        <v>72</v>
      </c>
      <c r="C197" s="21" t="s">
        <v>73</v>
      </c>
      <c r="D197" s="21">
        <v>11.43</v>
      </c>
      <c r="E197" s="19">
        <v>1.67</v>
      </c>
      <c r="F197" s="19">
        <v>8.76</v>
      </c>
      <c r="G197" s="19">
        <v>32.44</v>
      </c>
      <c r="H197" s="19">
        <v>299.04000000000002</v>
      </c>
    </row>
    <row r="198" spans="1:8" s="67" customFormat="1" ht="15" customHeight="1" x14ac:dyDescent="0.25">
      <c r="A198" s="13"/>
      <c r="B198" s="26" t="s">
        <v>46</v>
      </c>
      <c r="C198" s="1">
        <v>200</v>
      </c>
      <c r="D198" s="1">
        <v>4.3</v>
      </c>
      <c r="E198" s="20">
        <v>1.1599999999999999</v>
      </c>
      <c r="F198" s="20">
        <v>0.3</v>
      </c>
      <c r="G198" s="20">
        <v>47.26</v>
      </c>
      <c r="H198" s="20">
        <v>196.38</v>
      </c>
    </row>
    <row r="199" spans="1:8" s="59" customFormat="1" ht="15" customHeight="1" x14ac:dyDescent="0.25">
      <c r="A199" s="14"/>
      <c r="B199" s="26" t="s">
        <v>14</v>
      </c>
      <c r="C199" s="21">
        <v>50</v>
      </c>
      <c r="D199" s="21">
        <v>3.41</v>
      </c>
      <c r="E199" s="19">
        <v>3.95</v>
      </c>
      <c r="F199" s="22">
        <v>0.5</v>
      </c>
      <c r="G199" s="19">
        <v>24.15</v>
      </c>
      <c r="H199" s="19">
        <v>116.9</v>
      </c>
    </row>
    <row r="200" spans="1:8" s="59" customFormat="1" ht="14.25" customHeight="1" x14ac:dyDescent="0.25">
      <c r="A200" s="3" t="s">
        <v>15</v>
      </c>
      <c r="B200" s="37"/>
      <c r="C200" s="57"/>
      <c r="D200" s="57">
        <v>31.32</v>
      </c>
      <c r="E200" s="58">
        <f>SUM(E196:E199)</f>
        <v>15.240000000000002</v>
      </c>
      <c r="F200" s="58">
        <f>SUM(F196:F199)</f>
        <v>16.900000000000002</v>
      </c>
      <c r="G200" s="58">
        <f>SUM(G196:G199)</f>
        <v>135.75</v>
      </c>
      <c r="H200" s="58">
        <f>SUM(H196:H199)</f>
        <v>862.22</v>
      </c>
    </row>
    <row r="201" spans="1:8" s="59" customFormat="1" ht="15" customHeight="1" x14ac:dyDescent="0.25">
      <c r="A201" s="91" t="s">
        <v>16</v>
      </c>
      <c r="B201" s="17" t="s">
        <v>74</v>
      </c>
      <c r="C201" s="1">
        <v>100</v>
      </c>
      <c r="D201" s="1">
        <v>6.6</v>
      </c>
      <c r="E201" s="20">
        <v>1.37</v>
      </c>
      <c r="F201" s="20">
        <v>10.14</v>
      </c>
      <c r="G201" s="20">
        <v>7.55</v>
      </c>
      <c r="H201" s="20">
        <v>126.92</v>
      </c>
    </row>
    <row r="202" spans="1:8" s="59" customFormat="1" ht="15" customHeight="1" x14ac:dyDescent="0.25">
      <c r="A202" s="92"/>
      <c r="B202" s="17" t="s">
        <v>79</v>
      </c>
      <c r="C202" s="16">
        <v>250</v>
      </c>
      <c r="D202" s="16">
        <v>13.53</v>
      </c>
      <c r="E202" s="28">
        <v>2.99</v>
      </c>
      <c r="F202" s="28">
        <v>4.97</v>
      </c>
      <c r="G202" s="28">
        <v>11.52</v>
      </c>
      <c r="H202" s="28">
        <v>121</v>
      </c>
    </row>
    <row r="203" spans="1:8" s="60" customFormat="1" ht="15" customHeight="1" x14ac:dyDescent="0.25">
      <c r="A203" s="92"/>
      <c r="B203" s="17" t="s">
        <v>76</v>
      </c>
      <c r="C203" s="16" t="s">
        <v>80</v>
      </c>
      <c r="D203" s="16">
        <v>49</v>
      </c>
      <c r="E203" s="28">
        <v>17.63</v>
      </c>
      <c r="F203" s="28">
        <v>19.37</v>
      </c>
      <c r="G203" s="28">
        <v>31.03</v>
      </c>
      <c r="H203" s="28">
        <v>278</v>
      </c>
    </row>
    <row r="204" spans="1:8" s="68" customFormat="1" ht="15" customHeight="1" x14ac:dyDescent="0.2">
      <c r="A204" s="92"/>
      <c r="B204" s="26" t="s">
        <v>78</v>
      </c>
      <c r="C204" s="21">
        <v>200</v>
      </c>
      <c r="D204" s="21">
        <v>7.36</v>
      </c>
      <c r="E204" s="19">
        <v>1.04</v>
      </c>
      <c r="F204" s="19">
        <v>0</v>
      </c>
      <c r="G204" s="19">
        <v>30.96</v>
      </c>
      <c r="H204" s="19">
        <v>123</v>
      </c>
    </row>
    <row r="205" spans="1:8" s="68" customFormat="1" ht="15" customHeight="1" x14ac:dyDescent="0.2">
      <c r="A205" s="92"/>
      <c r="B205" s="29" t="s">
        <v>14</v>
      </c>
      <c r="C205" s="30">
        <v>30</v>
      </c>
      <c r="D205" s="30">
        <v>2.0499999999999998</v>
      </c>
      <c r="E205" s="31">
        <v>2.37</v>
      </c>
      <c r="F205" s="31">
        <v>0.3</v>
      </c>
      <c r="G205" s="31">
        <v>14.49</v>
      </c>
      <c r="H205" s="31">
        <v>70.14</v>
      </c>
    </row>
    <row r="206" spans="1:8" s="59" customFormat="1" ht="15" customHeight="1" x14ac:dyDescent="0.25">
      <c r="A206" s="93"/>
      <c r="B206" s="26" t="s">
        <v>23</v>
      </c>
      <c r="C206" s="38">
        <v>60</v>
      </c>
      <c r="D206" s="38">
        <v>3.99</v>
      </c>
      <c r="E206" s="31">
        <v>3.36</v>
      </c>
      <c r="F206" s="31">
        <v>0.66</v>
      </c>
      <c r="G206" s="31">
        <v>29.64</v>
      </c>
      <c r="H206" s="31">
        <v>137.94</v>
      </c>
    </row>
    <row r="207" spans="1:8" s="59" customFormat="1" ht="15" customHeight="1" x14ac:dyDescent="0.25">
      <c r="A207" s="3" t="s">
        <v>24</v>
      </c>
      <c r="B207" s="37"/>
      <c r="C207" s="25"/>
      <c r="D207" s="25">
        <v>82.53</v>
      </c>
      <c r="E207" s="24">
        <f>SUM(E201:E206)</f>
        <v>28.759999999999998</v>
      </c>
      <c r="F207" s="24">
        <f>SUM(F201:F206)</f>
        <v>35.44</v>
      </c>
      <c r="G207" s="24">
        <f>SUM(G201:G206)</f>
        <v>125.19</v>
      </c>
      <c r="H207" s="24">
        <f>SUM(H201:H206)</f>
        <v>857</v>
      </c>
    </row>
    <row r="208" spans="1:8" s="59" customFormat="1" ht="15" customHeight="1" x14ac:dyDescent="0.25">
      <c r="A208" s="4" t="s">
        <v>25</v>
      </c>
      <c r="B208" s="33"/>
      <c r="C208" s="35"/>
      <c r="D208" s="35">
        <v>113.85</v>
      </c>
      <c r="E208" s="34">
        <f>SUM(E200,E207)</f>
        <v>44</v>
      </c>
      <c r="F208" s="34">
        <f>SUM(F200,F207)</f>
        <v>52.34</v>
      </c>
      <c r="G208" s="34">
        <f>SUM(G200,G207)</f>
        <v>260.94</v>
      </c>
      <c r="H208" s="34">
        <f>SUM(H200,H207)</f>
        <v>1719.22</v>
      </c>
    </row>
  </sheetData>
  <mergeCells count="87">
    <mergeCell ref="E79:H79"/>
    <mergeCell ref="H6:H7"/>
    <mergeCell ref="E114:G114"/>
    <mergeCell ref="D114:D115"/>
    <mergeCell ref="C114:C115"/>
    <mergeCell ref="B41:D41"/>
    <mergeCell ref="B42:E42"/>
    <mergeCell ref="B111:D111"/>
    <mergeCell ref="B112:E112"/>
    <mergeCell ref="A113:H113"/>
    <mergeCell ref="E81:G81"/>
    <mergeCell ref="D81:D82"/>
    <mergeCell ref="D77:H77"/>
    <mergeCell ref="D78:H78"/>
    <mergeCell ref="A114:A115"/>
    <mergeCell ref="B80:E80"/>
    <mergeCell ref="D1:H1"/>
    <mergeCell ref="D2:H2"/>
    <mergeCell ref="E3:H3"/>
    <mergeCell ref="B4:E4"/>
    <mergeCell ref="E147:G147"/>
    <mergeCell ref="D147:D148"/>
    <mergeCell ref="A5:H5"/>
    <mergeCell ref="H81:H82"/>
    <mergeCell ref="H114:H115"/>
    <mergeCell ref="H44:H45"/>
    <mergeCell ref="D6:D7"/>
    <mergeCell ref="C6:C7"/>
    <mergeCell ref="B6:B7"/>
    <mergeCell ref="A6:A7"/>
    <mergeCell ref="A9:A13"/>
    <mergeCell ref="A15:A21"/>
    <mergeCell ref="A149:D149"/>
    <mergeCell ref="A163:D163"/>
    <mergeCell ref="A155:A160"/>
    <mergeCell ref="A150:A153"/>
    <mergeCell ref="C147:C148"/>
    <mergeCell ref="B147:B148"/>
    <mergeCell ref="A147:A148"/>
    <mergeCell ref="A130:A132"/>
    <mergeCell ref="A121:A126"/>
    <mergeCell ref="A117:A119"/>
    <mergeCell ref="A102:A108"/>
    <mergeCell ref="A88:A94"/>
    <mergeCell ref="B144:D144"/>
    <mergeCell ref="B114:B115"/>
    <mergeCell ref="A67:A73"/>
    <mergeCell ref="A52:A58"/>
    <mergeCell ref="A164:A167"/>
    <mergeCell ref="A83:D83"/>
    <mergeCell ref="A97:D97"/>
    <mergeCell ref="A116:D116"/>
    <mergeCell ref="A129:D129"/>
    <mergeCell ref="B145:E145"/>
    <mergeCell ref="D142:H142"/>
    <mergeCell ref="E144:H144"/>
    <mergeCell ref="D143:H143"/>
    <mergeCell ref="C81:C82"/>
    <mergeCell ref="B81:B82"/>
    <mergeCell ref="A81:A82"/>
    <mergeCell ref="A134:A139"/>
    <mergeCell ref="H147:H148"/>
    <mergeCell ref="A182:D182"/>
    <mergeCell ref="A195:D195"/>
    <mergeCell ref="A201:A206"/>
    <mergeCell ref="A187:A192"/>
    <mergeCell ref="A169:A174"/>
    <mergeCell ref="A179:H179"/>
    <mergeCell ref="B177:D177"/>
    <mergeCell ref="B178:E178"/>
    <mergeCell ref="B180:B181"/>
    <mergeCell ref="A180:A181"/>
    <mergeCell ref="H180:H181"/>
    <mergeCell ref="E180:G180"/>
    <mergeCell ref="D180:D181"/>
    <mergeCell ref="C180:C181"/>
    <mergeCell ref="A8:C8"/>
    <mergeCell ref="A24:B24"/>
    <mergeCell ref="E6:G6"/>
    <mergeCell ref="A61:D61"/>
    <mergeCell ref="A46:D46"/>
    <mergeCell ref="E44:G44"/>
    <mergeCell ref="A43:G43"/>
    <mergeCell ref="D44:D45"/>
    <mergeCell ref="C44:C45"/>
    <mergeCell ref="B44:B45"/>
    <mergeCell ref="A44:A45"/>
  </mergeCells>
  <pageMargins left="1.1811023622047245" right="0.70866141732283472" top="0.74803149606299213" bottom="0.74803149606299213" header="0.31496062992125984" footer="0.31496062992125984"/>
  <pageSetup paperSize="9" scale="65" orientation="portrait" r:id="rId1"/>
  <rowBreaks count="2" manualBreakCount="2">
    <brk id="75" max="7" man="1"/>
    <brk id="14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2022-12-24T06:41:19Z</dcterms:modified>
</cp:coreProperties>
</file>