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eo05\Desktop\АНАЛИЗ ПФХД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I14" i="1" l="1"/>
  <c r="G14" i="1"/>
  <c r="F14" i="1"/>
  <c r="H14" i="1"/>
  <c r="J14" i="1"/>
  <c r="K14" i="1"/>
  <c r="E14" i="1"/>
  <c r="I9" i="1"/>
  <c r="H9" i="1"/>
  <c r="E9" i="1"/>
</calcChain>
</file>

<file path=xl/sharedStrings.xml><?xml version="1.0" encoding="utf-8"?>
<sst xmlns="http://schemas.openxmlformats.org/spreadsheetml/2006/main" count="107" uniqueCount="63">
  <si>
    <t>Анализ исполнения показателей планов финасово-хозяйственной деятельности (бюджетных смет)</t>
  </si>
  <si>
    <t>по</t>
  </si>
  <si>
    <t>по состоянию на</t>
  </si>
  <si>
    <t>01.01.2022</t>
  </si>
  <si>
    <t>Учреждение: 50 МБДОУ "Центр развития ребенка-детский сад №50 "Непоседа"</t>
  </si>
  <si>
    <t>№ п/п</t>
  </si>
  <si>
    <t>Код</t>
  </si>
  <si>
    <t>Уточненный план</t>
  </si>
  <si>
    <t>Фактические расходы</t>
  </si>
  <si>
    <t>% исполнения (гр.5 / гр.4)</t>
  </si>
  <si>
    <t>Кассовые расходы (поступления)</t>
  </si>
  <si>
    <t>% исполнения (гр.7 / гр.4)</t>
  </si>
  <si>
    <t>Кредиторская задолженность, всего на</t>
  </si>
  <si>
    <t>Принятые обязательства (заключено договоров)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</si>
  <si>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</si>
  <si>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</si>
  <si>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</si>
  <si>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</si>
  <si>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</si>
  <si>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</si>
  <si>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</si>
  <si>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</si>
  <si>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</si>
  <si>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</si>
  <si>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- субсидия, на выполнение муниципального задания</t>
  </si>
  <si>
    <t>х</t>
  </si>
  <si>
    <t>- субсидия на иные цели</t>
  </si>
  <si>
    <t>- доходы от приносящей доход деятельности</t>
  </si>
  <si>
    <t>- безвозмездные поступления</t>
  </si>
  <si>
    <t>РАСХОДЫ - всего (субсидия)</t>
  </si>
  <si>
    <t>Оплата труда,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</si>
  <si>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</si>
  <si>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</si>
  <si>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</si>
  <si>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</si>
  <si>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</si>
  <si>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</si>
  <si>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</si>
  <si>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</si>
  <si>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</si>
  <si>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</si>
  <si>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</si>
  <si>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</si>
  <si>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</si>
  <si>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</si>
  <si>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</si>
  <si>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</si>
  <si>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</si>
  <si>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</si>
  <si>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</si>
  <si>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</si>
  <si>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</si>
  <si>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</si>
  <si>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</si>
  <si>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</si>
  <si>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</si>
  <si>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</si>
  <si>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</si>
  <si>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РАСХОДЫ - всего (приносящая доход деятельность)</t>
  </si>
  <si>
    <t>РАСХОДЫ - всего (целевые субсидии)</t>
  </si>
  <si>
    <t>РАСХОДЫ - всего (безвозмездные поступления)</t>
  </si>
  <si>
    <t>ДОХОДЫ, всего</t>
  </si>
  <si>
    <t>РАСХОДЫ,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</si>
</sst>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8"/>
      <name val="Arial"/>
    </font>
    <font>
      <b/>
      <sz val="8"/>
      <name val="Arial"/>
    </font>
    <font>
      <sz val="8"/>
      <name val="Arial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48"/>
  <sheetViews>
    <sheetView tabSelected="1" topLeftCell="A13" workbookViewId="0">
      <selection activeCell="I15" sqref="I15"/>
    </sheetView>
  </sheetViews>
  <sheetFormatPr defaultColWidth="10.5" defaultRowHeight="11.45" customHeight="1" x14ac:dyDescent="0.2"/>
  <cols>
    <col min="1" max="1" width="1" style="1" customWidth="1"/>
    <col min="2" max="2" width="4.83203125" style="1" customWidth="1"/>
    <col min="3" max="3" width="60.1640625" style="1" customWidth="1"/>
    <col min="4" max="4" width="5.33203125" style="1" customWidth="1"/>
    <col min="5" max="11" width="14.6640625" style="1" customWidth="1"/>
  </cols>
  <sheetData>
    <row r="1" spans="2:11" ht="12.95" customHeight="1" x14ac:dyDescent="0.2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</row>
    <row r="2" spans="2:11" ht="12.95" customHeight="1" x14ac:dyDescent="0.2"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2.95" customHeight="1" x14ac:dyDescent="0.2">
      <c r="D3" s="23" t="s">
        <v>2</v>
      </c>
      <c r="E3" s="23"/>
      <c r="F3" s="1" t="s">
        <v>3</v>
      </c>
    </row>
    <row r="4" spans="2:11" ht="12.95" customHeight="1" x14ac:dyDescent="0.2"/>
    <row r="5" spans="2:11" ht="12.95" customHeight="1" x14ac:dyDescent="0.2">
      <c r="B5" s="24" t="s">
        <v>4</v>
      </c>
      <c r="C5" s="24"/>
      <c r="D5" s="24"/>
      <c r="E5" s="24"/>
      <c r="F5" s="24"/>
      <c r="G5" s="24"/>
      <c r="H5" s="24"/>
      <c r="I5" s="24"/>
      <c r="J5" s="24"/>
      <c r="K5" s="24"/>
    </row>
    <row r="6" spans="2:11" ht="12.95" customHeight="1" x14ac:dyDescent="0.2"/>
    <row r="7" spans="2:11" ht="44.1" customHeight="1" x14ac:dyDescent="0.2">
      <c r="B7" s="2" t="s">
        <v>5</v>
      </c>
      <c r="C7" s="2"/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</row>
    <row r="8" spans="2:11" ht="12.95" customHeight="1" x14ac:dyDescent="0.2">
      <c r="B8" s="3" t="s">
        <v>14</v>
      </c>
      <c r="C8" s="3" t="s">
        <v>15</v>
      </c>
      <c r="D8" s="3" t="s">
        <v>16</v>
      </c>
      <c r="E8" s="3" t="s">
        <v>17</v>
      </c>
      <c r="F8" s="3" t="s">
        <v>18</v>
      </c>
      <c r="G8" s="3" t="s">
        <v>19</v>
      </c>
      <c r="H8" s="3" t="s">
        <v>20</v>
      </c>
      <c r="I8" s="3" t="s">
        <v>21</v>
      </c>
      <c r="J8" s="3" t="s">
        <v>22</v>
      </c>
      <c r="K8" s="3" t="s">
        <v>23</v>
      </c>
    </row>
    <row r="9" spans="2:11" ht="12.95" customHeight="1" x14ac:dyDescent="0.2">
      <c r="B9" s="4" t="s">
        <v>14</v>
      </c>
      <c r="C9" s="25" t="s">
        <v>61</v>
      </c>
      <c r="D9" s="26"/>
      <c r="E9" s="27">
        <f>E10+E11+E12+E13</f>
        <v>28574448.380000003</v>
      </c>
      <c r="F9" s="26"/>
      <c r="G9" s="26"/>
      <c r="H9" s="27">
        <f>H10+H11+H12+H13</f>
        <v>28274785.780000001</v>
      </c>
      <c r="I9" s="29">
        <f>H9/E9*100</f>
        <v>98.951291741436577</v>
      </c>
      <c r="J9" s="26"/>
      <c r="K9" s="26"/>
    </row>
    <row r="10" spans="2:11" ht="12.95" customHeight="1" x14ac:dyDescent="0.2">
      <c r="B10" s="5"/>
      <c r="C10" s="6" t="s">
        <v>24</v>
      </c>
      <c r="D10" s="3"/>
      <c r="E10" s="7">
        <v>23428044.73</v>
      </c>
      <c r="F10" s="3" t="s">
        <v>25</v>
      </c>
      <c r="G10" s="3" t="s">
        <v>25</v>
      </c>
      <c r="H10" s="7">
        <v>23422637.579999998</v>
      </c>
      <c r="I10" s="8">
        <v>99.98</v>
      </c>
      <c r="J10" s="9"/>
      <c r="K10" s="9"/>
    </row>
    <row r="11" spans="2:11" ht="12.95" customHeight="1" x14ac:dyDescent="0.2">
      <c r="B11" s="5"/>
      <c r="C11" s="6" t="s">
        <v>26</v>
      </c>
      <c r="D11" s="3"/>
      <c r="E11" s="7">
        <v>80000</v>
      </c>
      <c r="F11" s="3" t="s">
        <v>25</v>
      </c>
      <c r="G11" s="3" t="s">
        <v>25</v>
      </c>
      <c r="H11" s="7">
        <v>80000</v>
      </c>
      <c r="I11" s="10">
        <v>100</v>
      </c>
      <c r="J11" s="9"/>
      <c r="K11" s="9"/>
    </row>
    <row r="12" spans="2:11" ht="12.95" customHeight="1" x14ac:dyDescent="0.2">
      <c r="B12" s="5"/>
      <c r="C12" s="6" t="s">
        <v>27</v>
      </c>
      <c r="D12" s="3"/>
      <c r="E12" s="7">
        <v>5036106.3899999997</v>
      </c>
      <c r="F12" s="3" t="s">
        <v>25</v>
      </c>
      <c r="G12" s="3" t="s">
        <v>25</v>
      </c>
      <c r="H12" s="7">
        <v>4741850.9400000004</v>
      </c>
      <c r="I12" s="8">
        <v>94.16</v>
      </c>
      <c r="J12" s="9"/>
      <c r="K12" s="9"/>
    </row>
    <row r="13" spans="2:11" ht="12.95" customHeight="1" x14ac:dyDescent="0.2">
      <c r="B13" s="5"/>
      <c r="C13" s="6" t="s">
        <v>28</v>
      </c>
      <c r="D13" s="3"/>
      <c r="E13" s="7">
        <v>30297.26</v>
      </c>
      <c r="F13" s="3" t="s">
        <v>25</v>
      </c>
      <c r="G13" s="3" t="s">
        <v>25</v>
      </c>
      <c r="H13" s="7">
        <v>30297.26</v>
      </c>
      <c r="I13" s="10">
        <v>100</v>
      </c>
      <c r="J13" s="9"/>
      <c r="K13" s="9"/>
    </row>
    <row r="14" spans="2:11" ht="12.95" customHeight="1" x14ac:dyDescent="0.2">
      <c r="B14" s="5"/>
      <c r="C14" s="28" t="s">
        <v>62</v>
      </c>
      <c r="D14" s="26"/>
      <c r="E14" s="27">
        <f>E15+E30+E43+E46</f>
        <v>28574448.380000003</v>
      </c>
      <c r="F14" s="27">
        <f t="shared" ref="F14:K14" si="0">F15+F30+F43+F46</f>
        <v>26013698.41</v>
      </c>
      <c r="G14" s="27">
        <f>F14/E14*100</f>
        <v>91.038322294290239</v>
      </c>
      <c r="H14" s="27">
        <f t="shared" si="0"/>
        <v>25673536.799999997</v>
      </c>
      <c r="I14" s="27">
        <f>H14/E14*100</f>
        <v>89.847882480802582</v>
      </c>
      <c r="J14" s="27">
        <f t="shared" si="0"/>
        <v>340161.61</v>
      </c>
      <c r="K14" s="27">
        <f t="shared" si="0"/>
        <v>28324518.68</v>
      </c>
    </row>
    <row r="15" spans="2:11" ht="12.95" customHeight="1" x14ac:dyDescent="0.2">
      <c r="B15" s="4" t="s">
        <v>15</v>
      </c>
      <c r="C15" s="11" t="s">
        <v>29</v>
      </c>
      <c r="D15" s="5"/>
      <c r="E15" s="12">
        <v>23428044.73</v>
      </c>
      <c r="F15" s="12">
        <v>21315710.190000001</v>
      </c>
      <c r="G15" s="13">
        <v>90.98</v>
      </c>
      <c r="H15" s="12">
        <v>21129342.379999999</v>
      </c>
      <c r="I15" s="13">
        <v>90.19</v>
      </c>
      <c r="J15" s="12">
        <v>186367.81</v>
      </c>
      <c r="K15" s="12">
        <v>23427829.219999999</v>
      </c>
    </row>
    <row r="16" spans="2:11" ht="12.95" customHeight="1" x14ac:dyDescent="0.2">
      <c r="B16" s="5"/>
      <c r="C16" s="14" t="s">
        <v>30</v>
      </c>
      <c r="D16" s="4" t="s">
        <v>31</v>
      </c>
      <c r="E16" s="12">
        <v>19987547</v>
      </c>
      <c r="F16" s="12">
        <v>17993365.640000001</v>
      </c>
      <c r="G16" s="13">
        <v>90.02</v>
      </c>
      <c r="H16" s="12">
        <v>17993365.640000001</v>
      </c>
      <c r="I16" s="13">
        <v>90.02</v>
      </c>
      <c r="J16" s="15"/>
      <c r="K16" s="12">
        <v>19987547</v>
      </c>
    </row>
    <row r="17" spans="2:11" ht="12.95" customHeight="1" x14ac:dyDescent="0.2">
      <c r="B17" s="5"/>
      <c r="C17" s="6" t="s">
        <v>32</v>
      </c>
      <c r="D17" s="3" t="s">
        <v>33</v>
      </c>
      <c r="E17" s="16">
        <v>15328224</v>
      </c>
      <c r="F17" s="16">
        <v>13819795.539999999</v>
      </c>
      <c r="G17" s="17">
        <v>90.16</v>
      </c>
      <c r="H17" s="16">
        <v>13819795.539999999</v>
      </c>
      <c r="I17" s="17">
        <v>90.16</v>
      </c>
      <c r="J17" s="18"/>
      <c r="K17" s="16">
        <v>15328224</v>
      </c>
    </row>
    <row r="18" spans="2:11" ht="12.95" customHeight="1" x14ac:dyDescent="0.2">
      <c r="B18" s="5"/>
      <c r="C18" s="6" t="s">
        <v>34</v>
      </c>
      <c r="D18" s="3" t="s">
        <v>35</v>
      </c>
      <c r="E18" s="16">
        <v>4659323</v>
      </c>
      <c r="F18" s="16">
        <v>4173570.1</v>
      </c>
      <c r="G18" s="17">
        <v>89.57</v>
      </c>
      <c r="H18" s="16">
        <v>4173570.1</v>
      </c>
      <c r="I18" s="17">
        <v>89.57</v>
      </c>
      <c r="J18" s="18"/>
      <c r="K18" s="16">
        <v>4659323</v>
      </c>
    </row>
    <row r="19" spans="2:11" ht="12.95" customHeight="1" x14ac:dyDescent="0.2">
      <c r="B19" s="5"/>
      <c r="C19" s="14" t="s">
        <v>36</v>
      </c>
      <c r="D19" s="4" t="s">
        <v>37</v>
      </c>
      <c r="E19" s="12">
        <v>2689116.21</v>
      </c>
      <c r="F19" s="12">
        <v>2587085.38</v>
      </c>
      <c r="G19" s="13">
        <v>96.21</v>
      </c>
      <c r="H19" s="12">
        <v>2403426.41</v>
      </c>
      <c r="I19" s="13">
        <v>89.38</v>
      </c>
      <c r="J19" s="12">
        <v>183658.97</v>
      </c>
      <c r="K19" s="12">
        <v>2691923.09</v>
      </c>
    </row>
    <row r="20" spans="2:11" ht="12.95" customHeight="1" x14ac:dyDescent="0.2">
      <c r="B20" s="5"/>
      <c r="C20" s="6" t="s">
        <v>38</v>
      </c>
      <c r="D20" s="3" t="s">
        <v>39</v>
      </c>
      <c r="E20" s="16">
        <v>15300</v>
      </c>
      <c r="F20" s="16">
        <v>12766.48</v>
      </c>
      <c r="G20" s="17">
        <v>83.44</v>
      </c>
      <c r="H20" s="16">
        <v>12733.88</v>
      </c>
      <c r="I20" s="17">
        <v>83.23</v>
      </c>
      <c r="J20" s="17">
        <v>32.6</v>
      </c>
      <c r="K20" s="16">
        <v>13800</v>
      </c>
    </row>
    <row r="21" spans="2:11" ht="12.95" customHeight="1" x14ac:dyDescent="0.2">
      <c r="B21" s="5"/>
      <c r="C21" s="6" t="s">
        <v>40</v>
      </c>
      <c r="D21" s="3" t="s">
        <v>41</v>
      </c>
      <c r="E21" s="16">
        <v>2172053.81</v>
      </c>
      <c r="F21" s="16">
        <v>2089398.87</v>
      </c>
      <c r="G21" s="17">
        <v>96.19</v>
      </c>
      <c r="H21" s="16">
        <v>1905772.5</v>
      </c>
      <c r="I21" s="17">
        <v>87.74</v>
      </c>
      <c r="J21" s="16">
        <v>183626.37</v>
      </c>
      <c r="K21" s="16">
        <v>2190814.12</v>
      </c>
    </row>
    <row r="22" spans="2:11" ht="12.95" customHeight="1" x14ac:dyDescent="0.2">
      <c r="B22" s="5"/>
      <c r="C22" s="6" t="s">
        <v>42</v>
      </c>
      <c r="D22" s="3" t="s">
        <v>43</v>
      </c>
      <c r="E22" s="16">
        <v>130369.36</v>
      </c>
      <c r="F22" s="16">
        <v>123271.9</v>
      </c>
      <c r="G22" s="17">
        <v>94.56</v>
      </c>
      <c r="H22" s="16">
        <v>123271.9</v>
      </c>
      <c r="I22" s="17">
        <v>94.56</v>
      </c>
      <c r="J22" s="18"/>
      <c r="K22" s="16">
        <v>124706.84</v>
      </c>
    </row>
    <row r="23" spans="2:11" ht="12.95" customHeight="1" x14ac:dyDescent="0.2">
      <c r="B23" s="5"/>
      <c r="C23" s="6" t="s">
        <v>44</v>
      </c>
      <c r="D23" s="3" t="s">
        <v>45</v>
      </c>
      <c r="E23" s="16">
        <v>371393.04</v>
      </c>
      <c r="F23" s="16">
        <v>361648.13</v>
      </c>
      <c r="G23" s="17">
        <v>97.38</v>
      </c>
      <c r="H23" s="16">
        <v>361648.13</v>
      </c>
      <c r="I23" s="17">
        <v>97.38</v>
      </c>
      <c r="J23" s="18"/>
      <c r="K23" s="16">
        <v>362602.13</v>
      </c>
    </row>
    <row r="24" spans="2:11" ht="12.95" customHeight="1" x14ac:dyDescent="0.2">
      <c r="B24" s="5"/>
      <c r="C24" s="14" t="s">
        <v>46</v>
      </c>
      <c r="D24" s="4" t="s">
        <v>47</v>
      </c>
      <c r="E24" s="12">
        <v>103000</v>
      </c>
      <c r="F24" s="12">
        <v>89900.04</v>
      </c>
      <c r="G24" s="13">
        <v>87.28</v>
      </c>
      <c r="H24" s="12">
        <v>89900.04</v>
      </c>
      <c r="I24" s="13">
        <v>87.28</v>
      </c>
      <c r="J24" s="15"/>
      <c r="K24" s="12">
        <v>103000</v>
      </c>
    </row>
    <row r="25" spans="2:11" ht="12.95" customHeight="1" x14ac:dyDescent="0.2">
      <c r="B25" s="5"/>
      <c r="C25" s="6" t="s">
        <v>48</v>
      </c>
      <c r="D25" s="3" t="s">
        <v>49</v>
      </c>
      <c r="E25" s="16">
        <v>103000</v>
      </c>
      <c r="F25" s="16">
        <v>89900.04</v>
      </c>
      <c r="G25" s="17">
        <v>87.28</v>
      </c>
      <c r="H25" s="16">
        <v>89900.04</v>
      </c>
      <c r="I25" s="17">
        <v>87.28</v>
      </c>
      <c r="J25" s="18"/>
      <c r="K25" s="16">
        <v>103000</v>
      </c>
    </row>
    <row r="26" spans="2:11" ht="12.95" customHeight="1" x14ac:dyDescent="0.2">
      <c r="B26" s="5"/>
      <c r="C26" s="6" t="s">
        <v>50</v>
      </c>
      <c r="D26" s="3" t="s">
        <v>51</v>
      </c>
      <c r="E26" s="16">
        <v>451072</v>
      </c>
      <c r="F26" s="16">
        <v>451072</v>
      </c>
      <c r="G26" s="19">
        <v>100</v>
      </c>
      <c r="H26" s="16">
        <v>451072</v>
      </c>
      <c r="I26" s="19">
        <v>100</v>
      </c>
      <c r="J26" s="18"/>
      <c r="K26" s="16">
        <v>451072</v>
      </c>
    </row>
    <row r="27" spans="2:11" ht="12.95" customHeight="1" x14ac:dyDescent="0.2">
      <c r="B27" s="5"/>
      <c r="C27" s="14" t="s">
        <v>52</v>
      </c>
      <c r="D27" s="4" t="s">
        <v>53</v>
      </c>
      <c r="E27" s="12">
        <v>197309.52</v>
      </c>
      <c r="F27" s="12">
        <v>194287.13</v>
      </c>
      <c r="G27" s="13">
        <v>98.47</v>
      </c>
      <c r="H27" s="12">
        <v>191578.29</v>
      </c>
      <c r="I27" s="20">
        <v>97.1</v>
      </c>
      <c r="J27" s="12">
        <v>2708.84</v>
      </c>
      <c r="K27" s="12">
        <v>194287.13</v>
      </c>
    </row>
    <row r="28" spans="2:11" ht="12.95" customHeight="1" x14ac:dyDescent="0.2">
      <c r="B28" s="5"/>
      <c r="C28" s="6" t="s">
        <v>54</v>
      </c>
      <c r="D28" s="3" t="s">
        <v>55</v>
      </c>
      <c r="E28" s="16">
        <v>57853.68</v>
      </c>
      <c r="F28" s="16">
        <v>57827.68</v>
      </c>
      <c r="G28" s="17">
        <v>99.96</v>
      </c>
      <c r="H28" s="16">
        <v>57827.68</v>
      </c>
      <c r="I28" s="17">
        <v>99.96</v>
      </c>
      <c r="J28" s="18"/>
      <c r="K28" s="16">
        <v>57827.68</v>
      </c>
    </row>
    <row r="29" spans="2:11" ht="12.95" customHeight="1" x14ac:dyDescent="0.2">
      <c r="B29" s="5"/>
      <c r="C29" s="6" t="s">
        <v>56</v>
      </c>
      <c r="D29" s="3" t="s">
        <v>57</v>
      </c>
      <c r="E29" s="16">
        <v>139455.84</v>
      </c>
      <c r="F29" s="16">
        <v>136459.45000000001</v>
      </c>
      <c r="G29" s="17">
        <v>97.85</v>
      </c>
      <c r="H29" s="16">
        <v>133750.60999999999</v>
      </c>
      <c r="I29" s="17">
        <v>95.91</v>
      </c>
      <c r="J29" s="16">
        <v>2708.84</v>
      </c>
      <c r="K29" s="16">
        <v>136459.45000000001</v>
      </c>
    </row>
    <row r="30" spans="2:11" ht="12.95" customHeight="1" x14ac:dyDescent="0.2">
      <c r="B30" s="4" t="s">
        <v>16</v>
      </c>
      <c r="C30" s="11" t="s">
        <v>58</v>
      </c>
      <c r="D30" s="5"/>
      <c r="E30" s="12">
        <v>5036106.3899999997</v>
      </c>
      <c r="F30" s="12">
        <v>4617988.22</v>
      </c>
      <c r="G30" s="20">
        <v>91.7</v>
      </c>
      <c r="H30" s="12">
        <v>4464194.42</v>
      </c>
      <c r="I30" s="13">
        <v>88.64</v>
      </c>
      <c r="J30" s="12">
        <v>153793.79999999999</v>
      </c>
      <c r="K30" s="12">
        <v>4816689.46</v>
      </c>
    </row>
    <row r="31" spans="2:11" ht="12.95" customHeight="1" x14ac:dyDescent="0.2">
      <c r="B31" s="5"/>
      <c r="C31" s="14" t="s">
        <v>30</v>
      </c>
      <c r="D31" s="4" t="s">
        <v>31</v>
      </c>
      <c r="E31" s="12">
        <v>431027</v>
      </c>
      <c r="F31" s="12">
        <v>257854.4</v>
      </c>
      <c r="G31" s="13">
        <v>59.82</v>
      </c>
      <c r="H31" s="12">
        <v>257854.4</v>
      </c>
      <c r="I31" s="13">
        <v>59.82</v>
      </c>
      <c r="J31" s="15"/>
      <c r="K31" s="12">
        <v>431027</v>
      </c>
    </row>
    <row r="32" spans="2:11" ht="12.95" customHeight="1" x14ac:dyDescent="0.2">
      <c r="B32" s="5"/>
      <c r="C32" s="6" t="s">
        <v>32</v>
      </c>
      <c r="D32" s="3" t="s">
        <v>33</v>
      </c>
      <c r="E32" s="16">
        <v>330702</v>
      </c>
      <c r="F32" s="16">
        <v>198044.86</v>
      </c>
      <c r="G32" s="17">
        <v>59.89</v>
      </c>
      <c r="H32" s="16">
        <v>198044.86</v>
      </c>
      <c r="I32" s="17">
        <v>59.89</v>
      </c>
      <c r="J32" s="18"/>
      <c r="K32" s="16">
        <v>330702</v>
      </c>
    </row>
    <row r="33" spans="2:11" ht="12.95" customHeight="1" x14ac:dyDescent="0.2">
      <c r="B33" s="5"/>
      <c r="C33" s="6" t="s">
        <v>34</v>
      </c>
      <c r="D33" s="3" t="s">
        <v>35</v>
      </c>
      <c r="E33" s="16">
        <v>100325</v>
      </c>
      <c r="F33" s="16">
        <v>59809.54</v>
      </c>
      <c r="G33" s="17">
        <v>59.62</v>
      </c>
      <c r="H33" s="16">
        <v>59809.54</v>
      </c>
      <c r="I33" s="17">
        <v>59.62</v>
      </c>
      <c r="J33" s="18"/>
      <c r="K33" s="16">
        <v>100325</v>
      </c>
    </row>
    <row r="34" spans="2:11" ht="12.95" customHeight="1" x14ac:dyDescent="0.2">
      <c r="B34" s="5"/>
      <c r="C34" s="14" t="s">
        <v>36</v>
      </c>
      <c r="D34" s="4" t="s">
        <v>37</v>
      </c>
      <c r="E34" s="12">
        <v>366154.32</v>
      </c>
      <c r="F34" s="12">
        <v>305572.62</v>
      </c>
      <c r="G34" s="13">
        <v>83.45</v>
      </c>
      <c r="H34" s="12">
        <v>305572.62</v>
      </c>
      <c r="I34" s="13">
        <v>83.45</v>
      </c>
      <c r="J34" s="15"/>
      <c r="K34" s="12">
        <v>329824.90999999997</v>
      </c>
    </row>
    <row r="35" spans="2:11" ht="12.95" customHeight="1" x14ac:dyDescent="0.2">
      <c r="B35" s="5"/>
      <c r="C35" s="6" t="s">
        <v>40</v>
      </c>
      <c r="D35" s="3" t="s">
        <v>41</v>
      </c>
      <c r="E35" s="16">
        <v>98735.32</v>
      </c>
      <c r="F35" s="16">
        <v>60747.71</v>
      </c>
      <c r="G35" s="17">
        <v>61.53</v>
      </c>
      <c r="H35" s="16">
        <v>60747.71</v>
      </c>
      <c r="I35" s="17">
        <v>61.53</v>
      </c>
      <c r="J35" s="18"/>
      <c r="K35" s="16">
        <v>85000</v>
      </c>
    </row>
    <row r="36" spans="2:11" ht="12.95" customHeight="1" x14ac:dyDescent="0.2">
      <c r="B36" s="5"/>
      <c r="C36" s="6" t="s">
        <v>42</v>
      </c>
      <c r="D36" s="3" t="s">
        <v>43</v>
      </c>
      <c r="E36" s="16">
        <v>115919</v>
      </c>
      <c r="F36" s="16">
        <v>105783.97</v>
      </c>
      <c r="G36" s="17">
        <v>91.26</v>
      </c>
      <c r="H36" s="16">
        <v>105783.97</v>
      </c>
      <c r="I36" s="17">
        <v>91.26</v>
      </c>
      <c r="J36" s="18"/>
      <c r="K36" s="16">
        <v>105783.97</v>
      </c>
    </row>
    <row r="37" spans="2:11" ht="12.95" customHeight="1" x14ac:dyDescent="0.2">
      <c r="B37" s="5"/>
      <c r="C37" s="6" t="s">
        <v>44</v>
      </c>
      <c r="D37" s="3" t="s">
        <v>45</v>
      </c>
      <c r="E37" s="16">
        <v>151500</v>
      </c>
      <c r="F37" s="16">
        <v>139040.94</v>
      </c>
      <c r="G37" s="17">
        <v>91.78</v>
      </c>
      <c r="H37" s="16">
        <v>139040.94</v>
      </c>
      <c r="I37" s="17">
        <v>91.78</v>
      </c>
      <c r="J37" s="18"/>
      <c r="K37" s="16">
        <v>139040.94</v>
      </c>
    </row>
    <row r="38" spans="2:11" ht="12.95" customHeight="1" x14ac:dyDescent="0.2">
      <c r="B38" s="5"/>
      <c r="C38" s="14" t="s">
        <v>46</v>
      </c>
      <c r="D38" s="4" t="s">
        <v>47</v>
      </c>
      <c r="E38" s="12">
        <v>1500</v>
      </c>
      <c r="F38" s="13">
        <v>223.65</v>
      </c>
      <c r="G38" s="13">
        <v>14.91</v>
      </c>
      <c r="H38" s="13">
        <v>223.65</v>
      </c>
      <c r="I38" s="13">
        <v>14.91</v>
      </c>
      <c r="J38" s="15"/>
      <c r="K38" s="12">
        <v>1500</v>
      </c>
    </row>
    <row r="39" spans="2:11" ht="12.95" customHeight="1" x14ac:dyDescent="0.2">
      <c r="B39" s="5"/>
      <c r="C39" s="6" t="s">
        <v>48</v>
      </c>
      <c r="D39" s="3" t="s">
        <v>49</v>
      </c>
      <c r="E39" s="16">
        <v>1500</v>
      </c>
      <c r="F39" s="17">
        <v>223.65</v>
      </c>
      <c r="G39" s="17">
        <v>14.91</v>
      </c>
      <c r="H39" s="17">
        <v>223.65</v>
      </c>
      <c r="I39" s="17">
        <v>14.91</v>
      </c>
      <c r="J39" s="18"/>
      <c r="K39" s="16">
        <v>1500</v>
      </c>
    </row>
    <row r="40" spans="2:11" ht="12.95" customHeight="1" x14ac:dyDescent="0.2">
      <c r="B40" s="5"/>
      <c r="C40" s="14" t="s">
        <v>52</v>
      </c>
      <c r="D40" s="4" t="s">
        <v>53</v>
      </c>
      <c r="E40" s="12">
        <v>4237425.07</v>
      </c>
      <c r="F40" s="12">
        <v>4054337.55</v>
      </c>
      <c r="G40" s="13">
        <v>95.68</v>
      </c>
      <c r="H40" s="12">
        <v>3900543.75</v>
      </c>
      <c r="I40" s="13">
        <v>92.05</v>
      </c>
      <c r="J40" s="12">
        <v>153793.79999999999</v>
      </c>
      <c r="K40" s="12">
        <v>4054337.55</v>
      </c>
    </row>
    <row r="41" spans="2:11" ht="12.95" customHeight="1" x14ac:dyDescent="0.2">
      <c r="B41" s="5"/>
      <c r="C41" s="6" t="s">
        <v>54</v>
      </c>
      <c r="D41" s="3" t="s">
        <v>55</v>
      </c>
      <c r="E41" s="16">
        <v>147876</v>
      </c>
      <c r="F41" s="16">
        <v>123671</v>
      </c>
      <c r="G41" s="17">
        <v>83.63</v>
      </c>
      <c r="H41" s="16">
        <v>123671</v>
      </c>
      <c r="I41" s="17">
        <v>83.63</v>
      </c>
      <c r="J41" s="18"/>
      <c r="K41" s="16">
        <v>123671</v>
      </c>
    </row>
    <row r="42" spans="2:11" ht="12.95" customHeight="1" x14ac:dyDescent="0.2">
      <c r="B42" s="5"/>
      <c r="C42" s="6" t="s">
        <v>56</v>
      </c>
      <c r="D42" s="3" t="s">
        <v>57</v>
      </c>
      <c r="E42" s="16">
        <v>4089549.07</v>
      </c>
      <c r="F42" s="16">
        <v>3930666.55</v>
      </c>
      <c r="G42" s="17">
        <v>96.11</v>
      </c>
      <c r="H42" s="16">
        <v>3776872.75</v>
      </c>
      <c r="I42" s="17">
        <v>92.35</v>
      </c>
      <c r="J42" s="16">
        <v>153793.79999999999</v>
      </c>
      <c r="K42" s="16">
        <v>3930666.55</v>
      </c>
    </row>
    <row r="43" spans="2:11" ht="12.95" customHeight="1" x14ac:dyDescent="0.2">
      <c r="B43" s="4" t="s">
        <v>17</v>
      </c>
      <c r="C43" s="11" t="s">
        <v>59</v>
      </c>
      <c r="D43" s="5"/>
      <c r="E43" s="12">
        <v>80000</v>
      </c>
      <c r="F43" s="12">
        <v>80000</v>
      </c>
      <c r="G43" s="21">
        <v>100</v>
      </c>
      <c r="H43" s="12">
        <v>80000</v>
      </c>
      <c r="I43" s="21">
        <v>100</v>
      </c>
      <c r="J43" s="15"/>
      <c r="K43" s="12">
        <v>80000</v>
      </c>
    </row>
    <row r="44" spans="2:11" ht="12.95" customHeight="1" x14ac:dyDescent="0.2">
      <c r="B44" s="5"/>
      <c r="C44" s="14" t="s">
        <v>36</v>
      </c>
      <c r="D44" s="4" t="s">
        <v>37</v>
      </c>
      <c r="E44" s="12">
        <v>80000</v>
      </c>
      <c r="F44" s="12">
        <v>80000</v>
      </c>
      <c r="G44" s="21">
        <v>100</v>
      </c>
      <c r="H44" s="12">
        <v>80000</v>
      </c>
      <c r="I44" s="21">
        <v>100</v>
      </c>
      <c r="J44" s="15"/>
      <c r="K44" s="12">
        <v>80000</v>
      </c>
    </row>
    <row r="45" spans="2:11" ht="12.95" customHeight="1" x14ac:dyDescent="0.2">
      <c r="B45" s="5"/>
      <c r="C45" s="6" t="s">
        <v>42</v>
      </c>
      <c r="D45" s="3" t="s">
        <v>43</v>
      </c>
      <c r="E45" s="16">
        <v>80000</v>
      </c>
      <c r="F45" s="16">
        <v>80000</v>
      </c>
      <c r="G45" s="19">
        <v>100</v>
      </c>
      <c r="H45" s="16">
        <v>80000</v>
      </c>
      <c r="I45" s="19">
        <v>100</v>
      </c>
      <c r="J45" s="18"/>
      <c r="K45" s="16">
        <v>80000</v>
      </c>
    </row>
    <row r="46" spans="2:11" ht="12.95" customHeight="1" x14ac:dyDescent="0.2">
      <c r="B46" s="4" t="s">
        <v>18</v>
      </c>
      <c r="C46" s="11" t="s">
        <v>60</v>
      </c>
      <c r="D46" s="5"/>
      <c r="E46" s="12">
        <v>30297.26</v>
      </c>
      <c r="F46" s="15"/>
      <c r="G46" s="15"/>
      <c r="H46" s="15"/>
      <c r="I46" s="15"/>
      <c r="J46" s="15"/>
      <c r="K46" s="15"/>
    </row>
    <row r="47" spans="2:11" ht="12.95" customHeight="1" x14ac:dyDescent="0.2">
      <c r="B47" s="5"/>
      <c r="C47" s="14" t="s">
        <v>52</v>
      </c>
      <c r="D47" s="4" t="s">
        <v>53</v>
      </c>
      <c r="E47" s="12">
        <v>30297.26</v>
      </c>
      <c r="F47" s="15"/>
      <c r="G47" s="15"/>
      <c r="H47" s="15"/>
      <c r="I47" s="15"/>
      <c r="J47" s="15"/>
      <c r="K47" s="15"/>
    </row>
    <row r="48" spans="2:11" ht="12.95" customHeight="1" x14ac:dyDescent="0.2">
      <c r="B48" s="5"/>
      <c r="C48" s="6" t="s">
        <v>54</v>
      </c>
      <c r="D48" s="3" t="s">
        <v>55</v>
      </c>
      <c r="E48" s="16">
        <v>30297.26</v>
      </c>
      <c r="F48" s="18"/>
      <c r="G48" s="18"/>
      <c r="H48" s="18"/>
      <c r="I48" s="18"/>
      <c r="J48" s="18"/>
      <c r="K48" s="18"/>
    </row>
  </sheetData>
  <mergeCells count="4">
    <mergeCell ref="B1:K1"/>
    <mergeCell ref="B2:K2"/>
    <mergeCell ref="D3:E3"/>
    <mergeCell ref="B5:K5"/>
  </mergeCells>
  <pageMargins left="0.39370078740157483" right="0.39370078740157483" top="0.39370078740157483" bottom="0.39370078740157483" header="0" footer="0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user_eo05</cp:lastModifiedBy>
  <dcterms:modified xsi:type="dcterms:W3CDTF">2022-01-31T13:22:55Z</dcterms:modified>
</cp:coreProperties>
</file>