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7965" activeTab="0"/>
  </bookViews>
  <sheets>
    <sheet name="1 день" sheetId="1" r:id="rId1"/>
    <sheet name="2 день" sheetId="2" r:id="rId2"/>
    <sheet name="3 день" sheetId="3" r:id="rId3"/>
    <sheet name="4 день" sheetId="4" r:id="rId4"/>
    <sheet name="5 день" sheetId="5" r:id="rId5"/>
    <sheet name="6 день" sheetId="6" r:id="rId6"/>
    <sheet name="7 день" sheetId="7" r:id="rId7"/>
    <sheet name="8 день" sheetId="8" r:id="rId8"/>
    <sheet name="9 день" sheetId="9" r:id="rId9"/>
    <sheet name="10 день" sheetId="10" r:id="rId10"/>
    <sheet name="11 день" sheetId="11" r:id="rId11"/>
    <sheet name="12 день" sheetId="12" r:id="rId12"/>
    <sheet name="12" sheetId="13" r:id="rId13"/>
    <sheet name="Лист" sheetId="14" r:id="rId14"/>
    <sheet name="Лист2" sheetId="15" r:id="rId15"/>
    <sheet name="Лист3" sheetId="16" r:id="rId16"/>
    <sheet name="Лист4" sheetId="17" r:id="rId17"/>
    <sheet name="Лист1" sheetId="18" r:id="rId18"/>
  </sheets>
  <definedNames/>
  <calcPr fullCalcOnLoad="1"/>
</workbook>
</file>

<file path=xl/sharedStrings.xml><?xml version="1.0" encoding="utf-8"?>
<sst xmlns="http://schemas.openxmlformats.org/spreadsheetml/2006/main" count="953" uniqueCount="246">
  <si>
    <t>Наименование блюд</t>
  </si>
  <si>
    <t>Выход</t>
  </si>
  <si>
    <t>Белки</t>
  </si>
  <si>
    <t>Жиры</t>
  </si>
  <si>
    <t>Углеводы</t>
  </si>
  <si>
    <t>Ккал</t>
  </si>
  <si>
    <t>Обед</t>
  </si>
  <si>
    <t>Итого за обед</t>
  </si>
  <si>
    <t>Итого за день</t>
  </si>
  <si>
    <t>1 день</t>
  </si>
  <si>
    <t xml:space="preserve"> </t>
  </si>
  <si>
    <t>№ 198</t>
  </si>
  <si>
    <t>Картофельное пюре</t>
  </si>
  <si>
    <t>2 день</t>
  </si>
  <si>
    <t>Компот из сухофруктов</t>
  </si>
  <si>
    <t>№ 196</t>
  </si>
  <si>
    <t>Кофейный напиток</t>
  </si>
  <si>
    <t>3 день</t>
  </si>
  <si>
    <t>№ 201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</si>
  <si>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</si>
  <si>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</si>
  <si>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</si>
  <si>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</si>
  <si>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</si>
  <si>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</si>
  <si>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</si>
  <si>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№ технологической карты</t>
  </si>
  <si>
    <t>Суп картофельный с бобовыми</t>
  </si>
  <si>
    <t>Напиток из плодов шиповника</t>
  </si>
  <si>
    <t>50/50</t>
  </si>
  <si>
    <t>Каша гречневая рассыпчатая</t>
  </si>
  <si>
    <t>№ 21</t>
  </si>
  <si>
    <t>Итого за 10 дней</t>
  </si>
  <si>
    <t>200/10</t>
  </si>
  <si>
    <t>Среднее за 1 день</t>
  </si>
  <si>
    <t>Завтрак</t>
  </si>
  <si>
    <t>Компот из свежих яблок</t>
  </si>
  <si>
    <t>Яйцо вареное</t>
  </si>
  <si>
    <t>№ 337/04</t>
  </si>
  <si>
    <t>200/15</t>
  </si>
  <si>
    <t>Итого за завтрак</t>
  </si>
  <si>
    <t>№ 94</t>
  </si>
  <si>
    <t>№ 197</t>
  </si>
  <si>
    <t>Овощи припущенные</t>
  </si>
  <si>
    <t>№ 99</t>
  </si>
  <si>
    <t>Салат из свеклы с яблоками</t>
  </si>
  <si>
    <t>200/5</t>
  </si>
  <si>
    <t>Батон</t>
  </si>
  <si>
    <t>Яйцо отварное</t>
  </si>
  <si>
    <t>Масло сливочное</t>
  </si>
  <si>
    <t>Напиток лимонный</t>
  </si>
  <si>
    <t>Чай с сахаром</t>
  </si>
  <si>
    <t>Салат Пестрый</t>
  </si>
  <si>
    <t>200/12</t>
  </si>
  <si>
    <t>Печенье</t>
  </si>
  <si>
    <t>Каша пшеничная молочная с маслом</t>
  </si>
  <si>
    <t>302*</t>
  </si>
  <si>
    <t>685*</t>
  </si>
  <si>
    <t>250/5</t>
  </si>
  <si>
    <t>60/40</t>
  </si>
  <si>
    <t>Макароны отварные</t>
  </si>
  <si>
    <t>Чай с соком</t>
  </si>
  <si>
    <t>79**</t>
  </si>
  <si>
    <t>516*</t>
  </si>
  <si>
    <t>№ технологи-      ческой карты</t>
  </si>
  <si>
    <t>230/5</t>
  </si>
  <si>
    <t>Макароны отварные с сыром</t>
  </si>
  <si>
    <t>Чай с лимоном</t>
  </si>
  <si>
    <t>200/15/7</t>
  </si>
  <si>
    <t>Биточки рыбные с соусом</t>
  </si>
  <si>
    <t>Батон Раменский</t>
  </si>
  <si>
    <t>333*</t>
  </si>
  <si>
    <t>686*</t>
  </si>
  <si>
    <t>139*</t>
  </si>
  <si>
    <t>388*</t>
  </si>
  <si>
    <t>520*</t>
  </si>
  <si>
    <t>№ технологи-   ческой карты</t>
  </si>
  <si>
    <t>Каша геркулесовая молочная с маслом</t>
  </si>
  <si>
    <t>Салат из свежей капусты</t>
  </si>
  <si>
    <t>Суп картофельный с макаронными изделиями</t>
  </si>
  <si>
    <t>Плов</t>
  </si>
  <si>
    <t>Компот из смеси сухофруктов</t>
  </si>
  <si>
    <t>639*</t>
  </si>
  <si>
    <t>692*</t>
  </si>
  <si>
    <t>140*</t>
  </si>
  <si>
    <t>265**</t>
  </si>
  <si>
    <t>43*</t>
  </si>
  <si>
    <t>№ технологи-    ческой карты</t>
  </si>
  <si>
    <t>Каша пшенная молочная с маслом</t>
  </si>
  <si>
    <t>Яблоко свежее</t>
  </si>
  <si>
    <t>Рассольник Ленинградский со сметаной</t>
  </si>
  <si>
    <t>Котлеты из кур с соусом</t>
  </si>
  <si>
    <t>Компот из изюма</t>
  </si>
  <si>
    <t>132*</t>
  </si>
  <si>
    <t>508*</t>
  </si>
  <si>
    <t>638*</t>
  </si>
  <si>
    <t>498*</t>
  </si>
  <si>
    <t>51*</t>
  </si>
  <si>
    <t>Ватрушка с творогом</t>
  </si>
  <si>
    <t>180/5</t>
  </si>
  <si>
    <t>210/5</t>
  </si>
  <si>
    <t>Салат из сырых овощей</t>
  </si>
  <si>
    <t>Борщ из св.капусты с картофелем</t>
  </si>
  <si>
    <t>Котлеты Особые с соусом</t>
  </si>
  <si>
    <t>Рис отварной</t>
  </si>
  <si>
    <t>Напиток из сока</t>
  </si>
  <si>
    <t>741*</t>
  </si>
  <si>
    <t>37*</t>
  </si>
  <si>
    <t>ттк</t>
  </si>
  <si>
    <t>511*</t>
  </si>
  <si>
    <t>110*</t>
  </si>
  <si>
    <t>452*</t>
  </si>
  <si>
    <t>Каша манная молочная с маслом</t>
  </si>
  <si>
    <t>Апельсины</t>
  </si>
  <si>
    <t>Чай с молоком</t>
  </si>
  <si>
    <t>Огурцы свежие порциями</t>
  </si>
  <si>
    <t>Суп крестьяский</t>
  </si>
  <si>
    <t>Котлеты Улыбка</t>
  </si>
  <si>
    <t>Каша пшеничная вязкая</t>
  </si>
  <si>
    <t>297***</t>
  </si>
  <si>
    <t>219***</t>
  </si>
  <si>
    <t>134*</t>
  </si>
  <si>
    <t>Каша рисовая молочная с маслом</t>
  </si>
  <si>
    <t>Салат Витаминный</t>
  </si>
  <si>
    <t>Куриное филе туш.в соусе</t>
  </si>
  <si>
    <t>493*</t>
  </si>
  <si>
    <t>40*</t>
  </si>
  <si>
    <t>769*</t>
  </si>
  <si>
    <t>Шанежки наливные</t>
  </si>
  <si>
    <t>Каша пшенная молочная вязкая</t>
  </si>
  <si>
    <t>Булочка домашняя</t>
  </si>
  <si>
    <t>Салат из св.помидоров и огурцов</t>
  </si>
  <si>
    <t>Котлеты рыбные с соусом</t>
  </si>
  <si>
    <t>20*</t>
  </si>
  <si>
    <t>Хлеб Новославянский</t>
  </si>
  <si>
    <t>Апельсины свежие</t>
  </si>
  <si>
    <t>Ватрушка с повидлом</t>
  </si>
  <si>
    <t>160/10</t>
  </si>
  <si>
    <t>Тефтели рубленные с соусом</t>
  </si>
  <si>
    <t>Компот из свежих плодов</t>
  </si>
  <si>
    <t>631*</t>
  </si>
  <si>
    <t>279**</t>
  </si>
  <si>
    <t>Пудинг Мальвина с повидлом</t>
  </si>
  <si>
    <t>75/20</t>
  </si>
  <si>
    <t>Помидоры свежие порциями</t>
  </si>
  <si>
    <t>Биточки из кур с соусом</t>
  </si>
  <si>
    <t>Бутерброд с повидлом</t>
  </si>
  <si>
    <t>20/40</t>
  </si>
  <si>
    <t>11 день</t>
  </si>
  <si>
    <t>Салат из свежей капусты с огурцом</t>
  </si>
  <si>
    <t>44***</t>
  </si>
  <si>
    <t>Суп картофельный с клецками</t>
  </si>
  <si>
    <t>155*</t>
  </si>
  <si>
    <t>394**</t>
  </si>
  <si>
    <t>Жаркое по-домашнему</t>
  </si>
  <si>
    <t>2*</t>
  </si>
  <si>
    <t>12 день</t>
  </si>
  <si>
    <t>Салат Лакомка</t>
  </si>
  <si>
    <t>Суп картофельный</t>
  </si>
  <si>
    <t>Котлеты Домашние</t>
  </si>
  <si>
    <t>Каша пшенная вязкая</t>
  </si>
  <si>
    <t>168***</t>
  </si>
  <si>
    <t>133*</t>
  </si>
  <si>
    <t>Салат из квашенной капусты</t>
  </si>
  <si>
    <t>64***</t>
  </si>
  <si>
    <t>СОГЛАСОВАНО:</t>
  </si>
  <si>
    <t xml:space="preserve"> УТВЕРЖДАЮ :</t>
  </si>
  <si>
    <t>________________/_______________/ Ф.И.О.</t>
  </si>
  <si>
    <t>"_______"_______________________ 2022 г.</t>
  </si>
  <si>
    <t xml:space="preserve">               "_______"_______________________ 2022 г.</t>
  </si>
  <si>
    <t>Основное (организованное двухнедельное меню) для обучающихся общеобразовательных</t>
  </si>
  <si>
    <t xml:space="preserve">                                            Возрастная категория: с 7-11 лет</t>
  </si>
  <si>
    <t>При составлении меню использовались:</t>
  </si>
  <si>
    <t>* Сборник рецептур блюд и кулинарных изделий для предприятий ОП при общеобразоват. школах изд. 2004 год</t>
  </si>
  <si>
    <t>** Сборник рецептур блюд и кулинарных изделий диетического питания для предприятий ОП изд. 2002 года</t>
  </si>
  <si>
    <t>*** Сборник технических нормативов изд. 2008 год</t>
  </si>
  <si>
    <t xml:space="preserve">/2011 Сборник рецептур на продукцию для обучающихся во всех общеобразовательных учреждениях, </t>
  </si>
  <si>
    <t>рекомендовано НИИ питания РАМН 2011 год, изд. 2017 год</t>
  </si>
  <si>
    <t xml:space="preserve"> Зам.генерального директора АО "ЧХЗ №2"</t>
  </si>
  <si>
    <t>Директор  школы № ______________</t>
  </si>
  <si>
    <t xml:space="preserve">                         ______________________ С.Б. Егорова</t>
  </si>
  <si>
    <t xml:space="preserve">учреждений города Чебоксары </t>
  </si>
  <si>
    <t xml:space="preserve">                                                     Сезон: осенне-зимний</t>
  </si>
  <si>
    <t>Чай с фруктовым соком</t>
  </si>
  <si>
    <t>Каша овсяная молочная с маслом</t>
  </si>
  <si>
    <t>50/40</t>
  </si>
  <si>
    <t>Икра морковная</t>
  </si>
  <si>
    <t>78*</t>
  </si>
  <si>
    <t>Щи из свежей капусты с картофелем</t>
  </si>
  <si>
    <t>Белки, в г</t>
  </si>
  <si>
    <t>Жиры, в г</t>
  </si>
  <si>
    <t>Углеводы, в г</t>
  </si>
  <si>
    <t>Выход,     в г</t>
  </si>
  <si>
    <t>Энергетическая ценность,     в ккал</t>
  </si>
  <si>
    <t>630**</t>
  </si>
  <si>
    <t>Каша гречневая вязкая</t>
  </si>
  <si>
    <t>Котлеты Домашние с соусом</t>
  </si>
  <si>
    <t>Каша гречневая молочная с маслом</t>
  </si>
  <si>
    <t>Фрикадельки из говядины, тушенные в соусе</t>
  </si>
  <si>
    <t>Кисель</t>
  </si>
  <si>
    <t>Сыр порциями</t>
  </si>
  <si>
    <t>462*</t>
  </si>
  <si>
    <t>Масло сливочное порциями</t>
  </si>
  <si>
    <t>Салат из свеклы</t>
  </si>
  <si>
    <t>Помидоры порциями</t>
  </si>
  <si>
    <t>Рыба припущенная с соусом</t>
  </si>
  <si>
    <t>409*</t>
  </si>
  <si>
    <t>Салат Школьный</t>
  </si>
  <si>
    <t>Биточки из филе кур с соусом</t>
  </si>
  <si>
    <t>Котлеты из филе кур с соусом</t>
  </si>
  <si>
    <t>Котлеты из говядины с соусом</t>
  </si>
  <si>
    <t>Каша рисовая вязкая</t>
  </si>
  <si>
    <t>371*</t>
  </si>
  <si>
    <t xml:space="preserve">                                            Возрастная категория: с 12 лет и старше </t>
  </si>
  <si>
    <t>692**</t>
  </si>
  <si>
    <t>Рулет с повидлом</t>
  </si>
  <si>
    <t>Пряник</t>
  </si>
  <si>
    <t>245/5</t>
  </si>
  <si>
    <t>195/5</t>
  </si>
  <si>
    <t xml:space="preserve">Каша манная молочная </t>
  </si>
  <si>
    <t>Салат из фасоли</t>
  </si>
  <si>
    <t>Итого за полдник</t>
  </si>
  <si>
    <t>Завтрак (2 смена)</t>
  </si>
  <si>
    <t>Салат из белокочан. капусты</t>
  </si>
  <si>
    <t>62***</t>
  </si>
  <si>
    <t>Суп картофельный с бобовыми, говядин.</t>
  </si>
  <si>
    <t>10/250</t>
  </si>
  <si>
    <t>Кофейный напиток с молоком</t>
  </si>
  <si>
    <t>Щи из свежей капусты с картофелем со сметаной, говядин.</t>
  </si>
  <si>
    <t>10/250/5</t>
  </si>
  <si>
    <t>190/5</t>
  </si>
  <si>
    <t>200/7</t>
  </si>
  <si>
    <t>Суп картофельный с макаронными изделиями, говядин.</t>
  </si>
  <si>
    <t>Рассольник Ленинградский со сметаной, говядин.</t>
  </si>
  <si>
    <t>Салат из белокоч.капусты с яблоками</t>
  </si>
  <si>
    <t>46**</t>
  </si>
  <si>
    <t>Борщ из св.капусты с картофелем со сметаной, говяд.</t>
  </si>
  <si>
    <t>205/5</t>
  </si>
  <si>
    <t>Суп картофельный с клёцками, говядин.</t>
  </si>
  <si>
    <t>235/5</t>
  </si>
  <si>
    <t>Борщ из св.капусты с картофелем со сметаной, говядин.</t>
  </si>
  <si>
    <t>Суп картофельный с клёцками, говяд.</t>
  </si>
  <si>
    <t>64**</t>
  </si>
  <si>
    <t>40**</t>
  </si>
  <si>
    <t>Огурцы соленые порциями</t>
  </si>
  <si>
    <t>465***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</si>
</sst>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.9"/>
      <color indexed="12"/>
      <name val="Calibri"/>
      <family val="2"/>
    </font>
    <font>
      <u val="single"/>
      <sz val="10.9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61">
    <xf numFmtId="0" fontId="0" fillId="0" borderId="0" xfId="0" applyFont="1" applyAlignment="1">
      <alignment/>
    </xf>
    <xf numFmtId="0" fontId="0" fillId="0" borderId="0" xfId="0" applyAlignment="1">
      <alignment horizontal="center" vertical="top"/>
    </xf>
    <xf numFmtId="0" fontId="45" fillId="0" borderId="0" xfId="0" applyFont="1" applyAlignment="1">
      <alignment/>
    </xf>
    <xf numFmtId="0" fontId="45" fillId="0" borderId="0" xfId="0" applyFont="1" applyAlignment="1">
      <alignment horizontal="center" vertical="top"/>
    </xf>
    <xf numFmtId="0" fontId="45" fillId="0" borderId="0" xfId="0" applyFont="1" applyAlignment="1">
      <alignment horizontal="center" vertical="top"/>
    </xf>
    <xf numFmtId="0" fontId="45" fillId="0" borderId="0" xfId="0" applyNumberFormat="1" applyFont="1" applyAlignment="1">
      <alignment/>
    </xf>
    <xf numFmtId="0" fontId="45" fillId="0" borderId="0" xfId="0" applyNumberFormat="1" applyFont="1" applyAlignment="1">
      <alignment horizontal="center"/>
    </xf>
    <xf numFmtId="0" fontId="45" fillId="0" borderId="0" xfId="0" applyNumberFormat="1" applyFont="1" applyAlignment="1">
      <alignment horizontal="center" vertical="top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 vertical="top"/>
    </xf>
    <xf numFmtId="0" fontId="55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 vertical="top"/>
    </xf>
    <xf numFmtId="0" fontId="53" fillId="0" borderId="0" xfId="0" applyNumberFormat="1" applyFont="1" applyAlignment="1">
      <alignment horizontal="center"/>
    </xf>
    <xf numFmtId="0" fontId="45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45" fillId="0" borderId="0" xfId="0" applyFont="1" applyAlignment="1">
      <alignment horizontal="center" vertical="top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55" fillId="0" borderId="0" xfId="0" applyFont="1" applyBorder="1" applyAlignment="1">
      <alignment horizontal="center" vertical="center" wrapText="1"/>
    </xf>
    <xf numFmtId="0" fontId="45" fillId="0" borderId="0" xfId="0" applyNumberFormat="1" applyFont="1" applyAlignment="1">
      <alignment horizontal="center" vertical="top"/>
    </xf>
    <xf numFmtId="0" fontId="56" fillId="0" borderId="0" xfId="0" applyNumberFormat="1" applyFont="1" applyFill="1" applyBorder="1" applyAlignment="1">
      <alignment horizontal="center" vertical="center" wrapText="1"/>
    </xf>
    <xf numFmtId="0" fontId="45" fillId="0" borderId="0" xfId="0" applyNumberFormat="1" applyFont="1" applyAlignment="1">
      <alignment/>
    </xf>
    <xf numFmtId="0" fontId="55" fillId="0" borderId="0" xfId="0" applyFont="1" applyBorder="1" applyAlignment="1">
      <alignment vertical="center" wrapText="1"/>
    </xf>
    <xf numFmtId="0" fontId="56" fillId="0" borderId="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top"/>
    </xf>
    <xf numFmtId="0" fontId="45" fillId="0" borderId="0" xfId="0" applyFont="1" applyAlignment="1">
      <alignment/>
    </xf>
    <xf numFmtId="0" fontId="56" fillId="0" borderId="0" xfId="0" applyFont="1" applyAlignment="1">
      <alignment horizontal="center"/>
    </xf>
    <xf numFmtId="0" fontId="55" fillId="0" borderId="0" xfId="0" applyFont="1" applyAlignment="1">
      <alignment horizontal="center" vertical="top"/>
    </xf>
    <xf numFmtId="0" fontId="55" fillId="0" borderId="0" xfId="0" applyFont="1" applyAlignment="1">
      <alignment/>
    </xf>
    <xf numFmtId="0" fontId="56" fillId="0" borderId="0" xfId="0" applyFont="1" applyAlignment="1">
      <alignment horizontal="center" vertical="top"/>
    </xf>
    <xf numFmtId="0" fontId="55" fillId="0" borderId="0" xfId="0" applyNumberFormat="1" applyFont="1" applyAlignment="1">
      <alignment/>
    </xf>
    <xf numFmtId="0" fontId="55" fillId="0" borderId="0" xfId="0" applyNumberFormat="1" applyFont="1" applyAlignment="1">
      <alignment horizontal="center"/>
    </xf>
    <xf numFmtId="0" fontId="55" fillId="0" borderId="0" xfId="0" applyNumberFormat="1" applyFont="1" applyAlignment="1">
      <alignment horizontal="center" vertical="top"/>
    </xf>
    <xf numFmtId="0" fontId="55" fillId="0" borderId="0" xfId="0" applyNumberFormat="1" applyFont="1" applyAlignment="1">
      <alignment wrapText="1"/>
    </xf>
    <xf numFmtId="0" fontId="56" fillId="0" borderId="0" xfId="0" applyNumberFormat="1" applyFont="1" applyAlignment="1">
      <alignment/>
    </xf>
    <xf numFmtId="0" fontId="56" fillId="0" borderId="0" xfId="0" applyNumberFormat="1" applyFont="1" applyAlignment="1">
      <alignment horizontal="center" vertical="top"/>
    </xf>
    <xf numFmtId="0" fontId="57" fillId="0" borderId="0" xfId="0" applyNumberFormat="1" applyFont="1" applyAlignment="1">
      <alignment horizontal="center"/>
    </xf>
    <xf numFmtId="0" fontId="30" fillId="0" borderId="0" xfId="0" applyNumberFormat="1" applyFont="1" applyAlignment="1">
      <alignment horizontal="center" vertical="top"/>
    </xf>
    <xf numFmtId="0" fontId="31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top"/>
    </xf>
    <xf numFmtId="0" fontId="56" fillId="0" borderId="0" xfId="0" applyNumberFormat="1" applyFont="1" applyAlignment="1">
      <alignment horizontal="center"/>
    </xf>
    <xf numFmtId="0" fontId="55" fillId="0" borderId="0" xfId="0" applyNumberFormat="1" applyFont="1" applyBorder="1" applyAlignment="1">
      <alignment/>
    </xf>
    <xf numFmtId="0" fontId="55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0" xfId="0" applyNumberFormat="1" applyFont="1" applyBorder="1" applyAlignment="1">
      <alignment/>
    </xf>
    <xf numFmtId="2" fontId="0" fillId="0" borderId="0" xfId="0" applyNumberFormat="1" applyFont="1" applyAlignment="1">
      <alignment horizontal="center" vertical="top"/>
    </xf>
    <xf numFmtId="0" fontId="55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8" fillId="0" borderId="0" xfId="0" applyNumberFormat="1" applyFont="1" applyAlignment="1">
      <alignment horizontal="center"/>
    </xf>
    <xf numFmtId="0" fontId="56" fillId="0" borderId="0" xfId="0" applyFont="1" applyAlignment="1">
      <alignment horizontal="left"/>
    </xf>
    <xf numFmtId="0" fontId="45" fillId="0" borderId="0" xfId="0" applyFont="1" applyAlignment="1">
      <alignment horizontal="center" vertical="top"/>
    </xf>
    <xf numFmtId="0" fontId="55" fillId="0" borderId="0" xfId="0" applyFont="1" applyAlignment="1">
      <alignment horizontal="left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55" fillId="0" borderId="0" xfId="0" applyFont="1" applyBorder="1" applyAlignment="1">
      <alignment vertical="top" wrapText="1"/>
    </xf>
    <xf numFmtId="0" fontId="55" fillId="0" borderId="0" xfId="0" applyFont="1" applyBorder="1" applyAlignment="1">
      <alignment horizontal="center" vertical="top" wrapText="1"/>
    </xf>
    <xf numFmtId="0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/>
    </xf>
    <xf numFmtId="0" fontId="56" fillId="0" borderId="0" xfId="0" applyFont="1" applyBorder="1" applyAlignment="1">
      <alignment vertical="top" wrapText="1"/>
    </xf>
    <xf numFmtId="0" fontId="56" fillId="0" borderId="0" xfId="0" applyFont="1" applyBorder="1" applyAlignment="1">
      <alignment horizontal="center" vertical="top" wrapText="1"/>
    </xf>
    <xf numFmtId="0" fontId="56" fillId="0" borderId="0" xfId="0" applyFont="1" applyBorder="1" applyAlignment="1">
      <alignment horizontal="center" vertical="top" wrapText="1"/>
    </xf>
    <xf numFmtId="0" fontId="0" fillId="0" borderId="0" xfId="0" applyNumberFormat="1" applyFont="1" applyBorder="1" applyAlignment="1">
      <alignment/>
    </xf>
    <xf numFmtId="0" fontId="55" fillId="0" borderId="0" xfId="0" applyFont="1" applyBorder="1" applyAlignment="1">
      <alignment/>
    </xf>
    <xf numFmtId="0" fontId="45" fillId="0" borderId="0" xfId="0" applyFont="1" applyAlignment="1">
      <alignment horizontal="center" vertical="top"/>
    </xf>
    <xf numFmtId="0" fontId="56" fillId="0" borderId="0" xfId="0" applyFont="1" applyBorder="1" applyAlignment="1">
      <alignment horizontal="center" vertical="top" wrapText="1"/>
    </xf>
    <xf numFmtId="0" fontId="56" fillId="0" borderId="0" xfId="0" applyNumberFormat="1" applyFont="1" applyAlignment="1">
      <alignment vertical="top"/>
    </xf>
    <xf numFmtId="0" fontId="56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55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horizontal="center" wrapText="1"/>
    </xf>
    <xf numFmtId="0" fontId="55" fillId="0" borderId="0" xfId="0" applyFont="1" applyBorder="1" applyAlignment="1">
      <alignment horizontal="left" wrapText="1"/>
    </xf>
    <xf numFmtId="0" fontId="55" fillId="0" borderId="0" xfId="0" applyFont="1" applyBorder="1" applyAlignment="1">
      <alignment horizontal="left"/>
    </xf>
    <xf numFmtId="0" fontId="56" fillId="0" borderId="0" xfId="0" applyFont="1" applyBorder="1" applyAlignment="1">
      <alignment horizontal="left" wrapText="1"/>
    </xf>
    <xf numFmtId="0" fontId="55" fillId="0" borderId="0" xfId="0" applyFont="1" applyBorder="1" applyAlignment="1">
      <alignment horizontal="left" vertical="top" wrapText="1"/>
    </xf>
    <xf numFmtId="0" fontId="55" fillId="0" borderId="0" xfId="0" applyNumberFormat="1" applyFont="1" applyAlignment="1">
      <alignment vertical="top"/>
    </xf>
    <xf numFmtId="0" fontId="55" fillId="0" borderId="0" xfId="0" applyFont="1" applyBorder="1" applyAlignment="1">
      <alignment horizontal="left" vertical="top"/>
    </xf>
    <xf numFmtId="0" fontId="56" fillId="0" borderId="0" xfId="0" applyFont="1" applyBorder="1" applyAlignment="1">
      <alignment horizontal="left" vertical="top" wrapText="1"/>
    </xf>
    <xf numFmtId="0" fontId="55" fillId="0" borderId="0" xfId="0" applyNumberFormat="1" applyFont="1" applyAlignment="1">
      <alignment horizontal="left" vertical="top"/>
    </xf>
    <xf numFmtId="0" fontId="56" fillId="0" borderId="0" xfId="0" applyNumberFormat="1" applyFont="1" applyAlignment="1">
      <alignment horizontal="left" vertical="top"/>
    </xf>
    <xf numFmtId="0" fontId="58" fillId="0" borderId="0" xfId="0" applyFont="1" applyAlignment="1">
      <alignment horizontal="center" vertical="top"/>
    </xf>
    <xf numFmtId="0" fontId="58" fillId="0" borderId="0" xfId="0" applyNumberFormat="1" applyFont="1" applyAlignment="1">
      <alignment horizontal="center" vertical="top"/>
    </xf>
    <xf numFmtId="0" fontId="55" fillId="0" borderId="0" xfId="0" applyNumberFormat="1" applyFont="1" applyFill="1" applyBorder="1" applyAlignment="1">
      <alignment horizontal="center" vertical="top" wrapText="1"/>
    </xf>
    <xf numFmtId="0" fontId="57" fillId="0" borderId="0" xfId="0" applyNumberFormat="1" applyFont="1" applyAlignment="1">
      <alignment horizontal="center" vertical="top"/>
    </xf>
    <xf numFmtId="0" fontId="55" fillId="0" borderId="0" xfId="0" applyFont="1" applyAlignment="1">
      <alignment vertical="top"/>
    </xf>
    <xf numFmtId="0" fontId="57" fillId="0" borderId="0" xfId="0" applyNumberFormat="1" applyFont="1" applyAlignment="1">
      <alignment vertical="top"/>
    </xf>
    <xf numFmtId="0" fontId="56" fillId="0" borderId="0" xfId="0" applyFont="1" applyBorder="1" applyAlignment="1">
      <alignment/>
    </xf>
    <xf numFmtId="0" fontId="0" fillId="0" borderId="0" xfId="0" applyNumberFormat="1" applyFont="1" applyAlignment="1">
      <alignment horizontal="left" vertical="top"/>
    </xf>
    <xf numFmtId="0" fontId="45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vertical="top"/>
    </xf>
    <xf numFmtId="0" fontId="53" fillId="0" borderId="0" xfId="0" applyNumberFormat="1" applyFont="1" applyAlignment="1">
      <alignment horizontal="left" vertical="top"/>
    </xf>
    <xf numFmtId="0" fontId="0" fillId="0" borderId="0" xfId="0" applyAlignment="1">
      <alignment horizontal="left" vertical="top"/>
    </xf>
    <xf numFmtId="0" fontId="53" fillId="0" borderId="0" xfId="0" applyNumberFormat="1" applyFont="1" applyAlignment="1">
      <alignment horizontal="center" vertical="top"/>
    </xf>
    <xf numFmtId="0" fontId="55" fillId="0" borderId="0" xfId="0" applyNumberFormat="1" applyFont="1" applyAlignment="1">
      <alignment vertical="top" wrapText="1"/>
    </xf>
    <xf numFmtId="0" fontId="55" fillId="0" borderId="0" xfId="0" applyFont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56" fillId="0" borderId="0" xfId="0" applyFont="1" applyBorder="1" applyAlignment="1">
      <alignment horizontal="center"/>
    </xf>
    <xf numFmtId="0" fontId="57" fillId="0" borderId="0" xfId="0" applyFont="1" applyBorder="1" applyAlignment="1">
      <alignment horizontal="center" wrapText="1"/>
    </xf>
    <xf numFmtId="0" fontId="53" fillId="0" borderId="0" xfId="0" applyNumberFormat="1" applyFont="1" applyAlignment="1">
      <alignment/>
    </xf>
    <xf numFmtId="0" fontId="57" fillId="0" borderId="0" xfId="0" applyFont="1" applyBorder="1" applyAlignment="1">
      <alignment horizontal="left" wrapText="1"/>
    </xf>
    <xf numFmtId="0" fontId="53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 vertical="top"/>
    </xf>
    <xf numFmtId="0" fontId="0" fillId="0" borderId="0" xfId="0" applyNumberFormat="1" applyFont="1" applyAlignment="1">
      <alignment horizontal="center"/>
    </xf>
    <xf numFmtId="0" fontId="56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top"/>
    </xf>
    <xf numFmtId="0" fontId="60" fillId="0" borderId="0" xfId="0" applyNumberFormat="1" applyFont="1" applyAlignment="1">
      <alignment horizontal="center" vertical="top"/>
    </xf>
    <xf numFmtId="0" fontId="60" fillId="0" borderId="0" xfId="0" applyFont="1" applyBorder="1" applyAlignment="1">
      <alignment horizontal="center" vertical="center" wrapText="1"/>
    </xf>
    <xf numFmtId="0" fontId="59" fillId="0" borderId="0" xfId="0" applyNumberFormat="1" applyFont="1" applyAlignment="1">
      <alignment horizontal="center" vertical="top"/>
    </xf>
    <xf numFmtId="0" fontId="60" fillId="0" borderId="0" xfId="0" applyFont="1" applyBorder="1" applyAlignment="1">
      <alignment horizontal="center" vertical="top" wrapText="1"/>
    </xf>
    <xf numFmtId="0" fontId="59" fillId="0" borderId="0" xfId="0" applyFont="1" applyAlignment="1">
      <alignment horizontal="center" vertical="center"/>
    </xf>
    <xf numFmtId="0" fontId="55" fillId="0" borderId="0" xfId="0" applyNumberFormat="1" applyFont="1" applyAlignment="1">
      <alignment horizontal="left" vertical="center" wrapText="1"/>
    </xf>
    <xf numFmtId="0" fontId="0" fillId="33" borderId="0" xfId="0" applyNumberFormat="1" applyFont="1" applyFill="1" applyAlignment="1">
      <alignment/>
    </xf>
    <xf numFmtId="0" fontId="59" fillId="0" borderId="0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top"/>
    </xf>
    <xf numFmtId="0" fontId="59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61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62" fillId="0" borderId="0" xfId="0" applyFont="1" applyAlignment="1">
      <alignment/>
    </xf>
    <xf numFmtId="0" fontId="59" fillId="33" borderId="0" xfId="0" applyNumberFormat="1" applyFont="1" applyFill="1" applyAlignment="1">
      <alignment horizontal="center" vertical="top"/>
    </xf>
    <xf numFmtId="0" fontId="56" fillId="0" borderId="0" xfId="0" applyFont="1" applyAlignment="1">
      <alignment horizontal="center" vertical="center" wrapText="1"/>
    </xf>
    <xf numFmtId="0" fontId="60" fillId="0" borderId="0" xfId="0" applyNumberFormat="1" applyFont="1" applyAlignment="1">
      <alignment horizontal="center" vertical="top"/>
    </xf>
    <xf numFmtId="0" fontId="60" fillId="0" borderId="0" xfId="0" applyNumberFormat="1" applyFont="1" applyAlignment="1">
      <alignment vertical="top"/>
    </xf>
    <xf numFmtId="0" fontId="59" fillId="34" borderId="0" xfId="0" applyNumberFormat="1" applyFont="1" applyFill="1" applyAlignment="1">
      <alignment horizontal="center" vertical="top"/>
    </xf>
    <xf numFmtId="0" fontId="0" fillId="34" borderId="0" xfId="0" applyFill="1" applyAlignment="1">
      <alignment/>
    </xf>
    <xf numFmtId="0" fontId="0" fillId="34" borderId="0" xfId="0" applyFill="1" applyAlignment="1">
      <alignment horizontal="center" vertical="top"/>
    </xf>
    <xf numFmtId="0" fontId="60" fillId="0" borderId="0" xfId="0" applyFont="1" applyAlignment="1">
      <alignment horizontal="center"/>
    </xf>
    <xf numFmtId="0" fontId="63" fillId="0" borderId="0" xfId="0" applyFont="1" applyAlignment="1">
      <alignment horizontal="center" vertical="top"/>
    </xf>
    <xf numFmtId="0" fontId="63" fillId="34" borderId="0" xfId="0" applyFont="1" applyFill="1" applyAlignment="1">
      <alignment horizontal="center" vertical="top"/>
    </xf>
    <xf numFmtId="49" fontId="60" fillId="0" borderId="0" xfId="0" applyNumberFormat="1" applyFont="1" applyAlignment="1">
      <alignment horizontal="center" vertical="top"/>
    </xf>
    <xf numFmtId="0" fontId="0" fillId="35" borderId="0" xfId="0" applyFill="1" applyAlignment="1">
      <alignment/>
    </xf>
    <xf numFmtId="0" fontId="55" fillId="0" borderId="0" xfId="0" applyNumberFormat="1" applyFont="1" applyAlignment="1">
      <alignment vertical="center" wrapText="1"/>
    </xf>
    <xf numFmtId="0" fontId="45" fillId="0" borderId="0" xfId="0" applyFont="1" applyAlignment="1">
      <alignment horizontal="center" vertical="top"/>
    </xf>
    <xf numFmtId="0" fontId="56" fillId="0" borderId="0" xfId="0" applyFont="1" applyBorder="1" applyAlignment="1">
      <alignment horizontal="center" vertical="top" wrapText="1"/>
    </xf>
    <xf numFmtId="0" fontId="56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7"/>
  <sheetViews>
    <sheetView tabSelected="1" zoomScale="99" zoomScaleNormal="99" zoomScalePageLayoutView="0" workbookViewId="0" topLeftCell="A1">
      <selection activeCell="A1" sqref="A1:H536"/>
    </sheetView>
  </sheetViews>
  <sheetFormatPr defaultColWidth="9.140625" defaultRowHeight="15"/>
  <cols>
    <col min="1" max="1" width="28.7109375" style="0" customWidth="1"/>
    <col min="2" max="2" width="9.00390625" style="1" customWidth="1"/>
    <col min="3" max="4" width="9.140625" style="1" customWidth="1"/>
    <col min="5" max="5" width="10.00390625" style="1" customWidth="1"/>
    <col min="6" max="6" width="10.28125" style="1" customWidth="1"/>
    <col min="7" max="7" width="10.00390625" style="1" customWidth="1"/>
  </cols>
  <sheetData>
    <row r="1" spans="1:7" ht="15">
      <c r="A1" s="28" t="s">
        <v>9</v>
      </c>
      <c r="B1" s="29"/>
      <c r="C1" s="29"/>
      <c r="D1" s="29"/>
      <c r="E1" s="29"/>
      <c r="F1" s="29"/>
      <c r="G1" s="29"/>
    </row>
    <row r="2" spans="1:7" s="2" customFormat="1" ht="60.75" customHeight="1">
      <c r="A2" s="108" t="s">
        <v>0</v>
      </c>
      <c r="B2" s="109" t="s">
        <v>192</v>
      </c>
      <c r="C2" s="109" t="s">
        <v>189</v>
      </c>
      <c r="D2" s="109" t="s">
        <v>190</v>
      </c>
      <c r="E2" s="109" t="s">
        <v>191</v>
      </c>
      <c r="F2" s="109" t="s">
        <v>193</v>
      </c>
      <c r="G2" s="109" t="s">
        <v>64</v>
      </c>
    </row>
    <row r="3" spans="1:7" ht="15">
      <c r="A3" s="51" t="s">
        <v>35</v>
      </c>
      <c r="B3" s="110"/>
      <c r="C3" s="31"/>
      <c r="D3" s="31"/>
      <c r="E3" s="31"/>
      <c r="F3" s="31"/>
      <c r="G3" s="110"/>
    </row>
    <row r="4" spans="1:7" s="18" customFormat="1" ht="30">
      <c r="A4" s="35" t="s">
        <v>55</v>
      </c>
      <c r="B4" s="143" t="s">
        <v>217</v>
      </c>
      <c r="C4" s="34">
        <v>11.83</v>
      </c>
      <c r="D4" s="34">
        <v>14.91</v>
      </c>
      <c r="E4" s="34">
        <v>42.9</v>
      </c>
      <c r="F4" s="34">
        <v>360.75</v>
      </c>
      <c r="G4" s="143" t="s">
        <v>56</v>
      </c>
    </row>
    <row r="5" spans="1:7" s="18" customFormat="1" ht="15">
      <c r="A5" s="35" t="s">
        <v>200</v>
      </c>
      <c r="B5" s="143">
        <v>10</v>
      </c>
      <c r="C5" s="34">
        <v>3.27</v>
      </c>
      <c r="D5" s="34">
        <v>3.78</v>
      </c>
      <c r="E5" s="34">
        <v>0.03</v>
      </c>
      <c r="F5" s="34">
        <v>36.3</v>
      </c>
      <c r="G5" s="143" t="s">
        <v>155</v>
      </c>
    </row>
    <row r="6" spans="1:7" s="18" customFormat="1" ht="15.75" customHeight="1">
      <c r="A6" s="32" t="s">
        <v>51</v>
      </c>
      <c r="B6" s="112">
        <v>200</v>
      </c>
      <c r="C6" s="20">
        <v>0.2</v>
      </c>
      <c r="D6" s="20">
        <v>0.02</v>
      </c>
      <c r="E6" s="20">
        <v>15</v>
      </c>
      <c r="F6" s="20">
        <v>58</v>
      </c>
      <c r="G6" s="112" t="s">
        <v>57</v>
      </c>
    </row>
    <row r="7" spans="1:7" s="18" customFormat="1" ht="15">
      <c r="A7" s="55" t="s">
        <v>70</v>
      </c>
      <c r="B7" s="50">
        <v>50</v>
      </c>
      <c r="C7" s="50">
        <v>3.9</v>
      </c>
      <c r="D7" s="50">
        <v>1.05</v>
      </c>
      <c r="E7" s="50">
        <v>26.5</v>
      </c>
      <c r="F7" s="50">
        <v>132.5</v>
      </c>
      <c r="G7" s="143"/>
    </row>
    <row r="8" spans="1:7" s="19" customFormat="1" ht="3" customHeight="1">
      <c r="A8" s="55"/>
      <c r="B8" s="148"/>
      <c r="C8" s="50"/>
      <c r="D8" s="50"/>
      <c r="E8" s="50"/>
      <c r="F8" s="50"/>
      <c r="G8" s="143"/>
    </row>
    <row r="9" spans="1:7" s="23" customFormat="1" ht="15">
      <c r="A9" s="36" t="s">
        <v>40</v>
      </c>
      <c r="B9" s="113">
        <v>500</v>
      </c>
      <c r="C9" s="22">
        <f>SUM(C4:C8)</f>
        <v>19.2</v>
      </c>
      <c r="D9" s="22">
        <f>SUM(D4:D8)</f>
        <v>19.76</v>
      </c>
      <c r="E9" s="22">
        <f>SUM(E4:E8)</f>
        <v>84.43</v>
      </c>
      <c r="F9" s="22">
        <f>SUM(F4:F8)</f>
        <v>587.55</v>
      </c>
      <c r="G9" s="113"/>
    </row>
    <row r="10" spans="1:7" s="19" customFormat="1" ht="15">
      <c r="A10" s="52" t="s">
        <v>6</v>
      </c>
      <c r="B10" s="143"/>
      <c r="C10" s="11"/>
      <c r="D10" s="11"/>
      <c r="E10" s="11"/>
      <c r="F10" s="11"/>
      <c r="G10" s="143"/>
    </row>
    <row r="11" spans="1:7" s="19" customFormat="1" ht="15">
      <c r="A11" s="32" t="s">
        <v>223</v>
      </c>
      <c r="B11" s="143">
        <v>60</v>
      </c>
      <c r="C11" s="34">
        <v>0.9</v>
      </c>
      <c r="D11" s="34">
        <v>3</v>
      </c>
      <c r="E11" s="34">
        <v>4.32</v>
      </c>
      <c r="F11" s="34">
        <v>39.19</v>
      </c>
      <c r="G11" s="143" t="s">
        <v>224</v>
      </c>
    </row>
    <row r="12" spans="1:7" s="19" customFormat="1" ht="30" customHeight="1">
      <c r="A12" s="58" t="s">
        <v>225</v>
      </c>
      <c r="B12" s="114" t="s">
        <v>226</v>
      </c>
      <c r="C12" s="59">
        <v>6.3</v>
      </c>
      <c r="D12" s="59">
        <v>6.6</v>
      </c>
      <c r="E12" s="59">
        <v>22.5</v>
      </c>
      <c r="F12" s="59">
        <v>146</v>
      </c>
      <c r="G12" s="114" t="s">
        <v>73</v>
      </c>
    </row>
    <row r="13" spans="1:7" s="19" customFormat="1" ht="15">
      <c r="A13" s="32" t="s">
        <v>124</v>
      </c>
      <c r="B13" s="143" t="s">
        <v>185</v>
      </c>
      <c r="C13" s="34">
        <v>9.3</v>
      </c>
      <c r="D13" s="34">
        <v>12.2</v>
      </c>
      <c r="E13" s="34">
        <v>6.98</v>
      </c>
      <c r="F13" s="34">
        <v>206.74</v>
      </c>
      <c r="G13" s="143" t="s">
        <v>125</v>
      </c>
    </row>
    <row r="14" spans="1:7" s="19" customFormat="1" ht="15">
      <c r="A14" s="32" t="s">
        <v>60</v>
      </c>
      <c r="B14" s="143">
        <v>150</v>
      </c>
      <c r="C14" s="34">
        <v>5.1</v>
      </c>
      <c r="D14" s="34">
        <v>4.35</v>
      </c>
      <c r="E14" s="34">
        <v>34.2</v>
      </c>
      <c r="F14" s="34">
        <v>210.83</v>
      </c>
      <c r="G14" s="143" t="s">
        <v>63</v>
      </c>
    </row>
    <row r="15" spans="1:7" s="19" customFormat="1" ht="15">
      <c r="A15" s="32" t="s">
        <v>183</v>
      </c>
      <c r="B15" s="143">
        <v>200</v>
      </c>
      <c r="C15" s="34">
        <v>0.34</v>
      </c>
      <c r="D15" s="34">
        <v>0.02</v>
      </c>
      <c r="E15" s="34">
        <v>24.53</v>
      </c>
      <c r="F15" s="34">
        <v>95</v>
      </c>
      <c r="G15" s="143" t="s">
        <v>62</v>
      </c>
    </row>
    <row r="16" spans="1:7" s="19" customFormat="1" ht="15">
      <c r="A16" s="32" t="s">
        <v>134</v>
      </c>
      <c r="B16" s="143">
        <v>60</v>
      </c>
      <c r="C16" s="50">
        <v>5.2</v>
      </c>
      <c r="D16" s="34">
        <v>0.8</v>
      </c>
      <c r="E16" s="34">
        <v>24.6</v>
      </c>
      <c r="F16" s="34">
        <v>130</v>
      </c>
      <c r="G16" s="143"/>
    </row>
    <row r="17" spans="1:7" s="5" customFormat="1" ht="15">
      <c r="A17" s="36" t="s">
        <v>7</v>
      </c>
      <c r="B17" s="113">
        <v>820</v>
      </c>
      <c r="C17" s="37">
        <f>SUM(C11:C16)</f>
        <v>27.14</v>
      </c>
      <c r="D17" s="37">
        <f>SUM(D11:D16)</f>
        <v>26.97</v>
      </c>
      <c r="E17" s="37">
        <f>SUM(E11:E16)</f>
        <v>117.13</v>
      </c>
      <c r="F17" s="37">
        <f>SUM(F11:F16)</f>
        <v>827.76</v>
      </c>
      <c r="G17" s="113"/>
    </row>
    <row r="18" spans="1:7" s="5" customFormat="1" ht="15">
      <c r="A18" s="36" t="s">
        <v>8</v>
      </c>
      <c r="B18" s="113"/>
      <c r="C18" s="37">
        <f>C9+C17</f>
        <v>46.34</v>
      </c>
      <c r="D18" s="37">
        <f>D9+D17</f>
        <v>46.730000000000004</v>
      </c>
      <c r="E18" s="37">
        <f>E9+E17</f>
        <v>201.56</v>
      </c>
      <c r="F18" s="37">
        <f>F9+F17</f>
        <v>1415.31</v>
      </c>
      <c r="G18" s="113"/>
    </row>
    <row r="19" spans="1:7" s="5" customFormat="1" ht="15">
      <c r="A19" s="51" t="s">
        <v>222</v>
      </c>
      <c r="B19" s="113"/>
      <c r="C19" s="37"/>
      <c r="D19" s="37"/>
      <c r="E19" s="37"/>
      <c r="F19" s="37"/>
      <c r="G19" s="113"/>
    </row>
    <row r="20" spans="1:7" s="5" customFormat="1" ht="30">
      <c r="A20" s="35" t="s">
        <v>55</v>
      </c>
      <c r="B20" s="143" t="s">
        <v>217</v>
      </c>
      <c r="C20" s="34">
        <v>11.83</v>
      </c>
      <c r="D20" s="34">
        <v>14.91</v>
      </c>
      <c r="E20" s="34">
        <v>42.9</v>
      </c>
      <c r="F20" s="34">
        <v>360.75</v>
      </c>
      <c r="G20" s="143" t="s">
        <v>56</v>
      </c>
    </row>
    <row r="21" spans="1:7" s="5" customFormat="1" ht="15">
      <c r="A21" s="35" t="s">
        <v>200</v>
      </c>
      <c r="B21" s="143">
        <v>10</v>
      </c>
      <c r="C21" s="34">
        <v>3.27</v>
      </c>
      <c r="D21" s="34">
        <v>3.78</v>
      </c>
      <c r="E21" s="34">
        <v>0.03</v>
      </c>
      <c r="F21" s="34">
        <v>36.3</v>
      </c>
      <c r="G21" s="143" t="s">
        <v>155</v>
      </c>
    </row>
    <row r="22" spans="1:7" s="5" customFormat="1" ht="15">
      <c r="A22" s="32" t="s">
        <v>51</v>
      </c>
      <c r="B22" s="112">
        <v>200</v>
      </c>
      <c r="C22" s="20">
        <v>0.2</v>
      </c>
      <c r="D22" s="20">
        <v>0.02</v>
      </c>
      <c r="E22" s="20">
        <v>15</v>
      </c>
      <c r="F22" s="20">
        <v>58</v>
      </c>
      <c r="G22" s="112" t="s">
        <v>57</v>
      </c>
    </row>
    <row r="23" spans="1:7" s="5" customFormat="1" ht="15">
      <c r="A23" s="55" t="s">
        <v>70</v>
      </c>
      <c r="B23" s="50">
        <v>50</v>
      </c>
      <c r="C23" s="50">
        <v>3.9</v>
      </c>
      <c r="D23" s="50">
        <v>1.05</v>
      </c>
      <c r="E23" s="50">
        <v>26.5</v>
      </c>
      <c r="F23" s="50">
        <v>132.5</v>
      </c>
      <c r="G23" s="143"/>
    </row>
    <row r="24" spans="1:7" s="5" customFormat="1" ht="1.5" customHeight="1">
      <c r="A24" s="55"/>
      <c r="B24" s="148"/>
      <c r="C24" s="50"/>
      <c r="D24" s="50"/>
      <c r="E24" s="50"/>
      <c r="F24" s="50"/>
      <c r="G24" s="143"/>
    </row>
    <row r="25" spans="1:7" s="5" customFormat="1" ht="15">
      <c r="A25" s="36" t="s">
        <v>221</v>
      </c>
      <c r="B25" s="113">
        <v>500</v>
      </c>
      <c r="C25" s="22">
        <f>SUM(C20:C24)</f>
        <v>19.2</v>
      </c>
      <c r="D25" s="22">
        <f>SUM(D20:D24)</f>
        <v>19.76</v>
      </c>
      <c r="E25" s="22">
        <f>SUM(E20:E24)</f>
        <v>84.43</v>
      </c>
      <c r="F25" s="22">
        <f>SUM(F20:F24)</f>
        <v>587.55</v>
      </c>
      <c r="G25" s="113"/>
    </row>
    <row r="26" spans="1:7" s="5" customFormat="1" ht="15">
      <c r="A26" s="36"/>
      <c r="B26" s="113"/>
      <c r="C26" s="37"/>
      <c r="D26" s="37"/>
      <c r="E26" s="37"/>
      <c r="F26" s="37"/>
      <c r="G26" s="113"/>
    </row>
    <row r="27" spans="1:7" s="5" customFormat="1" ht="15">
      <c r="A27" s="36"/>
      <c r="B27" s="113"/>
      <c r="C27" s="37"/>
      <c r="D27" s="37"/>
      <c r="E27" s="37"/>
      <c r="F27" s="37"/>
      <c r="G27" s="113"/>
    </row>
    <row r="28" spans="1:7" s="5" customFormat="1" ht="15">
      <c r="A28" s="36"/>
      <c r="B28" s="113"/>
      <c r="C28" s="37"/>
      <c r="D28" s="37"/>
      <c r="E28" s="37"/>
      <c r="F28" s="37"/>
      <c r="G28" s="113"/>
    </row>
    <row r="29" spans="1:7" s="5" customFormat="1" ht="15">
      <c r="A29" s="36"/>
      <c r="B29" s="113"/>
      <c r="C29" s="37"/>
      <c r="D29" s="37"/>
      <c r="E29" s="37"/>
      <c r="F29" s="37"/>
      <c r="G29" s="113"/>
    </row>
    <row r="30" spans="1:7" s="5" customFormat="1" ht="15">
      <c r="A30" s="36"/>
      <c r="B30" s="113"/>
      <c r="C30" s="37"/>
      <c r="D30" s="37"/>
      <c r="E30" s="37"/>
      <c r="F30" s="37"/>
      <c r="G30" s="113"/>
    </row>
    <row r="31" spans="1:7" s="5" customFormat="1" ht="15">
      <c r="A31" s="36"/>
      <c r="B31" s="113"/>
      <c r="C31" s="37"/>
      <c r="D31" s="37"/>
      <c r="E31" s="37"/>
      <c r="F31" s="37"/>
      <c r="G31" s="113"/>
    </row>
    <row r="32" spans="1:7" s="5" customFormat="1" ht="15">
      <c r="A32" s="36"/>
      <c r="B32" s="113"/>
      <c r="C32" s="37"/>
      <c r="D32" s="37"/>
      <c r="E32" s="37"/>
      <c r="F32" s="37"/>
      <c r="G32" s="113"/>
    </row>
    <row r="33" spans="1:7" s="5" customFormat="1" ht="15">
      <c r="A33" s="36"/>
      <c r="B33" s="113"/>
      <c r="C33" s="37"/>
      <c r="D33" s="37"/>
      <c r="E33" s="37"/>
      <c r="F33" s="37"/>
      <c r="G33" s="113"/>
    </row>
    <row r="34" spans="1:7" s="5" customFormat="1" ht="15">
      <c r="A34" s="36"/>
      <c r="B34" s="113"/>
      <c r="C34" s="37"/>
      <c r="D34" s="37"/>
      <c r="E34" s="37"/>
      <c r="F34" s="37"/>
      <c r="G34" s="113"/>
    </row>
    <row r="35" spans="1:7" s="5" customFormat="1" ht="15">
      <c r="A35" s="36"/>
      <c r="B35" s="113"/>
      <c r="C35" s="37"/>
      <c r="D35" s="37"/>
      <c r="E35" s="37"/>
      <c r="F35" s="37"/>
      <c r="G35" s="113"/>
    </row>
    <row r="36" spans="1:7" s="5" customFormat="1" ht="15">
      <c r="A36" s="36"/>
      <c r="B36" s="113"/>
      <c r="C36" s="37"/>
      <c r="D36" s="37"/>
      <c r="E36" s="37"/>
      <c r="F36" s="37"/>
      <c r="G36" s="113"/>
    </row>
    <row r="37" spans="1:7" s="5" customFormat="1" ht="15">
      <c r="A37" s="36"/>
      <c r="B37" s="113"/>
      <c r="C37" s="37"/>
      <c r="D37" s="37"/>
      <c r="E37" s="37"/>
      <c r="F37" s="37"/>
      <c r="G37" s="113"/>
    </row>
    <row r="38" spans="1:7" s="5" customFormat="1" ht="15">
      <c r="A38" s="36"/>
      <c r="B38" s="113"/>
      <c r="C38" s="37"/>
      <c r="D38" s="37"/>
      <c r="E38" s="37"/>
      <c r="F38" s="37"/>
      <c r="G38" s="113"/>
    </row>
    <row r="39" spans="1:7" s="5" customFormat="1" ht="15">
      <c r="A39" s="36"/>
      <c r="B39" s="113"/>
      <c r="C39" s="37"/>
      <c r="D39" s="37"/>
      <c r="E39" s="37"/>
      <c r="F39" s="37"/>
      <c r="G39" s="113"/>
    </row>
    <row r="40" spans="1:7" s="5" customFormat="1" ht="15">
      <c r="A40" s="36"/>
      <c r="B40" s="113"/>
      <c r="C40" s="37"/>
      <c r="D40" s="37"/>
      <c r="E40" s="37"/>
      <c r="F40" s="37"/>
      <c r="G40" s="113"/>
    </row>
    <row r="41" spans="1:7" s="5" customFormat="1" ht="15">
      <c r="A41" s="36"/>
      <c r="B41" s="113"/>
      <c r="C41" s="37"/>
      <c r="D41" s="37"/>
      <c r="E41" s="37"/>
      <c r="F41" s="37"/>
      <c r="G41" s="113"/>
    </row>
    <row r="42" spans="1:7" s="5" customFormat="1" ht="15">
      <c r="A42" s="36"/>
      <c r="B42" s="113"/>
      <c r="C42" s="37"/>
      <c r="D42" s="37"/>
      <c r="E42" s="37"/>
      <c r="F42" s="37"/>
      <c r="G42" s="113"/>
    </row>
    <row r="43" spans="1:7" s="5" customFormat="1" ht="15">
      <c r="A43" s="36"/>
      <c r="B43" s="113"/>
      <c r="C43" s="37"/>
      <c r="D43" s="37"/>
      <c r="E43" s="37"/>
      <c r="F43" s="37"/>
      <c r="G43" s="113"/>
    </row>
    <row r="44" spans="1:7" s="5" customFormat="1" ht="15">
      <c r="A44" s="36"/>
      <c r="B44" s="113"/>
      <c r="C44" s="37"/>
      <c r="D44" s="37"/>
      <c r="E44" s="37"/>
      <c r="F44" s="37"/>
      <c r="G44" s="113"/>
    </row>
    <row r="45" spans="1:7" s="5" customFormat="1" ht="15">
      <c r="A45" s="32"/>
      <c r="B45" s="112"/>
      <c r="C45" s="20"/>
      <c r="D45" s="20"/>
      <c r="E45" s="20"/>
      <c r="F45" s="20"/>
      <c r="G45" s="112"/>
    </row>
    <row r="46" spans="1:7" s="8" customFormat="1" ht="15">
      <c r="A46" s="32"/>
      <c r="B46" s="143"/>
      <c r="C46" s="34"/>
      <c r="D46" s="34"/>
      <c r="E46" s="34"/>
      <c r="F46" s="34"/>
      <c r="G46" s="34"/>
    </row>
    <row r="47" spans="1:7" s="8" customFormat="1" ht="15">
      <c r="A47" s="28" t="s">
        <v>13</v>
      </c>
      <c r="B47" s="110"/>
      <c r="C47" s="29"/>
      <c r="D47" s="29"/>
      <c r="E47" s="29"/>
      <c r="F47" s="29"/>
      <c r="G47" s="29"/>
    </row>
    <row r="48" spans="1:7" ht="51">
      <c r="A48" s="108" t="s">
        <v>0</v>
      </c>
      <c r="B48" s="109" t="s">
        <v>192</v>
      </c>
      <c r="C48" s="109" t="s">
        <v>189</v>
      </c>
      <c r="D48" s="109" t="s">
        <v>190</v>
      </c>
      <c r="E48" s="109" t="s">
        <v>191</v>
      </c>
      <c r="F48" s="109" t="s">
        <v>193</v>
      </c>
      <c r="G48" s="109" t="s">
        <v>64</v>
      </c>
    </row>
    <row r="49" spans="1:7" ht="15">
      <c r="A49" s="51" t="s">
        <v>35</v>
      </c>
      <c r="B49" s="110"/>
      <c r="C49" s="31"/>
      <c r="D49" s="31"/>
      <c r="E49" s="31"/>
      <c r="F49" s="31"/>
      <c r="G49" s="29"/>
    </row>
    <row r="50" spans="1:7" ht="30">
      <c r="A50" s="116" t="s">
        <v>184</v>
      </c>
      <c r="B50" s="143" t="s">
        <v>217</v>
      </c>
      <c r="C50" s="34">
        <v>13.24</v>
      </c>
      <c r="D50" s="34">
        <v>15.06</v>
      </c>
      <c r="E50" s="34">
        <v>20.21</v>
      </c>
      <c r="F50" s="34">
        <v>303.99</v>
      </c>
      <c r="G50" s="143" t="s">
        <v>56</v>
      </c>
    </row>
    <row r="51" spans="1:7" s="19" customFormat="1" ht="0.75" customHeight="1">
      <c r="A51" s="55"/>
      <c r="B51" s="148"/>
      <c r="C51" s="50"/>
      <c r="D51" s="50"/>
      <c r="E51" s="50"/>
      <c r="F51" s="50"/>
      <c r="G51" s="144"/>
    </row>
    <row r="52" spans="1:7" ht="15">
      <c r="A52" s="35" t="s">
        <v>227</v>
      </c>
      <c r="B52" s="143">
        <v>200</v>
      </c>
      <c r="C52" s="34">
        <v>2.5</v>
      </c>
      <c r="D52" s="34">
        <v>3.6</v>
      </c>
      <c r="E52" s="34">
        <v>37.2</v>
      </c>
      <c r="F52" s="34">
        <v>152</v>
      </c>
      <c r="G52" s="143" t="s">
        <v>83</v>
      </c>
    </row>
    <row r="53" spans="1:7" ht="14.25" customHeight="1">
      <c r="A53" s="55" t="s">
        <v>70</v>
      </c>
      <c r="B53" s="50">
        <v>50</v>
      </c>
      <c r="C53" s="50">
        <v>3.9</v>
      </c>
      <c r="D53" s="50">
        <v>1.05</v>
      </c>
      <c r="E53" s="50">
        <v>26.5</v>
      </c>
      <c r="F53" s="50">
        <v>132.5</v>
      </c>
      <c r="G53" s="143"/>
    </row>
    <row r="54" spans="1:7" ht="15">
      <c r="A54" s="69" t="s">
        <v>40</v>
      </c>
      <c r="B54" s="113">
        <v>500</v>
      </c>
      <c r="C54" s="70">
        <f>SUM(C50:C53)</f>
        <v>19.64</v>
      </c>
      <c r="D54" s="70">
        <f>SUM(D50:D53)</f>
        <v>19.71</v>
      </c>
      <c r="E54" s="70">
        <f>SUM(E50:E53)</f>
        <v>83.91</v>
      </c>
      <c r="F54" s="70">
        <f>SUM(F50:F53)</f>
        <v>588.49</v>
      </c>
      <c r="G54" s="113"/>
    </row>
    <row r="55" spans="1:7" ht="15">
      <c r="A55" s="52" t="s">
        <v>6</v>
      </c>
      <c r="B55" s="143"/>
      <c r="C55" s="11"/>
      <c r="D55" s="11"/>
      <c r="E55" s="11"/>
      <c r="F55" s="11"/>
      <c r="G55" s="143"/>
    </row>
    <row r="56" spans="1:7" ht="15">
      <c r="A56" s="32" t="s">
        <v>144</v>
      </c>
      <c r="B56" s="143">
        <v>60</v>
      </c>
      <c r="C56" s="34">
        <v>0.53</v>
      </c>
      <c r="D56" s="34">
        <v>0.12</v>
      </c>
      <c r="E56" s="34">
        <v>1.61</v>
      </c>
      <c r="F56" s="34">
        <v>10.8</v>
      </c>
      <c r="G56" s="112"/>
    </row>
    <row r="57" spans="1:7" ht="45">
      <c r="A57" s="58" t="s">
        <v>228</v>
      </c>
      <c r="B57" s="114" t="s">
        <v>229</v>
      </c>
      <c r="C57" s="59">
        <v>4.3</v>
      </c>
      <c r="D57" s="59">
        <v>4.38</v>
      </c>
      <c r="E57" s="59">
        <v>18.37</v>
      </c>
      <c r="F57" s="59">
        <v>141.6</v>
      </c>
      <c r="G57" s="114" t="s">
        <v>84</v>
      </c>
    </row>
    <row r="58" spans="1:7" ht="15">
      <c r="A58" s="32" t="s">
        <v>138</v>
      </c>
      <c r="B58" s="143" t="s">
        <v>185</v>
      </c>
      <c r="C58" s="34">
        <v>10.1</v>
      </c>
      <c r="D58" s="34">
        <v>10.23</v>
      </c>
      <c r="E58" s="34">
        <v>9.5</v>
      </c>
      <c r="F58" s="34">
        <v>206</v>
      </c>
      <c r="G58" s="143" t="s">
        <v>201</v>
      </c>
    </row>
    <row r="59" spans="1:7" ht="15">
      <c r="A59" s="32" t="s">
        <v>160</v>
      </c>
      <c r="B59" s="143">
        <v>150</v>
      </c>
      <c r="C59" s="34">
        <v>6.92</v>
      </c>
      <c r="D59" s="34">
        <v>11.4</v>
      </c>
      <c r="E59" s="34">
        <v>21.05</v>
      </c>
      <c r="F59" s="34">
        <v>204.92</v>
      </c>
      <c r="G59" s="143" t="s">
        <v>56</v>
      </c>
    </row>
    <row r="60" spans="1:10" ht="15">
      <c r="A60" s="58" t="s">
        <v>199</v>
      </c>
      <c r="B60" s="114">
        <v>200</v>
      </c>
      <c r="C60" s="59">
        <v>0</v>
      </c>
      <c r="D60" s="59">
        <v>0</v>
      </c>
      <c r="E60" s="59">
        <v>42.2</v>
      </c>
      <c r="F60" s="59">
        <v>129</v>
      </c>
      <c r="G60" s="114" t="s">
        <v>194</v>
      </c>
      <c r="J60" s="152"/>
    </row>
    <row r="61" spans="1:7" ht="15">
      <c r="A61" s="32" t="s">
        <v>134</v>
      </c>
      <c r="B61" s="143">
        <v>60</v>
      </c>
      <c r="C61" s="50">
        <v>5.2</v>
      </c>
      <c r="D61" s="34">
        <v>0.8</v>
      </c>
      <c r="E61" s="34">
        <v>24.6</v>
      </c>
      <c r="F61" s="34">
        <v>130</v>
      </c>
      <c r="G61" s="143"/>
    </row>
    <row r="62" spans="1:7" ht="15">
      <c r="A62" s="36" t="s">
        <v>7</v>
      </c>
      <c r="B62" s="113">
        <v>815</v>
      </c>
      <c r="C62" s="37">
        <f>SUM(C56:C61)</f>
        <v>27.05</v>
      </c>
      <c r="D62" s="37">
        <f>SUM(D56:D61)</f>
        <v>26.930000000000003</v>
      </c>
      <c r="E62" s="37">
        <f>SUM(E56:E61)</f>
        <v>117.33000000000001</v>
      </c>
      <c r="F62" s="37">
        <f>SUM(F56:F61)</f>
        <v>822.3199999999999</v>
      </c>
      <c r="G62" s="113"/>
    </row>
    <row r="63" spans="1:7" ht="15">
      <c r="A63" s="36" t="s">
        <v>8</v>
      </c>
      <c r="B63" s="113"/>
      <c r="C63" s="37">
        <f>SUM(C54)+C62</f>
        <v>46.69</v>
      </c>
      <c r="D63" s="37">
        <f>SUM(D54)+D62</f>
        <v>46.64</v>
      </c>
      <c r="E63" s="37">
        <f>SUM(E54)+E62</f>
        <v>201.24</v>
      </c>
      <c r="F63" s="37">
        <f>SUM(F54)+F62</f>
        <v>1410.81</v>
      </c>
      <c r="G63" s="143"/>
    </row>
    <row r="64" spans="1:7" ht="15">
      <c r="A64" s="51" t="s">
        <v>222</v>
      </c>
      <c r="B64" s="113"/>
      <c r="C64" s="37"/>
      <c r="D64" s="37"/>
      <c r="E64" s="37"/>
      <c r="F64" s="37"/>
      <c r="G64" s="143"/>
    </row>
    <row r="65" spans="1:7" ht="30">
      <c r="A65" s="116" t="s">
        <v>184</v>
      </c>
      <c r="B65" s="143" t="s">
        <v>217</v>
      </c>
      <c r="C65" s="34">
        <v>13.24</v>
      </c>
      <c r="D65" s="34">
        <v>15.06</v>
      </c>
      <c r="E65" s="34">
        <v>20.21</v>
      </c>
      <c r="F65" s="34">
        <v>303.99</v>
      </c>
      <c r="G65" s="143" t="s">
        <v>56</v>
      </c>
    </row>
    <row r="66" spans="1:7" ht="3" customHeight="1">
      <c r="A66" s="55"/>
      <c r="B66" s="148"/>
      <c r="C66" s="50"/>
      <c r="D66" s="50"/>
      <c r="E66" s="50"/>
      <c r="F66" s="50"/>
      <c r="G66" s="144"/>
    </row>
    <row r="67" spans="1:7" ht="15">
      <c r="A67" s="35" t="s">
        <v>227</v>
      </c>
      <c r="B67" s="143">
        <v>200</v>
      </c>
      <c r="C67" s="34">
        <v>2.5</v>
      </c>
      <c r="D67" s="34">
        <v>3.6</v>
      </c>
      <c r="E67" s="34">
        <v>37.2</v>
      </c>
      <c r="F67" s="34">
        <v>152</v>
      </c>
      <c r="G67" s="143" t="s">
        <v>83</v>
      </c>
    </row>
    <row r="68" spans="1:7" ht="15">
      <c r="A68" s="55" t="s">
        <v>70</v>
      </c>
      <c r="B68" s="50">
        <v>50</v>
      </c>
      <c r="C68" s="50">
        <v>3.9</v>
      </c>
      <c r="D68" s="50">
        <v>1.05</v>
      </c>
      <c r="E68" s="50">
        <v>26.5</v>
      </c>
      <c r="F68" s="50">
        <v>132.5</v>
      </c>
      <c r="G68" s="143"/>
    </row>
    <row r="69" spans="1:7" ht="15">
      <c r="A69" s="69" t="s">
        <v>40</v>
      </c>
      <c r="B69" s="113">
        <v>500</v>
      </c>
      <c r="C69" s="70">
        <f>SUM(C65:C68)</f>
        <v>19.64</v>
      </c>
      <c r="D69" s="70">
        <f>SUM(D65:D68)</f>
        <v>19.71</v>
      </c>
      <c r="E69" s="70">
        <f>SUM(E65:E68)</f>
        <v>83.91</v>
      </c>
      <c r="F69" s="70">
        <f>SUM(F65:F68)</f>
        <v>588.49</v>
      </c>
      <c r="G69" s="113"/>
    </row>
    <row r="70" spans="1:7" ht="15">
      <c r="A70" s="69"/>
      <c r="B70" s="113"/>
      <c r="C70" s="70"/>
      <c r="D70" s="70"/>
      <c r="E70" s="70"/>
      <c r="F70" s="70"/>
      <c r="G70" s="113"/>
    </row>
    <row r="71" spans="1:7" ht="15">
      <c r="A71" s="69"/>
      <c r="B71" s="113"/>
      <c r="C71" s="70"/>
      <c r="D71" s="70"/>
      <c r="E71" s="70"/>
      <c r="F71" s="70"/>
      <c r="G71" s="113"/>
    </row>
    <row r="72" spans="1:7" ht="15">
      <c r="A72" s="69"/>
      <c r="B72" s="113"/>
      <c r="C72" s="70"/>
      <c r="D72" s="70"/>
      <c r="E72" s="70"/>
      <c r="F72" s="70"/>
      <c r="G72" s="113"/>
    </row>
    <row r="73" spans="1:7" ht="15">
      <c r="A73" s="69"/>
      <c r="B73" s="113"/>
      <c r="C73" s="70"/>
      <c r="D73" s="70"/>
      <c r="E73" s="70"/>
      <c r="F73" s="70"/>
      <c r="G73" s="113"/>
    </row>
    <row r="74" spans="1:7" ht="15">
      <c r="A74" s="69"/>
      <c r="B74" s="113"/>
      <c r="C74" s="70"/>
      <c r="D74" s="70"/>
      <c r="E74" s="70"/>
      <c r="F74" s="70"/>
      <c r="G74" s="113"/>
    </row>
    <row r="75" spans="1:7" ht="15">
      <c r="A75" s="69"/>
      <c r="B75" s="113"/>
      <c r="C75" s="70"/>
      <c r="D75" s="70"/>
      <c r="E75" s="70"/>
      <c r="F75" s="70"/>
      <c r="G75" s="113"/>
    </row>
    <row r="76" spans="1:7" ht="15">
      <c r="A76" s="69"/>
      <c r="B76" s="113"/>
      <c r="C76" s="70"/>
      <c r="D76" s="70"/>
      <c r="E76" s="70"/>
      <c r="F76" s="70"/>
      <c r="G76" s="113"/>
    </row>
    <row r="77" spans="1:7" ht="15">
      <c r="A77" s="69"/>
      <c r="B77" s="113"/>
      <c r="C77" s="70"/>
      <c r="D77" s="70"/>
      <c r="E77" s="70"/>
      <c r="F77" s="70"/>
      <c r="G77" s="113"/>
    </row>
    <row r="78" spans="1:7" ht="15">
      <c r="A78" s="69"/>
      <c r="B78" s="113"/>
      <c r="C78" s="70"/>
      <c r="D78" s="70"/>
      <c r="E78" s="70"/>
      <c r="F78" s="70"/>
      <c r="G78" s="113"/>
    </row>
    <row r="79" spans="1:7" ht="15">
      <c r="A79" s="69"/>
      <c r="B79" s="113"/>
      <c r="C79" s="70"/>
      <c r="D79" s="70"/>
      <c r="E79" s="70"/>
      <c r="F79" s="70"/>
      <c r="G79" s="113"/>
    </row>
    <row r="80" spans="1:7" ht="15">
      <c r="A80" s="69"/>
      <c r="B80" s="113"/>
      <c r="C80" s="70"/>
      <c r="D80" s="70"/>
      <c r="E80" s="70"/>
      <c r="F80" s="70"/>
      <c r="G80" s="113"/>
    </row>
    <row r="81" spans="1:7" ht="15">
      <c r="A81" s="69"/>
      <c r="B81" s="113"/>
      <c r="C81" s="70"/>
      <c r="D81" s="70"/>
      <c r="E81" s="70"/>
      <c r="F81" s="70"/>
      <c r="G81" s="113"/>
    </row>
    <row r="82" spans="1:7" ht="15">
      <c r="A82" s="69"/>
      <c r="B82" s="113"/>
      <c r="C82" s="70"/>
      <c r="D82" s="70"/>
      <c r="E82" s="70"/>
      <c r="F82" s="70"/>
      <c r="G82" s="113"/>
    </row>
    <row r="83" spans="1:7" ht="15">
      <c r="A83" s="69"/>
      <c r="B83" s="113"/>
      <c r="C83" s="70"/>
      <c r="D83" s="70"/>
      <c r="E83" s="70"/>
      <c r="F83" s="70"/>
      <c r="G83" s="113"/>
    </row>
    <row r="84" spans="1:7" ht="15">
      <c r="A84" s="69"/>
      <c r="B84" s="113"/>
      <c r="C84" s="70"/>
      <c r="D84" s="70"/>
      <c r="E84" s="70"/>
      <c r="F84" s="70"/>
      <c r="G84" s="113"/>
    </row>
    <row r="85" spans="1:7" ht="15">
      <c r="A85" s="69"/>
      <c r="B85" s="113"/>
      <c r="C85" s="70"/>
      <c r="D85" s="70"/>
      <c r="E85" s="70"/>
      <c r="F85" s="70"/>
      <c r="G85" s="113"/>
    </row>
    <row r="86" spans="1:7" ht="15">
      <c r="A86" s="69"/>
      <c r="B86" s="113"/>
      <c r="C86" s="70"/>
      <c r="D86" s="70"/>
      <c r="E86" s="70"/>
      <c r="F86" s="70"/>
      <c r="G86" s="113"/>
    </row>
    <row r="87" ht="15">
      <c r="B87" s="149"/>
    </row>
    <row r="88" ht="15">
      <c r="B88" s="149"/>
    </row>
    <row r="89" ht="15">
      <c r="B89" s="149"/>
    </row>
    <row r="90" ht="15">
      <c r="B90" s="149"/>
    </row>
    <row r="91" ht="15">
      <c r="B91" s="149"/>
    </row>
    <row r="92" spans="1:7" ht="15">
      <c r="A92" s="146"/>
      <c r="B92" s="150"/>
      <c r="C92" s="147"/>
      <c r="D92" s="147"/>
      <c r="E92" s="147"/>
      <c r="F92" s="147"/>
      <c r="G92" s="147"/>
    </row>
    <row r="93" spans="1:7" ht="15">
      <c r="A93" s="28" t="s">
        <v>17</v>
      </c>
      <c r="B93" s="110"/>
      <c r="C93" s="29"/>
      <c r="D93" s="29"/>
      <c r="E93" s="29"/>
      <c r="F93" s="29"/>
      <c r="G93" s="29"/>
    </row>
    <row r="94" spans="1:7" ht="51">
      <c r="A94" s="108" t="s">
        <v>0</v>
      </c>
      <c r="B94" s="109" t="s">
        <v>192</v>
      </c>
      <c r="C94" s="109" t="s">
        <v>189</v>
      </c>
      <c r="D94" s="109" t="s">
        <v>190</v>
      </c>
      <c r="E94" s="109" t="s">
        <v>191</v>
      </c>
      <c r="F94" s="109" t="s">
        <v>193</v>
      </c>
      <c r="G94" s="109" t="s">
        <v>64</v>
      </c>
    </row>
    <row r="95" spans="1:7" ht="15">
      <c r="A95" s="51" t="s">
        <v>35</v>
      </c>
      <c r="B95" s="110"/>
      <c r="C95" s="31"/>
      <c r="D95" s="31"/>
      <c r="E95" s="31"/>
      <c r="F95" s="31"/>
      <c r="G95" s="110"/>
    </row>
    <row r="96" spans="1:7" ht="30">
      <c r="A96" s="116" t="s">
        <v>88</v>
      </c>
      <c r="B96" s="143" t="s">
        <v>230</v>
      </c>
      <c r="C96" s="34">
        <v>13.79</v>
      </c>
      <c r="D96" s="34">
        <v>16.02</v>
      </c>
      <c r="E96" s="34">
        <v>31.55</v>
      </c>
      <c r="F96" s="34">
        <v>232.8</v>
      </c>
      <c r="G96" s="143" t="s">
        <v>56</v>
      </c>
    </row>
    <row r="97" spans="1:10" ht="14.25" customHeight="1">
      <c r="A97" s="32" t="s">
        <v>215</v>
      </c>
      <c r="B97" s="112">
        <v>50</v>
      </c>
      <c r="C97" s="20">
        <v>2.78</v>
      </c>
      <c r="D97" s="20">
        <v>3.33</v>
      </c>
      <c r="E97" s="20">
        <v>10.52</v>
      </c>
      <c r="F97" s="20">
        <v>164</v>
      </c>
      <c r="G97" s="112"/>
      <c r="J97" s="152"/>
    </row>
    <row r="98" spans="1:7" ht="15">
      <c r="A98" s="58" t="s">
        <v>67</v>
      </c>
      <c r="B98" s="114" t="s">
        <v>231</v>
      </c>
      <c r="C98" s="59">
        <v>0.3</v>
      </c>
      <c r="D98" s="59">
        <v>0.06</v>
      </c>
      <c r="E98" s="59">
        <v>15.2</v>
      </c>
      <c r="F98" s="59">
        <v>60</v>
      </c>
      <c r="G98" s="114" t="s">
        <v>72</v>
      </c>
    </row>
    <row r="99" spans="1:7" ht="15.75" customHeight="1">
      <c r="A99" s="55" t="s">
        <v>70</v>
      </c>
      <c r="B99" s="50">
        <v>50</v>
      </c>
      <c r="C99" s="50">
        <v>3.9</v>
      </c>
      <c r="D99" s="50">
        <v>1.05</v>
      </c>
      <c r="E99" s="50">
        <v>26.5</v>
      </c>
      <c r="F99" s="50">
        <v>132.5</v>
      </c>
      <c r="G99" s="143"/>
    </row>
    <row r="100" spans="1:7" ht="15">
      <c r="A100" s="36" t="s">
        <v>40</v>
      </c>
      <c r="B100" s="113">
        <v>502</v>
      </c>
      <c r="C100" s="22">
        <f>SUM(C96:C99)</f>
        <v>20.77</v>
      </c>
      <c r="D100" s="22">
        <f>SUM(D96:D99)</f>
        <v>20.46</v>
      </c>
      <c r="E100" s="22">
        <f>SUM(E96:E99)</f>
        <v>83.77</v>
      </c>
      <c r="F100" s="22">
        <f>SUM(F96:F99)</f>
        <v>589.3</v>
      </c>
      <c r="G100" s="145"/>
    </row>
    <row r="101" spans="1:7" ht="15">
      <c r="A101" s="52" t="s">
        <v>6</v>
      </c>
      <c r="B101" s="143"/>
      <c r="C101" s="11"/>
      <c r="D101" s="11"/>
      <c r="E101" s="11"/>
      <c r="F101" s="11"/>
      <c r="G101" s="143"/>
    </row>
    <row r="102" spans="1:7" ht="15">
      <c r="A102" s="32" t="s">
        <v>163</v>
      </c>
      <c r="B102" s="143">
        <v>60</v>
      </c>
      <c r="C102" s="34">
        <v>0.98</v>
      </c>
      <c r="D102" s="34">
        <v>1.07</v>
      </c>
      <c r="E102" s="34">
        <v>12.84</v>
      </c>
      <c r="F102" s="34">
        <v>76.8</v>
      </c>
      <c r="G102" s="112" t="s">
        <v>242</v>
      </c>
    </row>
    <row r="103" spans="1:7" ht="45">
      <c r="A103" s="58" t="s">
        <v>232</v>
      </c>
      <c r="B103" s="114" t="s">
        <v>226</v>
      </c>
      <c r="C103" s="59">
        <v>4.5</v>
      </c>
      <c r="D103" s="59">
        <v>3.38</v>
      </c>
      <c r="E103" s="59">
        <v>25.37</v>
      </c>
      <c r="F103" s="59">
        <v>189.64</v>
      </c>
      <c r="G103" s="114" t="s">
        <v>84</v>
      </c>
    </row>
    <row r="104" spans="1:7" ht="15">
      <c r="A104" s="58" t="s">
        <v>69</v>
      </c>
      <c r="B104" s="114" t="s">
        <v>185</v>
      </c>
      <c r="C104" s="59">
        <v>12.38</v>
      </c>
      <c r="D104" s="59">
        <v>9.12</v>
      </c>
      <c r="E104" s="59">
        <v>13.93</v>
      </c>
      <c r="F104" s="59">
        <v>171</v>
      </c>
      <c r="G104" s="114" t="s">
        <v>74</v>
      </c>
    </row>
    <row r="105" spans="1:7" ht="15">
      <c r="A105" s="32" t="s">
        <v>12</v>
      </c>
      <c r="B105" s="143">
        <v>150</v>
      </c>
      <c r="C105" s="34">
        <v>3.15</v>
      </c>
      <c r="D105" s="34">
        <v>10.75</v>
      </c>
      <c r="E105" s="34">
        <v>25.9</v>
      </c>
      <c r="F105" s="34">
        <v>196</v>
      </c>
      <c r="G105" s="143" t="s">
        <v>75</v>
      </c>
    </row>
    <row r="106" spans="1:7" ht="15">
      <c r="A106" s="32" t="s">
        <v>51</v>
      </c>
      <c r="B106" s="112">
        <v>200</v>
      </c>
      <c r="C106" s="20">
        <v>0.2</v>
      </c>
      <c r="D106" s="20">
        <v>0.02</v>
      </c>
      <c r="E106" s="20">
        <v>15</v>
      </c>
      <c r="F106" s="20">
        <v>58</v>
      </c>
      <c r="G106" s="112" t="s">
        <v>57</v>
      </c>
    </row>
    <row r="107" spans="1:7" ht="15">
      <c r="A107" s="32" t="s">
        <v>134</v>
      </c>
      <c r="B107" s="143">
        <v>60</v>
      </c>
      <c r="C107" s="50">
        <v>5.2</v>
      </c>
      <c r="D107" s="34">
        <v>0.8</v>
      </c>
      <c r="E107" s="34">
        <v>24.6</v>
      </c>
      <c r="F107" s="34">
        <v>130</v>
      </c>
      <c r="G107" s="143"/>
    </row>
    <row r="108" spans="1:7" ht="15">
      <c r="A108" s="36" t="s">
        <v>7</v>
      </c>
      <c r="B108" s="113">
        <v>820</v>
      </c>
      <c r="C108" s="37">
        <f>SUM(C102:C107)</f>
        <v>26.409999999999997</v>
      </c>
      <c r="D108" s="37">
        <f>SUM(D102:D107)</f>
        <v>25.14</v>
      </c>
      <c r="E108" s="37">
        <f>SUM(E102:E107)</f>
        <v>117.63999999999999</v>
      </c>
      <c r="F108" s="37">
        <f>SUM(F102:F107)</f>
        <v>821.44</v>
      </c>
      <c r="G108" s="143"/>
    </row>
    <row r="109" spans="1:7" ht="15">
      <c r="A109" s="36" t="s">
        <v>8</v>
      </c>
      <c r="B109" s="113"/>
      <c r="C109" s="37">
        <f>SUM(C100)+C108</f>
        <v>47.17999999999999</v>
      </c>
      <c r="D109" s="37">
        <f>SUM(D100)+D108</f>
        <v>45.6</v>
      </c>
      <c r="E109" s="37">
        <f>SUM(E100)+E108</f>
        <v>201.40999999999997</v>
      </c>
      <c r="F109" s="37">
        <f>SUM(F100)+F108</f>
        <v>1410.74</v>
      </c>
      <c r="G109" s="143"/>
    </row>
    <row r="110" spans="1:2" ht="15">
      <c r="A110" s="51" t="s">
        <v>222</v>
      </c>
      <c r="B110" s="149"/>
    </row>
    <row r="111" spans="1:7" ht="30">
      <c r="A111" s="116" t="s">
        <v>88</v>
      </c>
      <c r="B111" s="143" t="s">
        <v>230</v>
      </c>
      <c r="C111" s="34">
        <v>13.79</v>
      </c>
      <c r="D111" s="34">
        <v>16.02</v>
      </c>
      <c r="E111" s="34">
        <v>31.55</v>
      </c>
      <c r="F111" s="34">
        <v>232.8</v>
      </c>
      <c r="G111" s="143" t="s">
        <v>56</v>
      </c>
    </row>
    <row r="112" spans="1:7" ht="15">
      <c r="A112" s="32" t="s">
        <v>215</v>
      </c>
      <c r="B112" s="112">
        <v>50</v>
      </c>
      <c r="C112" s="20">
        <v>2.78</v>
      </c>
      <c r="D112" s="20">
        <v>3.33</v>
      </c>
      <c r="E112" s="20">
        <v>10.52</v>
      </c>
      <c r="F112" s="20">
        <v>164</v>
      </c>
      <c r="G112" s="112"/>
    </row>
    <row r="113" spans="1:7" ht="15">
      <c r="A113" s="58" t="s">
        <v>67</v>
      </c>
      <c r="B113" s="114" t="s">
        <v>231</v>
      </c>
      <c r="C113" s="59">
        <v>0.3</v>
      </c>
      <c r="D113" s="59">
        <v>0.06</v>
      </c>
      <c r="E113" s="59">
        <v>15.2</v>
      </c>
      <c r="F113" s="59">
        <v>60</v>
      </c>
      <c r="G113" s="114" t="s">
        <v>72</v>
      </c>
    </row>
    <row r="114" spans="1:7" ht="15">
      <c r="A114" s="55" t="s">
        <v>70</v>
      </c>
      <c r="B114" s="50">
        <v>50</v>
      </c>
      <c r="C114" s="50">
        <v>3.9</v>
      </c>
      <c r="D114" s="50">
        <v>1.05</v>
      </c>
      <c r="E114" s="50">
        <v>26.5</v>
      </c>
      <c r="F114" s="50">
        <v>132.5</v>
      </c>
      <c r="G114" s="143"/>
    </row>
    <row r="115" spans="1:7" ht="15">
      <c r="A115" s="36" t="s">
        <v>40</v>
      </c>
      <c r="B115" s="113">
        <v>502</v>
      </c>
      <c r="C115" s="22">
        <f>SUM(C111:C114)</f>
        <v>20.77</v>
      </c>
      <c r="D115" s="22">
        <f>SUM(D111:D114)</f>
        <v>20.46</v>
      </c>
      <c r="E115" s="22">
        <f>SUM(E111:E114)</f>
        <v>83.77</v>
      </c>
      <c r="F115" s="22">
        <f>SUM(F111:F114)</f>
        <v>589.3</v>
      </c>
      <c r="G115" s="145"/>
    </row>
    <row r="116" spans="1:7" ht="15">
      <c r="A116" s="36"/>
      <c r="B116" s="113"/>
      <c r="C116" s="22"/>
      <c r="D116" s="22"/>
      <c r="E116" s="22"/>
      <c r="F116" s="22"/>
      <c r="G116" s="145"/>
    </row>
    <row r="117" spans="1:7" ht="15">
      <c r="A117" s="36"/>
      <c r="B117" s="113"/>
      <c r="C117" s="22"/>
      <c r="D117" s="22"/>
      <c r="E117" s="22"/>
      <c r="F117" s="22"/>
      <c r="G117" s="145"/>
    </row>
    <row r="118" spans="1:7" ht="15">
      <c r="A118" s="36"/>
      <c r="B118" s="113"/>
      <c r="C118" s="22"/>
      <c r="D118" s="22"/>
      <c r="E118" s="22"/>
      <c r="F118" s="22"/>
      <c r="G118" s="145"/>
    </row>
    <row r="119" spans="1:7" ht="15">
      <c r="A119" s="36"/>
      <c r="B119" s="113"/>
      <c r="C119" s="22"/>
      <c r="D119" s="22"/>
      <c r="E119" s="22"/>
      <c r="F119" s="22"/>
      <c r="G119" s="145"/>
    </row>
    <row r="120" spans="1:7" ht="15">
      <c r="A120" s="36"/>
      <c r="B120" s="113"/>
      <c r="C120" s="22"/>
      <c r="D120" s="22"/>
      <c r="E120" s="22"/>
      <c r="F120" s="22"/>
      <c r="G120" s="145"/>
    </row>
    <row r="121" spans="1:7" ht="15">
      <c r="A121" s="36"/>
      <c r="B121" s="113"/>
      <c r="C121" s="22"/>
      <c r="D121" s="22"/>
      <c r="E121" s="22"/>
      <c r="F121" s="22"/>
      <c r="G121" s="145"/>
    </row>
    <row r="122" spans="1:7" ht="15">
      <c r="A122" s="36"/>
      <c r="B122" s="113"/>
      <c r="C122" s="22"/>
      <c r="D122" s="22"/>
      <c r="E122" s="22"/>
      <c r="F122" s="22"/>
      <c r="G122" s="145"/>
    </row>
    <row r="123" spans="1:7" ht="15">
      <c r="A123" s="36"/>
      <c r="B123" s="113"/>
      <c r="C123" s="22"/>
      <c r="D123" s="22"/>
      <c r="E123" s="22"/>
      <c r="F123" s="22"/>
      <c r="G123" s="145"/>
    </row>
    <row r="124" spans="1:7" ht="15">
      <c r="A124" s="36"/>
      <c r="B124" s="113"/>
      <c r="C124" s="22"/>
      <c r="D124" s="22"/>
      <c r="E124" s="22"/>
      <c r="F124" s="22"/>
      <c r="G124" s="145"/>
    </row>
    <row r="125" spans="1:7" ht="15">
      <c r="A125" s="36"/>
      <c r="B125" s="113"/>
      <c r="C125" s="22"/>
      <c r="D125" s="22"/>
      <c r="E125" s="22"/>
      <c r="F125" s="22"/>
      <c r="G125" s="145"/>
    </row>
    <row r="126" spans="1:7" ht="15">
      <c r="A126" s="36"/>
      <c r="B126" s="113"/>
      <c r="C126" s="22"/>
      <c r="D126" s="22"/>
      <c r="E126" s="22"/>
      <c r="F126" s="22"/>
      <c r="G126" s="145"/>
    </row>
    <row r="127" spans="1:7" ht="15">
      <c r="A127" s="36"/>
      <c r="B127" s="113"/>
      <c r="C127" s="22"/>
      <c r="D127" s="22"/>
      <c r="E127" s="22"/>
      <c r="F127" s="22"/>
      <c r="G127" s="145"/>
    </row>
    <row r="128" spans="1:7" ht="15">
      <c r="A128" s="36"/>
      <c r="B128" s="113"/>
      <c r="C128" s="22"/>
      <c r="D128" s="22"/>
      <c r="E128" s="22"/>
      <c r="F128" s="22"/>
      <c r="G128" s="145"/>
    </row>
    <row r="129" spans="1:7" ht="15">
      <c r="A129" s="36"/>
      <c r="B129" s="113"/>
      <c r="C129" s="22"/>
      <c r="D129" s="22"/>
      <c r="E129" s="22"/>
      <c r="F129" s="22"/>
      <c r="G129" s="145"/>
    </row>
    <row r="130" spans="1:7" ht="15">
      <c r="A130" s="36"/>
      <c r="B130" s="113"/>
      <c r="C130" s="22"/>
      <c r="D130" s="22"/>
      <c r="E130" s="22"/>
      <c r="F130" s="22"/>
      <c r="G130" s="145"/>
    </row>
    <row r="131" spans="1:7" ht="15">
      <c r="A131" s="36"/>
      <c r="B131" s="113"/>
      <c r="C131" s="22"/>
      <c r="D131" s="22"/>
      <c r="E131" s="22"/>
      <c r="F131" s="22"/>
      <c r="G131" s="145"/>
    </row>
    <row r="132" spans="1:7" ht="15">
      <c r="A132" s="36"/>
      <c r="B132" s="113"/>
      <c r="C132" s="22"/>
      <c r="D132" s="22"/>
      <c r="E132" s="22"/>
      <c r="F132" s="22"/>
      <c r="G132" s="145"/>
    </row>
    <row r="133" spans="1:7" ht="15">
      <c r="A133" s="36"/>
      <c r="B133" s="113"/>
      <c r="C133" s="22"/>
      <c r="D133" s="22"/>
      <c r="E133" s="22"/>
      <c r="F133" s="22"/>
      <c r="G133" s="145"/>
    </row>
    <row r="134" spans="1:7" ht="15">
      <c r="A134" s="36"/>
      <c r="B134" s="113"/>
      <c r="C134" s="22"/>
      <c r="D134" s="22"/>
      <c r="E134" s="22"/>
      <c r="F134" s="22"/>
      <c r="G134" s="145"/>
    </row>
    <row r="135" spans="1:2" ht="15">
      <c r="A135" s="51"/>
      <c r="B135" s="149"/>
    </row>
    <row r="136" ht="15">
      <c r="B136" s="149"/>
    </row>
    <row r="137" spans="1:7" ht="15">
      <c r="A137" s="28" t="s">
        <v>19</v>
      </c>
      <c r="B137" s="110"/>
      <c r="C137" s="29"/>
      <c r="D137" s="29"/>
      <c r="E137" s="29"/>
      <c r="F137" s="29"/>
      <c r="G137" s="29"/>
    </row>
    <row r="138" spans="1:7" ht="51">
      <c r="A138" s="108" t="s">
        <v>0</v>
      </c>
      <c r="B138" s="109" t="s">
        <v>192</v>
      </c>
      <c r="C138" s="109" t="s">
        <v>189</v>
      </c>
      <c r="D138" s="109" t="s">
        <v>190</v>
      </c>
      <c r="E138" s="109" t="s">
        <v>191</v>
      </c>
      <c r="F138" s="109" t="s">
        <v>193</v>
      </c>
      <c r="G138" s="109" t="s">
        <v>64</v>
      </c>
    </row>
    <row r="139" spans="1:7" ht="15">
      <c r="A139" s="51" t="s">
        <v>35</v>
      </c>
      <c r="B139" s="110"/>
      <c r="C139" s="31"/>
      <c r="D139" s="31"/>
      <c r="E139" s="31"/>
      <c r="F139" s="31"/>
      <c r="G139" s="110"/>
    </row>
    <row r="140" spans="1:7" ht="30">
      <c r="A140" s="58" t="s">
        <v>122</v>
      </c>
      <c r="B140" s="114" t="s">
        <v>100</v>
      </c>
      <c r="C140" s="59">
        <v>14.66</v>
      </c>
      <c r="D140" s="59">
        <v>16.36</v>
      </c>
      <c r="E140" s="59">
        <v>36.72</v>
      </c>
      <c r="F140" s="59">
        <v>307.11</v>
      </c>
      <c r="G140" s="114" t="s">
        <v>56</v>
      </c>
    </row>
    <row r="141" spans="1:10" ht="15" customHeight="1">
      <c r="A141" s="78" t="s">
        <v>216</v>
      </c>
      <c r="B141" s="114">
        <v>35</v>
      </c>
      <c r="C141" s="59">
        <v>1.03</v>
      </c>
      <c r="D141" s="59">
        <v>2.33</v>
      </c>
      <c r="E141" s="59">
        <v>4.15</v>
      </c>
      <c r="F141" s="59">
        <v>91</v>
      </c>
      <c r="G141" s="114"/>
      <c r="J141" s="152"/>
    </row>
    <row r="142" spans="1:7" ht="15">
      <c r="A142" s="32" t="s">
        <v>51</v>
      </c>
      <c r="B142" s="112">
        <v>200</v>
      </c>
      <c r="C142" s="20">
        <v>0.2</v>
      </c>
      <c r="D142" s="20">
        <v>0.02</v>
      </c>
      <c r="E142" s="20">
        <v>15</v>
      </c>
      <c r="F142" s="20">
        <v>58</v>
      </c>
      <c r="G142" s="112" t="s">
        <v>57</v>
      </c>
    </row>
    <row r="143" spans="1:7" ht="15">
      <c r="A143" s="55" t="s">
        <v>70</v>
      </c>
      <c r="B143" s="50">
        <v>50</v>
      </c>
      <c r="C143" s="50">
        <v>3.9</v>
      </c>
      <c r="D143" s="50">
        <v>1.05</v>
      </c>
      <c r="E143" s="50">
        <v>26.5</v>
      </c>
      <c r="F143" s="50">
        <v>132.5</v>
      </c>
      <c r="G143" s="143"/>
    </row>
    <row r="144" spans="1:7" ht="2.25" customHeight="1">
      <c r="A144" s="55"/>
      <c r="B144" s="148"/>
      <c r="C144" s="50"/>
      <c r="D144" s="50"/>
      <c r="E144" s="50"/>
      <c r="F144" s="50"/>
      <c r="G144" s="143"/>
    </row>
    <row r="145" spans="1:7" ht="15">
      <c r="A145" s="36" t="s">
        <v>40</v>
      </c>
      <c r="B145" s="118">
        <v>500</v>
      </c>
      <c r="C145" s="25">
        <f>SUM(C140:C144)</f>
        <v>19.79</v>
      </c>
      <c r="D145" s="25">
        <f>SUM(D140:D144)</f>
        <v>19.759999999999998</v>
      </c>
      <c r="E145" s="25">
        <f>SUM(E140:E144)</f>
        <v>82.37</v>
      </c>
      <c r="F145" s="25">
        <f>SUM(F140:F144)</f>
        <v>588.61</v>
      </c>
      <c r="G145" s="118"/>
    </row>
    <row r="146" spans="1:7" ht="15">
      <c r="A146" s="52" t="s">
        <v>6</v>
      </c>
      <c r="B146" s="143"/>
      <c r="C146" s="11"/>
      <c r="D146" s="11"/>
      <c r="E146" s="11"/>
      <c r="F146" s="11"/>
      <c r="G146" s="143"/>
    </row>
    <row r="147" spans="1:7" ht="15">
      <c r="A147" s="32" t="s">
        <v>203</v>
      </c>
      <c r="B147" s="143">
        <v>60</v>
      </c>
      <c r="C147" s="34">
        <v>0.78</v>
      </c>
      <c r="D147" s="34">
        <v>3.6</v>
      </c>
      <c r="E147" s="34">
        <v>2.63</v>
      </c>
      <c r="F147" s="34">
        <v>74.9</v>
      </c>
      <c r="G147" s="112" t="s">
        <v>97</v>
      </c>
    </row>
    <row r="148" spans="1:7" ht="30">
      <c r="A148" s="58" t="s">
        <v>233</v>
      </c>
      <c r="B148" s="114" t="s">
        <v>229</v>
      </c>
      <c r="C148" s="59">
        <v>2.53</v>
      </c>
      <c r="D148" s="59">
        <v>6.5</v>
      </c>
      <c r="E148" s="59">
        <v>12.4</v>
      </c>
      <c r="F148" s="59">
        <v>124.3</v>
      </c>
      <c r="G148" s="114" t="s">
        <v>93</v>
      </c>
    </row>
    <row r="149" spans="1:7" ht="16.5" customHeight="1">
      <c r="A149" s="58" t="s">
        <v>209</v>
      </c>
      <c r="B149" s="114" t="s">
        <v>185</v>
      </c>
      <c r="C149" s="59">
        <v>13.1</v>
      </c>
      <c r="D149" s="59">
        <v>9.53</v>
      </c>
      <c r="E149" s="59">
        <v>2.76</v>
      </c>
      <c r="F149" s="59">
        <v>143.2</v>
      </c>
      <c r="G149" s="114" t="s">
        <v>96</v>
      </c>
    </row>
    <row r="150" spans="1:7" ht="15">
      <c r="A150" s="78" t="s">
        <v>195</v>
      </c>
      <c r="B150" s="143">
        <v>150</v>
      </c>
      <c r="C150" s="34">
        <v>4.5</v>
      </c>
      <c r="D150" s="34">
        <v>6.8</v>
      </c>
      <c r="E150" s="34">
        <v>43.95</v>
      </c>
      <c r="F150" s="34">
        <v>226.65</v>
      </c>
      <c r="G150" s="143" t="s">
        <v>56</v>
      </c>
    </row>
    <row r="151" spans="1:7" ht="15">
      <c r="A151" s="32" t="s">
        <v>81</v>
      </c>
      <c r="B151" s="143">
        <v>200</v>
      </c>
      <c r="C151" s="34">
        <v>0.6</v>
      </c>
      <c r="D151" s="34">
        <v>0</v>
      </c>
      <c r="E151" s="34">
        <v>31.4</v>
      </c>
      <c r="F151" s="34">
        <v>124</v>
      </c>
      <c r="G151" s="143" t="s">
        <v>82</v>
      </c>
    </row>
    <row r="152" spans="1:7" ht="15">
      <c r="A152" s="32" t="s">
        <v>134</v>
      </c>
      <c r="B152" s="143">
        <v>60</v>
      </c>
      <c r="C152" s="50">
        <v>5.2</v>
      </c>
      <c r="D152" s="34">
        <v>0.8</v>
      </c>
      <c r="E152" s="34">
        <v>24.6</v>
      </c>
      <c r="F152" s="34">
        <v>130</v>
      </c>
      <c r="G152" s="143"/>
    </row>
    <row r="153" spans="1:7" ht="15">
      <c r="A153" s="36" t="s">
        <v>7</v>
      </c>
      <c r="B153" s="113">
        <v>825</v>
      </c>
      <c r="C153" s="37">
        <f>SUM(C147:C152)</f>
        <v>26.71</v>
      </c>
      <c r="D153" s="37">
        <f>SUM(D147:D152)</f>
        <v>27.23</v>
      </c>
      <c r="E153" s="37">
        <f>SUM(E147:E152)</f>
        <v>117.74000000000001</v>
      </c>
      <c r="F153" s="37">
        <f>SUM(F147:F152)</f>
        <v>823.05</v>
      </c>
      <c r="G153" s="113"/>
    </row>
    <row r="154" spans="1:7" ht="15">
      <c r="A154" s="36" t="s">
        <v>8</v>
      </c>
      <c r="B154" s="113"/>
      <c r="C154" s="37">
        <f>SUM(C145)+C153</f>
        <v>46.5</v>
      </c>
      <c r="D154" s="37">
        <f>SUM(D145)+D153</f>
        <v>46.989999999999995</v>
      </c>
      <c r="E154" s="37">
        <f>SUM(E145)+E153</f>
        <v>200.11</v>
      </c>
      <c r="F154" s="37">
        <f>SUM(F145)+F153</f>
        <v>1411.6599999999999</v>
      </c>
      <c r="G154" s="143"/>
    </row>
    <row r="155" spans="1:2" ht="15">
      <c r="A155" s="51" t="s">
        <v>222</v>
      </c>
      <c r="B155" s="149"/>
    </row>
    <row r="156" spans="1:7" ht="30">
      <c r="A156" s="58" t="s">
        <v>122</v>
      </c>
      <c r="B156" s="114" t="s">
        <v>100</v>
      </c>
      <c r="C156" s="59">
        <v>14.66</v>
      </c>
      <c r="D156" s="59">
        <v>16.36</v>
      </c>
      <c r="E156" s="59">
        <v>36.72</v>
      </c>
      <c r="F156" s="59">
        <v>307.11</v>
      </c>
      <c r="G156" s="114" t="s">
        <v>56</v>
      </c>
    </row>
    <row r="157" spans="1:7" ht="15">
      <c r="A157" s="78" t="s">
        <v>216</v>
      </c>
      <c r="B157" s="114">
        <v>35</v>
      </c>
      <c r="C157" s="59">
        <v>1.03</v>
      </c>
      <c r="D157" s="59">
        <v>2.33</v>
      </c>
      <c r="E157" s="59">
        <v>4.15</v>
      </c>
      <c r="F157" s="59">
        <v>91</v>
      </c>
      <c r="G157" s="114"/>
    </row>
    <row r="158" spans="1:7" ht="15">
      <c r="A158" s="32" t="s">
        <v>51</v>
      </c>
      <c r="B158" s="112">
        <v>200</v>
      </c>
      <c r="C158" s="20">
        <v>0.2</v>
      </c>
      <c r="D158" s="20">
        <v>0.02</v>
      </c>
      <c r="E158" s="20">
        <v>15</v>
      </c>
      <c r="F158" s="20">
        <v>58</v>
      </c>
      <c r="G158" s="112" t="s">
        <v>57</v>
      </c>
    </row>
    <row r="159" spans="1:7" ht="15">
      <c r="A159" s="55" t="s">
        <v>70</v>
      </c>
      <c r="B159" s="50">
        <v>50</v>
      </c>
      <c r="C159" s="50">
        <v>3.9</v>
      </c>
      <c r="D159" s="50">
        <v>1.05</v>
      </c>
      <c r="E159" s="50">
        <v>26.5</v>
      </c>
      <c r="F159" s="50">
        <v>132.5</v>
      </c>
      <c r="G159" s="143"/>
    </row>
    <row r="160" spans="1:7" ht="3" customHeight="1">
      <c r="A160" s="55"/>
      <c r="B160" s="148"/>
      <c r="C160" s="50"/>
      <c r="D160" s="50"/>
      <c r="E160" s="50"/>
      <c r="F160" s="50"/>
      <c r="G160" s="143"/>
    </row>
    <row r="161" spans="1:7" ht="15">
      <c r="A161" s="36" t="s">
        <v>40</v>
      </c>
      <c r="B161" s="118">
        <v>500</v>
      </c>
      <c r="C161" s="25">
        <f>SUM(C156:C160)</f>
        <v>19.79</v>
      </c>
      <c r="D161" s="25">
        <f>SUM(D156:D160)</f>
        <v>19.759999999999998</v>
      </c>
      <c r="E161" s="25">
        <f>SUM(E156:E160)</f>
        <v>82.37</v>
      </c>
      <c r="F161" s="25">
        <f>SUM(F156:F160)</f>
        <v>588.61</v>
      </c>
      <c r="G161" s="118"/>
    </row>
    <row r="162" spans="1:2" ht="15">
      <c r="A162" s="51"/>
      <c r="B162" s="149"/>
    </row>
    <row r="163" spans="1:2" ht="15">
      <c r="A163" s="51"/>
      <c r="B163" s="149"/>
    </row>
    <row r="164" spans="1:2" ht="15">
      <c r="A164" s="51"/>
      <c r="B164" s="149"/>
    </row>
    <row r="165" spans="1:2" ht="15">
      <c r="A165" s="51"/>
      <c r="B165" s="149"/>
    </row>
    <row r="166" spans="1:2" ht="15">
      <c r="A166" s="51"/>
      <c r="B166" s="149"/>
    </row>
    <row r="167" spans="1:2" ht="15">
      <c r="A167" s="51"/>
      <c r="B167" s="149"/>
    </row>
    <row r="168" spans="1:2" ht="15">
      <c r="A168" s="51"/>
      <c r="B168" s="149"/>
    </row>
    <row r="169" spans="1:2" ht="15">
      <c r="A169" s="51"/>
      <c r="B169" s="149"/>
    </row>
    <row r="170" spans="1:2" ht="15">
      <c r="A170" s="51"/>
      <c r="B170" s="149"/>
    </row>
    <row r="171" spans="1:2" ht="15">
      <c r="A171" s="51"/>
      <c r="B171" s="149"/>
    </row>
    <row r="172" spans="1:2" ht="15">
      <c r="A172" s="51"/>
      <c r="B172" s="149"/>
    </row>
    <row r="173" spans="1:2" ht="15">
      <c r="A173" s="51"/>
      <c r="B173" s="149"/>
    </row>
    <row r="174" spans="1:2" ht="15">
      <c r="A174" s="51"/>
      <c r="B174" s="149"/>
    </row>
    <row r="175" spans="1:2" ht="15">
      <c r="A175" s="51"/>
      <c r="B175" s="149"/>
    </row>
    <row r="176" spans="1:2" ht="15">
      <c r="A176" s="51"/>
      <c r="B176" s="149"/>
    </row>
    <row r="177" spans="1:2" ht="15">
      <c r="A177" s="51"/>
      <c r="B177" s="149"/>
    </row>
    <row r="178" spans="1:2" ht="15">
      <c r="A178" s="51"/>
      <c r="B178" s="149"/>
    </row>
    <row r="179" ht="15">
      <c r="B179" s="149"/>
    </row>
    <row r="180" ht="15">
      <c r="B180" s="149"/>
    </row>
    <row r="181" ht="15">
      <c r="B181" s="149"/>
    </row>
    <row r="182" ht="15">
      <c r="B182" s="149"/>
    </row>
    <row r="183" spans="1:7" ht="15">
      <c r="A183" s="28" t="s">
        <v>20</v>
      </c>
      <c r="B183" s="110"/>
      <c r="C183" s="29"/>
      <c r="D183" s="29"/>
      <c r="E183" s="29"/>
      <c r="F183" s="29"/>
      <c r="G183" s="29"/>
    </row>
    <row r="184" spans="1:7" ht="51">
      <c r="A184" s="108" t="s">
        <v>0</v>
      </c>
      <c r="B184" s="109" t="s">
        <v>192</v>
      </c>
      <c r="C184" s="109" t="s">
        <v>189</v>
      </c>
      <c r="D184" s="109" t="s">
        <v>190</v>
      </c>
      <c r="E184" s="109" t="s">
        <v>191</v>
      </c>
      <c r="F184" s="109" t="s">
        <v>193</v>
      </c>
      <c r="G184" s="109" t="s">
        <v>64</v>
      </c>
    </row>
    <row r="185" spans="1:7" ht="15">
      <c r="A185" s="51" t="s">
        <v>35</v>
      </c>
      <c r="B185" s="110"/>
      <c r="C185" s="31"/>
      <c r="D185" s="31"/>
      <c r="E185" s="31"/>
      <c r="F185" s="31"/>
      <c r="G185" s="110"/>
    </row>
    <row r="186" spans="1:7" ht="30">
      <c r="A186" s="35" t="s">
        <v>197</v>
      </c>
      <c r="B186" s="151" t="s">
        <v>217</v>
      </c>
      <c r="C186" s="34">
        <v>15.78</v>
      </c>
      <c r="D186" s="34">
        <v>18.64</v>
      </c>
      <c r="E186" s="34">
        <v>38.11</v>
      </c>
      <c r="F186" s="34">
        <v>361.06</v>
      </c>
      <c r="G186" s="143" t="s">
        <v>56</v>
      </c>
    </row>
    <row r="187" spans="1:7" ht="3.75" customHeight="1">
      <c r="A187" s="35"/>
      <c r="B187" s="143"/>
      <c r="C187" s="34"/>
      <c r="D187" s="34"/>
      <c r="E187" s="34"/>
      <c r="F187" s="34"/>
      <c r="G187" s="143"/>
    </row>
    <row r="188" spans="1:7" ht="15">
      <c r="A188" s="32" t="s">
        <v>183</v>
      </c>
      <c r="B188" s="143">
        <v>200</v>
      </c>
      <c r="C188" s="34">
        <v>0.34</v>
      </c>
      <c r="D188" s="34">
        <v>0.02</v>
      </c>
      <c r="E188" s="34">
        <v>24.53</v>
      </c>
      <c r="F188" s="34">
        <v>95</v>
      </c>
      <c r="G188" s="143" t="s">
        <v>62</v>
      </c>
    </row>
    <row r="189" spans="1:7" ht="15">
      <c r="A189" s="55" t="s">
        <v>70</v>
      </c>
      <c r="B189" s="50">
        <v>50</v>
      </c>
      <c r="C189" s="50">
        <v>3.9</v>
      </c>
      <c r="D189" s="50">
        <v>1.05</v>
      </c>
      <c r="E189" s="50">
        <v>26.5</v>
      </c>
      <c r="F189" s="50">
        <v>132.5</v>
      </c>
      <c r="G189" s="143"/>
    </row>
    <row r="190" spans="1:7" ht="15">
      <c r="A190" s="36" t="s">
        <v>40</v>
      </c>
      <c r="B190" s="113">
        <v>500</v>
      </c>
      <c r="C190" s="22">
        <f>SUM(C186:C189)</f>
        <v>20.02</v>
      </c>
      <c r="D190" s="22">
        <f>SUM(D186:D189)</f>
        <v>19.71</v>
      </c>
      <c r="E190" s="22">
        <f>SUM(E186:E189)</f>
        <v>89.14</v>
      </c>
      <c r="F190" s="22">
        <f>SUM(F186:F189)</f>
        <v>588.56</v>
      </c>
      <c r="G190" s="113"/>
    </row>
    <row r="191" spans="1:7" ht="15">
      <c r="A191" s="52" t="s">
        <v>6</v>
      </c>
      <c r="B191" s="143"/>
      <c r="C191" s="11"/>
      <c r="D191" s="11"/>
      <c r="E191" s="11"/>
      <c r="F191" s="11"/>
      <c r="G191" s="143"/>
    </row>
    <row r="192" spans="1:7" ht="30">
      <c r="A192" s="153" t="s">
        <v>234</v>
      </c>
      <c r="B192" s="143">
        <v>60</v>
      </c>
      <c r="C192" s="34">
        <v>0.98</v>
      </c>
      <c r="D192" s="34">
        <v>1.07</v>
      </c>
      <c r="E192" s="34">
        <v>1.03</v>
      </c>
      <c r="F192" s="34">
        <v>41.6</v>
      </c>
      <c r="G192" s="112" t="s">
        <v>235</v>
      </c>
    </row>
    <row r="193" spans="1:7" ht="45">
      <c r="A193" s="116" t="s">
        <v>236</v>
      </c>
      <c r="B193" s="143" t="s">
        <v>229</v>
      </c>
      <c r="C193" s="72">
        <v>1.84</v>
      </c>
      <c r="D193" s="72">
        <v>3.84</v>
      </c>
      <c r="E193" s="72">
        <v>10.55</v>
      </c>
      <c r="F193" s="72">
        <v>111.25</v>
      </c>
      <c r="G193" s="143" t="s">
        <v>110</v>
      </c>
    </row>
    <row r="194" spans="1:7" ht="15">
      <c r="A194" s="78" t="s">
        <v>196</v>
      </c>
      <c r="B194" s="143" t="s">
        <v>185</v>
      </c>
      <c r="C194" s="34">
        <v>14.14</v>
      </c>
      <c r="D194" s="34">
        <v>15.68</v>
      </c>
      <c r="E194" s="34">
        <v>8.96</v>
      </c>
      <c r="F194" s="34">
        <v>179</v>
      </c>
      <c r="G194" s="143" t="s">
        <v>111</v>
      </c>
    </row>
    <row r="195" spans="1:7" ht="15">
      <c r="A195" s="32" t="s">
        <v>211</v>
      </c>
      <c r="B195" s="143">
        <v>150</v>
      </c>
      <c r="C195" s="34">
        <v>3.6</v>
      </c>
      <c r="D195" s="34">
        <v>5.22</v>
      </c>
      <c r="E195" s="34">
        <v>42.9</v>
      </c>
      <c r="F195" s="34">
        <v>244.8</v>
      </c>
      <c r="G195" s="143" t="s">
        <v>56</v>
      </c>
    </row>
    <row r="196" spans="1:7" ht="15">
      <c r="A196" s="32" t="s">
        <v>139</v>
      </c>
      <c r="B196" s="143">
        <v>200</v>
      </c>
      <c r="C196" s="34">
        <v>0.2</v>
      </c>
      <c r="D196" s="34">
        <v>0.16</v>
      </c>
      <c r="E196" s="34">
        <v>27.87</v>
      </c>
      <c r="F196" s="34">
        <v>116</v>
      </c>
      <c r="G196" s="143" t="s">
        <v>140</v>
      </c>
    </row>
    <row r="197" spans="1:7" ht="15">
      <c r="A197" s="32" t="s">
        <v>134</v>
      </c>
      <c r="B197" s="143">
        <v>60</v>
      </c>
      <c r="C197" s="50">
        <v>5.2</v>
      </c>
      <c r="D197" s="34">
        <v>0.8</v>
      </c>
      <c r="E197" s="34">
        <v>24.6</v>
      </c>
      <c r="F197" s="34">
        <v>130</v>
      </c>
      <c r="G197" s="143"/>
    </row>
    <row r="198" spans="1:7" ht="15">
      <c r="A198" s="36" t="s">
        <v>7</v>
      </c>
      <c r="B198" s="113">
        <v>815</v>
      </c>
      <c r="C198" s="37">
        <f>SUM(C192:C197)</f>
        <v>25.96</v>
      </c>
      <c r="D198" s="37">
        <f>SUM(D192:D197)</f>
        <v>26.77</v>
      </c>
      <c r="E198" s="37">
        <f>SUM(E192:E197)</f>
        <v>115.91</v>
      </c>
      <c r="F198" s="37">
        <f>SUM(F192:F197)</f>
        <v>822.6500000000001</v>
      </c>
      <c r="G198" s="113"/>
    </row>
    <row r="199" spans="1:7" ht="15">
      <c r="A199" s="36" t="s">
        <v>8</v>
      </c>
      <c r="B199" s="113"/>
      <c r="C199" s="37">
        <f>SUM(C190)+C198</f>
        <v>45.980000000000004</v>
      </c>
      <c r="D199" s="37">
        <f>SUM(D190)+D198</f>
        <v>46.480000000000004</v>
      </c>
      <c r="E199" s="37">
        <f>SUM(E190)+E198</f>
        <v>205.05</v>
      </c>
      <c r="F199" s="37">
        <f>SUM(F190)+F198</f>
        <v>1411.21</v>
      </c>
      <c r="G199" s="34"/>
    </row>
    <row r="200" spans="1:7" ht="15">
      <c r="A200" s="51" t="s">
        <v>222</v>
      </c>
      <c r="B200" s="113"/>
      <c r="C200" s="37"/>
      <c r="D200" s="37"/>
      <c r="E200" s="37"/>
      <c r="F200" s="37"/>
      <c r="G200" s="34"/>
    </row>
    <row r="201" spans="1:7" ht="30">
      <c r="A201" s="35" t="s">
        <v>197</v>
      </c>
      <c r="B201" s="151" t="s">
        <v>217</v>
      </c>
      <c r="C201" s="34">
        <v>15.78</v>
      </c>
      <c r="D201" s="34">
        <v>18.64</v>
      </c>
      <c r="E201" s="34">
        <v>38.11</v>
      </c>
      <c r="F201" s="34">
        <v>361.06</v>
      </c>
      <c r="G201" s="143" t="s">
        <v>56</v>
      </c>
    </row>
    <row r="202" spans="1:7" ht="1.5" customHeight="1">
      <c r="A202" s="35"/>
      <c r="B202" s="143"/>
      <c r="C202" s="34"/>
      <c r="D202" s="34"/>
      <c r="E202" s="34"/>
      <c r="F202" s="34"/>
      <c r="G202" s="143"/>
    </row>
    <row r="203" spans="1:7" ht="15">
      <c r="A203" s="32" t="s">
        <v>183</v>
      </c>
      <c r="B203" s="143">
        <v>200</v>
      </c>
      <c r="C203" s="34">
        <v>0.34</v>
      </c>
      <c r="D203" s="34">
        <v>0.02</v>
      </c>
      <c r="E203" s="34">
        <v>24.53</v>
      </c>
      <c r="F203" s="34">
        <v>95</v>
      </c>
      <c r="G203" s="143" t="s">
        <v>62</v>
      </c>
    </row>
    <row r="204" spans="1:7" ht="15">
      <c r="A204" s="55" t="s">
        <v>70</v>
      </c>
      <c r="B204" s="50">
        <v>50</v>
      </c>
      <c r="C204" s="50">
        <v>3.9</v>
      </c>
      <c r="D204" s="50">
        <v>1.05</v>
      </c>
      <c r="E204" s="50">
        <v>26.5</v>
      </c>
      <c r="F204" s="50">
        <v>132.5</v>
      </c>
      <c r="G204" s="143"/>
    </row>
    <row r="205" spans="1:7" ht="15">
      <c r="A205" s="36" t="s">
        <v>40</v>
      </c>
      <c r="B205" s="113">
        <v>500</v>
      </c>
      <c r="C205" s="22">
        <f>SUM(C201:C204)</f>
        <v>20.02</v>
      </c>
      <c r="D205" s="22">
        <f>SUM(D201:D204)</f>
        <v>19.71</v>
      </c>
      <c r="E205" s="22">
        <f>SUM(E201:E204)</f>
        <v>89.14</v>
      </c>
      <c r="F205" s="22">
        <f>SUM(F201:F204)</f>
        <v>588.56</v>
      </c>
      <c r="G205" s="113"/>
    </row>
    <row r="206" spans="1:7" ht="15">
      <c r="A206" s="36"/>
      <c r="B206" s="113"/>
      <c r="C206" s="22"/>
      <c r="D206" s="22"/>
      <c r="E206" s="22"/>
      <c r="F206" s="22"/>
      <c r="G206" s="113"/>
    </row>
    <row r="207" spans="1:7" ht="15">
      <c r="A207" s="36"/>
      <c r="B207" s="113"/>
      <c r="C207" s="22"/>
      <c r="D207" s="22"/>
      <c r="E207" s="22"/>
      <c r="F207" s="22"/>
      <c r="G207" s="113"/>
    </row>
    <row r="208" spans="1:7" ht="15">
      <c r="A208" s="36"/>
      <c r="B208" s="113"/>
      <c r="C208" s="22"/>
      <c r="D208" s="22"/>
      <c r="E208" s="22"/>
      <c r="F208" s="22"/>
      <c r="G208" s="113"/>
    </row>
    <row r="209" spans="1:7" ht="15">
      <c r="A209" s="36"/>
      <c r="B209" s="113"/>
      <c r="C209" s="22"/>
      <c r="D209" s="22"/>
      <c r="E209" s="22"/>
      <c r="F209" s="22"/>
      <c r="G209" s="113"/>
    </row>
    <row r="210" spans="1:7" ht="15">
      <c r="A210" s="36"/>
      <c r="B210" s="113"/>
      <c r="C210" s="22"/>
      <c r="D210" s="22"/>
      <c r="E210" s="22"/>
      <c r="F210" s="22"/>
      <c r="G210" s="113"/>
    </row>
    <row r="211" spans="1:7" ht="15">
      <c r="A211" s="36"/>
      <c r="B211" s="113"/>
      <c r="C211" s="22"/>
      <c r="D211" s="22"/>
      <c r="E211" s="22"/>
      <c r="F211" s="22"/>
      <c r="G211" s="113"/>
    </row>
    <row r="212" spans="1:7" ht="15">
      <c r="A212" s="36"/>
      <c r="B212" s="113"/>
      <c r="C212" s="22"/>
      <c r="D212" s="22"/>
      <c r="E212" s="22"/>
      <c r="F212" s="22"/>
      <c r="G212" s="113"/>
    </row>
    <row r="213" spans="1:7" ht="15">
      <c r="A213" s="36"/>
      <c r="B213" s="113"/>
      <c r="C213" s="22"/>
      <c r="D213" s="22"/>
      <c r="E213" s="22"/>
      <c r="F213" s="22"/>
      <c r="G213" s="113"/>
    </row>
    <row r="214" spans="1:7" ht="15">
      <c r="A214" s="36"/>
      <c r="B214" s="113"/>
      <c r="C214" s="22"/>
      <c r="D214" s="22"/>
      <c r="E214" s="22"/>
      <c r="F214" s="22"/>
      <c r="G214" s="113"/>
    </row>
    <row r="215" spans="1:7" ht="15">
      <c r="A215" s="36"/>
      <c r="B215" s="113"/>
      <c r="C215" s="22"/>
      <c r="D215" s="22"/>
      <c r="E215" s="22"/>
      <c r="F215" s="22"/>
      <c r="G215" s="113"/>
    </row>
    <row r="216" spans="1:7" ht="15">
      <c r="A216" s="36"/>
      <c r="B216" s="113"/>
      <c r="C216" s="22"/>
      <c r="D216" s="22"/>
      <c r="E216" s="22"/>
      <c r="F216" s="22"/>
      <c r="G216" s="113"/>
    </row>
    <row r="217" spans="1:7" ht="15">
      <c r="A217" s="36"/>
      <c r="B217" s="113"/>
      <c r="C217" s="22"/>
      <c r="D217" s="22"/>
      <c r="E217" s="22"/>
      <c r="F217" s="22"/>
      <c r="G217" s="113"/>
    </row>
    <row r="218" spans="1:7" ht="15">
      <c r="A218" s="36"/>
      <c r="B218" s="113"/>
      <c r="C218" s="22"/>
      <c r="D218" s="22"/>
      <c r="E218" s="22"/>
      <c r="F218" s="22"/>
      <c r="G218" s="113"/>
    </row>
    <row r="219" spans="1:7" ht="15">
      <c r="A219" s="36"/>
      <c r="B219" s="113"/>
      <c r="C219" s="22"/>
      <c r="D219" s="22"/>
      <c r="E219" s="22"/>
      <c r="F219" s="22"/>
      <c r="G219" s="113"/>
    </row>
    <row r="220" spans="1:7" ht="15">
      <c r="A220" s="36"/>
      <c r="B220" s="113"/>
      <c r="C220" s="22"/>
      <c r="D220" s="22"/>
      <c r="E220" s="22"/>
      <c r="F220" s="22"/>
      <c r="G220" s="113"/>
    </row>
    <row r="221" spans="1:7" ht="15">
      <c r="A221" s="36"/>
      <c r="B221" s="113"/>
      <c r="C221" s="22"/>
      <c r="D221" s="22"/>
      <c r="E221" s="22"/>
      <c r="F221" s="22"/>
      <c r="G221" s="113"/>
    </row>
    <row r="222" spans="1:7" ht="15">
      <c r="A222" s="36"/>
      <c r="B222" s="113"/>
      <c r="C222" s="22"/>
      <c r="D222" s="22"/>
      <c r="E222" s="22"/>
      <c r="F222" s="22"/>
      <c r="G222" s="113"/>
    </row>
    <row r="223" spans="1:7" ht="15">
      <c r="A223" s="36"/>
      <c r="B223" s="113"/>
      <c r="C223" s="22"/>
      <c r="D223" s="22"/>
      <c r="E223" s="22"/>
      <c r="F223" s="22"/>
      <c r="G223" s="113"/>
    </row>
    <row r="224" spans="1:7" ht="15">
      <c r="A224" s="36"/>
      <c r="B224" s="113"/>
      <c r="C224" s="22"/>
      <c r="D224" s="22"/>
      <c r="E224" s="22"/>
      <c r="F224" s="22"/>
      <c r="G224" s="113"/>
    </row>
    <row r="225" spans="1:7" ht="15">
      <c r="A225" s="36"/>
      <c r="B225" s="113"/>
      <c r="C225" s="22"/>
      <c r="D225" s="22"/>
      <c r="E225" s="22"/>
      <c r="F225" s="22"/>
      <c r="G225" s="113"/>
    </row>
    <row r="226" ht="3" customHeight="1">
      <c r="B226" s="149"/>
    </row>
    <row r="227" spans="1:7" ht="15">
      <c r="A227" s="31" t="s">
        <v>21</v>
      </c>
      <c r="B227" s="110"/>
      <c r="C227" s="29"/>
      <c r="D227" s="29"/>
      <c r="E227" s="29"/>
      <c r="F227" s="29"/>
      <c r="G227" s="29"/>
    </row>
    <row r="228" spans="1:7" ht="51">
      <c r="A228" s="108" t="s">
        <v>0</v>
      </c>
      <c r="B228" s="109" t="s">
        <v>192</v>
      </c>
      <c r="C228" s="109" t="s">
        <v>189</v>
      </c>
      <c r="D228" s="109" t="s">
        <v>190</v>
      </c>
      <c r="E228" s="109" t="s">
        <v>191</v>
      </c>
      <c r="F228" s="109" t="s">
        <v>193</v>
      </c>
      <c r="G228" s="109" t="s">
        <v>64</v>
      </c>
    </row>
    <row r="229" spans="1:7" ht="15">
      <c r="A229" s="83" t="s">
        <v>35</v>
      </c>
      <c r="B229" s="110"/>
      <c r="C229" s="31"/>
      <c r="D229" s="31"/>
      <c r="E229" s="31"/>
      <c r="F229" s="31"/>
      <c r="G229" s="110"/>
    </row>
    <row r="230" spans="1:7" ht="30.75" customHeight="1">
      <c r="A230" s="58" t="s">
        <v>112</v>
      </c>
      <c r="B230" s="114" t="s">
        <v>237</v>
      </c>
      <c r="C230" s="59">
        <v>7.96</v>
      </c>
      <c r="D230" s="59">
        <v>11.01</v>
      </c>
      <c r="E230" s="59">
        <v>49.55</v>
      </c>
      <c r="F230" s="59">
        <v>304.96</v>
      </c>
      <c r="G230" s="114" t="s">
        <v>56</v>
      </c>
    </row>
    <row r="231" spans="1:15" ht="17.25" customHeight="1">
      <c r="A231" s="58" t="s">
        <v>48</v>
      </c>
      <c r="B231" s="114">
        <v>40</v>
      </c>
      <c r="C231" s="59">
        <v>6.6</v>
      </c>
      <c r="D231" s="59">
        <v>6.1</v>
      </c>
      <c r="E231" s="59">
        <v>0.3</v>
      </c>
      <c r="F231" s="59">
        <v>64</v>
      </c>
      <c r="G231" s="114"/>
      <c r="I231" s="55" t="s">
        <v>48</v>
      </c>
      <c r="J231" s="50">
        <v>40</v>
      </c>
      <c r="K231" s="50">
        <v>6.6</v>
      </c>
      <c r="L231" s="50">
        <v>6.1</v>
      </c>
      <c r="M231" s="50">
        <v>0.3</v>
      </c>
      <c r="N231" s="50">
        <v>64</v>
      </c>
      <c r="O231" s="144"/>
    </row>
    <row r="232" spans="1:7" ht="15">
      <c r="A232" s="58" t="s">
        <v>114</v>
      </c>
      <c r="B232" s="114">
        <v>200</v>
      </c>
      <c r="C232" s="59">
        <v>1.4</v>
      </c>
      <c r="D232" s="59">
        <v>1.6</v>
      </c>
      <c r="E232" s="59">
        <v>6.4</v>
      </c>
      <c r="F232" s="59">
        <v>86</v>
      </c>
      <c r="G232" s="143"/>
    </row>
    <row r="233" spans="1:7" ht="15">
      <c r="A233" s="55" t="s">
        <v>70</v>
      </c>
      <c r="B233" s="50">
        <v>50</v>
      </c>
      <c r="C233" s="50">
        <v>3.9</v>
      </c>
      <c r="D233" s="50">
        <v>1.05</v>
      </c>
      <c r="E233" s="50">
        <v>26.5</v>
      </c>
      <c r="F233" s="50">
        <v>132.5</v>
      </c>
      <c r="G233" s="143"/>
    </row>
    <row r="234" spans="1:7" ht="15">
      <c r="A234" s="69" t="s">
        <v>40</v>
      </c>
      <c r="B234" s="113">
        <v>500</v>
      </c>
      <c r="C234" s="70">
        <f>SUM(C230:C233)</f>
        <v>19.86</v>
      </c>
      <c r="D234" s="70">
        <f>SUM(D230:D233)</f>
        <v>19.76</v>
      </c>
      <c r="E234" s="70">
        <f>SUM(E230:E233)</f>
        <v>82.75</v>
      </c>
      <c r="F234" s="70">
        <f>SUM(F230:F233)</f>
        <v>587.46</v>
      </c>
      <c r="G234" s="113"/>
    </row>
    <row r="235" spans="1:7" ht="15">
      <c r="A235" s="84" t="s">
        <v>6</v>
      </c>
      <c r="B235" s="143"/>
      <c r="C235" s="85"/>
      <c r="D235" s="85"/>
      <c r="E235" s="85"/>
      <c r="F235" s="85"/>
      <c r="G235" s="143"/>
    </row>
    <row r="236" spans="1:7" ht="15">
      <c r="A236" s="32" t="s">
        <v>204</v>
      </c>
      <c r="B236" s="143">
        <v>60</v>
      </c>
      <c r="C236" s="34">
        <v>0.36</v>
      </c>
      <c r="D236" s="34">
        <v>0</v>
      </c>
      <c r="E236" s="34">
        <v>2.28</v>
      </c>
      <c r="F236" s="34">
        <v>8.4</v>
      </c>
      <c r="G236" s="114"/>
    </row>
    <row r="237" spans="1:7" ht="32.25" customHeight="1">
      <c r="A237" s="77" t="s">
        <v>238</v>
      </c>
      <c r="B237" s="114" t="s">
        <v>226</v>
      </c>
      <c r="C237" s="59">
        <v>9.25</v>
      </c>
      <c r="D237" s="59">
        <v>7.55</v>
      </c>
      <c r="E237" s="59">
        <v>18.05</v>
      </c>
      <c r="F237" s="59">
        <v>129.5</v>
      </c>
      <c r="G237" s="114" t="s">
        <v>152</v>
      </c>
    </row>
    <row r="238" spans="1:7" ht="16.5" customHeight="1">
      <c r="A238" s="77" t="s">
        <v>205</v>
      </c>
      <c r="B238" s="114" t="s">
        <v>185</v>
      </c>
      <c r="C238" s="59">
        <v>9.61</v>
      </c>
      <c r="D238" s="59">
        <v>14.4</v>
      </c>
      <c r="E238" s="59">
        <v>2.75</v>
      </c>
      <c r="F238" s="59">
        <v>174.57</v>
      </c>
      <c r="G238" s="114" t="s">
        <v>212</v>
      </c>
    </row>
    <row r="239" spans="1:7" ht="15">
      <c r="A239" s="32" t="s">
        <v>118</v>
      </c>
      <c r="B239" s="143">
        <v>150</v>
      </c>
      <c r="C239" s="34">
        <v>2.5</v>
      </c>
      <c r="D239" s="34">
        <v>4.05</v>
      </c>
      <c r="E239" s="34">
        <v>27.33</v>
      </c>
      <c r="F239" s="34">
        <v>199.84</v>
      </c>
      <c r="G239" s="143" t="s">
        <v>56</v>
      </c>
    </row>
    <row r="240" spans="1:7" ht="15">
      <c r="A240" s="58" t="s">
        <v>199</v>
      </c>
      <c r="B240" s="114">
        <v>200</v>
      </c>
      <c r="C240" s="59">
        <v>0</v>
      </c>
      <c r="D240" s="59">
        <v>0</v>
      </c>
      <c r="E240" s="59">
        <v>42.2</v>
      </c>
      <c r="F240" s="59">
        <v>182</v>
      </c>
      <c r="G240" s="114" t="s">
        <v>194</v>
      </c>
    </row>
    <row r="241" spans="1:7" ht="15">
      <c r="A241" s="32" t="s">
        <v>134</v>
      </c>
      <c r="B241" s="143">
        <v>60</v>
      </c>
      <c r="C241" s="50">
        <v>5.2</v>
      </c>
      <c r="D241" s="34">
        <v>0.8</v>
      </c>
      <c r="E241" s="34">
        <v>24.6</v>
      </c>
      <c r="F241" s="34">
        <v>130</v>
      </c>
      <c r="G241" s="143"/>
    </row>
    <row r="242" spans="1:7" ht="15">
      <c r="A242" s="69" t="s">
        <v>7</v>
      </c>
      <c r="B242" s="113">
        <v>820</v>
      </c>
      <c r="C242" s="37">
        <f>SUM(C236:C241)</f>
        <v>26.919999999999998</v>
      </c>
      <c r="D242" s="37">
        <f>SUM(D236:D241)</f>
        <v>26.8</v>
      </c>
      <c r="E242" s="37">
        <f>SUM(E236:E241)</f>
        <v>117.21000000000001</v>
      </c>
      <c r="F242" s="37">
        <f>SUM(F236:F241)</f>
        <v>824.3100000000001</v>
      </c>
      <c r="G242" s="113"/>
    </row>
    <row r="243" spans="1:7" ht="15">
      <c r="A243" s="69" t="s">
        <v>8</v>
      </c>
      <c r="B243" s="113"/>
      <c r="C243" s="37">
        <f>SUM(C234)+C242</f>
        <v>46.78</v>
      </c>
      <c r="D243" s="37">
        <f>SUM(D234)+D242</f>
        <v>46.56</v>
      </c>
      <c r="E243" s="37">
        <f>SUM(E234)+E242</f>
        <v>199.96</v>
      </c>
      <c r="F243" s="37">
        <f>SUM(F234)+F242</f>
        <v>1411.77</v>
      </c>
      <c r="G243" s="143"/>
    </row>
    <row r="244" spans="1:2" ht="15">
      <c r="A244" s="51" t="s">
        <v>222</v>
      </c>
      <c r="B244" s="149"/>
    </row>
    <row r="245" spans="1:7" ht="30">
      <c r="A245" s="58" t="s">
        <v>112</v>
      </c>
      <c r="B245" s="114" t="s">
        <v>237</v>
      </c>
      <c r="C245" s="59">
        <v>7.96</v>
      </c>
      <c r="D245" s="59">
        <v>11.01</v>
      </c>
      <c r="E245" s="59">
        <v>49.55</v>
      </c>
      <c r="F245" s="59">
        <v>304.96</v>
      </c>
      <c r="G245" s="114" t="s">
        <v>56</v>
      </c>
    </row>
    <row r="246" spans="1:7" ht="15">
      <c r="A246" s="58" t="s">
        <v>48</v>
      </c>
      <c r="B246" s="114">
        <v>40</v>
      </c>
      <c r="C246" s="59">
        <v>6.6</v>
      </c>
      <c r="D246" s="59">
        <v>6.1</v>
      </c>
      <c r="E246" s="59">
        <v>0.3</v>
      </c>
      <c r="F246" s="59">
        <v>64</v>
      </c>
      <c r="G246" s="114"/>
    </row>
    <row r="247" spans="1:7" ht="15">
      <c r="A247" s="58" t="s">
        <v>114</v>
      </c>
      <c r="B247" s="114">
        <v>200</v>
      </c>
      <c r="C247" s="59">
        <v>1.4</v>
      </c>
      <c r="D247" s="59">
        <v>1.6</v>
      </c>
      <c r="E247" s="59">
        <v>6.4</v>
      </c>
      <c r="F247" s="59">
        <v>86</v>
      </c>
      <c r="G247" s="143"/>
    </row>
    <row r="248" spans="1:7" ht="15">
      <c r="A248" s="55" t="s">
        <v>70</v>
      </c>
      <c r="B248" s="50">
        <v>50</v>
      </c>
      <c r="C248" s="50">
        <v>3.9</v>
      </c>
      <c r="D248" s="50">
        <v>1.05</v>
      </c>
      <c r="E248" s="50">
        <v>26.5</v>
      </c>
      <c r="F248" s="50">
        <v>132.5</v>
      </c>
      <c r="G248" s="143"/>
    </row>
    <row r="249" spans="1:7" ht="15">
      <c r="A249" s="69" t="s">
        <v>40</v>
      </c>
      <c r="B249" s="113">
        <v>500</v>
      </c>
      <c r="C249" s="70">
        <f>SUM(C245:C248)</f>
        <v>19.86</v>
      </c>
      <c r="D249" s="70">
        <f>SUM(D245:D248)</f>
        <v>19.76</v>
      </c>
      <c r="E249" s="70">
        <f>SUM(E245:E248)</f>
        <v>82.75</v>
      </c>
      <c r="F249" s="70">
        <f>SUM(F245:F248)</f>
        <v>587.46</v>
      </c>
      <c r="G249" s="113"/>
    </row>
    <row r="250" spans="1:7" ht="15">
      <c r="A250" s="69"/>
      <c r="B250" s="113"/>
      <c r="C250" s="70"/>
      <c r="D250" s="70"/>
      <c r="E250" s="70"/>
      <c r="F250" s="70"/>
      <c r="G250" s="113"/>
    </row>
    <row r="251" spans="1:7" ht="15">
      <c r="A251" s="69"/>
      <c r="B251" s="113"/>
      <c r="C251" s="70"/>
      <c r="D251" s="70"/>
      <c r="E251" s="70"/>
      <c r="F251" s="70"/>
      <c r="G251" s="113"/>
    </row>
    <row r="252" spans="1:7" ht="15">
      <c r="A252" s="69"/>
      <c r="B252" s="113"/>
      <c r="C252" s="70"/>
      <c r="D252" s="70"/>
      <c r="E252" s="70"/>
      <c r="F252" s="70"/>
      <c r="G252" s="113"/>
    </row>
    <row r="253" spans="1:7" ht="15">
      <c r="A253" s="69"/>
      <c r="B253" s="113"/>
      <c r="C253" s="70"/>
      <c r="D253" s="70"/>
      <c r="E253" s="70"/>
      <c r="F253" s="70"/>
      <c r="G253" s="113"/>
    </row>
    <row r="254" spans="1:7" ht="15">
      <c r="A254" s="69"/>
      <c r="B254" s="113"/>
      <c r="C254" s="70"/>
      <c r="D254" s="70"/>
      <c r="E254" s="70"/>
      <c r="F254" s="70"/>
      <c r="G254" s="113"/>
    </row>
    <row r="255" spans="1:7" ht="15">
      <c r="A255" s="69"/>
      <c r="B255" s="113"/>
      <c r="C255" s="70"/>
      <c r="D255" s="70"/>
      <c r="E255" s="70"/>
      <c r="F255" s="70"/>
      <c r="G255" s="113"/>
    </row>
    <row r="256" spans="1:7" ht="15">
      <c r="A256" s="69"/>
      <c r="B256" s="113"/>
      <c r="C256" s="70"/>
      <c r="D256" s="70"/>
      <c r="E256" s="70"/>
      <c r="F256" s="70"/>
      <c r="G256" s="113"/>
    </row>
    <row r="257" spans="1:7" ht="15">
      <c r="A257" s="69"/>
      <c r="B257" s="113"/>
      <c r="C257" s="70"/>
      <c r="D257" s="70"/>
      <c r="E257" s="70"/>
      <c r="F257" s="70"/>
      <c r="G257" s="113"/>
    </row>
    <row r="258" spans="1:7" ht="15">
      <c r="A258" s="69"/>
      <c r="B258" s="113"/>
      <c r="C258" s="70"/>
      <c r="D258" s="70"/>
      <c r="E258" s="70"/>
      <c r="F258" s="70"/>
      <c r="G258" s="113"/>
    </row>
    <row r="259" spans="1:7" ht="15">
      <c r="A259" s="69"/>
      <c r="B259" s="113"/>
      <c r="C259" s="70"/>
      <c r="D259" s="70"/>
      <c r="E259" s="70"/>
      <c r="F259" s="70"/>
      <c r="G259" s="113"/>
    </row>
    <row r="260" spans="1:7" ht="15">
      <c r="A260" s="69"/>
      <c r="B260" s="113"/>
      <c r="C260" s="70"/>
      <c r="D260" s="70"/>
      <c r="E260" s="70"/>
      <c r="F260" s="70"/>
      <c r="G260" s="113"/>
    </row>
    <row r="261" spans="1:7" ht="15">
      <c r="A261" s="69"/>
      <c r="B261" s="113"/>
      <c r="C261" s="70"/>
      <c r="D261" s="70"/>
      <c r="E261" s="70"/>
      <c r="F261" s="70"/>
      <c r="G261" s="113"/>
    </row>
    <row r="262" spans="1:7" ht="15">
      <c r="A262" s="69"/>
      <c r="B262" s="113"/>
      <c r="C262" s="70"/>
      <c r="D262" s="70"/>
      <c r="E262" s="70"/>
      <c r="F262" s="70"/>
      <c r="G262" s="113"/>
    </row>
    <row r="263" spans="1:7" ht="15">
      <c r="A263" s="69"/>
      <c r="B263" s="113"/>
      <c r="C263" s="70"/>
      <c r="D263" s="70"/>
      <c r="E263" s="70"/>
      <c r="F263" s="70"/>
      <c r="G263" s="113"/>
    </row>
    <row r="264" spans="1:7" ht="15">
      <c r="A264" s="69"/>
      <c r="B264" s="113"/>
      <c r="C264" s="70"/>
      <c r="D264" s="70"/>
      <c r="E264" s="70"/>
      <c r="F264" s="70"/>
      <c r="G264" s="113"/>
    </row>
    <row r="265" spans="1:7" ht="15">
      <c r="A265" s="69"/>
      <c r="B265" s="113"/>
      <c r="C265" s="70"/>
      <c r="D265" s="70"/>
      <c r="E265" s="70"/>
      <c r="F265" s="70"/>
      <c r="G265" s="113"/>
    </row>
    <row r="266" spans="1:7" ht="15">
      <c r="A266" s="69"/>
      <c r="B266" s="113"/>
      <c r="C266" s="70"/>
      <c r="D266" s="70"/>
      <c r="E266" s="70"/>
      <c r="F266" s="70"/>
      <c r="G266" s="113"/>
    </row>
    <row r="267" spans="1:7" ht="15">
      <c r="A267" s="69"/>
      <c r="B267" s="113"/>
      <c r="C267" s="70"/>
      <c r="D267" s="70"/>
      <c r="E267" s="70"/>
      <c r="F267" s="70"/>
      <c r="G267" s="113"/>
    </row>
    <row r="268" spans="1:7" ht="15">
      <c r="A268" s="69"/>
      <c r="B268" s="113"/>
      <c r="C268" s="70"/>
      <c r="D268" s="70"/>
      <c r="E268" s="70"/>
      <c r="F268" s="70"/>
      <c r="G268" s="113"/>
    </row>
    <row r="269" spans="1:7" ht="15">
      <c r="A269" s="69"/>
      <c r="B269" s="113"/>
      <c r="C269" s="70"/>
      <c r="D269" s="70"/>
      <c r="E269" s="70"/>
      <c r="F269" s="70"/>
      <c r="G269" s="113"/>
    </row>
    <row r="270" spans="1:7" ht="15">
      <c r="A270" s="69"/>
      <c r="B270" s="113"/>
      <c r="C270" s="70"/>
      <c r="D270" s="70"/>
      <c r="E270" s="70"/>
      <c r="F270" s="70"/>
      <c r="G270" s="113"/>
    </row>
    <row r="271" spans="1:7" ht="15">
      <c r="A271" s="31" t="s">
        <v>22</v>
      </c>
      <c r="B271" s="110"/>
      <c r="C271" s="29"/>
      <c r="D271" s="29"/>
      <c r="E271" s="29"/>
      <c r="F271" s="29"/>
      <c r="G271" s="29"/>
    </row>
    <row r="272" spans="1:7" ht="51">
      <c r="A272" s="108" t="s">
        <v>0</v>
      </c>
      <c r="B272" s="109" t="s">
        <v>192</v>
      </c>
      <c r="C272" s="109" t="s">
        <v>189</v>
      </c>
      <c r="D272" s="109" t="s">
        <v>190</v>
      </c>
      <c r="E272" s="109" t="s">
        <v>191</v>
      </c>
      <c r="F272" s="109" t="s">
        <v>193</v>
      </c>
      <c r="G272" s="109" t="s">
        <v>64</v>
      </c>
    </row>
    <row r="273" spans="1:7" ht="15">
      <c r="A273" s="83" t="s">
        <v>35</v>
      </c>
      <c r="B273" s="110"/>
      <c r="C273" s="31"/>
      <c r="D273" s="31"/>
      <c r="E273" s="31"/>
      <c r="F273" s="31"/>
      <c r="G273" s="29"/>
    </row>
    <row r="274" spans="1:7" ht="30">
      <c r="A274" s="35" t="s">
        <v>88</v>
      </c>
      <c r="B274" s="143" t="s">
        <v>217</v>
      </c>
      <c r="C274" s="34">
        <v>13.99</v>
      </c>
      <c r="D274" s="34">
        <v>17.19</v>
      </c>
      <c r="E274" s="34">
        <v>50.83</v>
      </c>
      <c r="F274" s="34">
        <v>368.82</v>
      </c>
      <c r="G274" s="143" t="s">
        <v>56</v>
      </c>
    </row>
    <row r="275" spans="1:7" ht="0.75" customHeight="1">
      <c r="A275" s="35"/>
      <c r="B275" s="143"/>
      <c r="C275" s="34"/>
      <c r="D275" s="34"/>
      <c r="E275" s="34"/>
      <c r="F275" s="34"/>
      <c r="G275" s="143"/>
    </row>
    <row r="276" spans="1:7" ht="15">
      <c r="A276" s="58" t="s">
        <v>114</v>
      </c>
      <c r="B276" s="114">
        <v>200</v>
      </c>
      <c r="C276" s="59">
        <v>1.4</v>
      </c>
      <c r="D276" s="59">
        <v>1.6</v>
      </c>
      <c r="E276" s="59">
        <v>6.4</v>
      </c>
      <c r="F276" s="59">
        <v>86</v>
      </c>
      <c r="G276" s="112" t="s">
        <v>214</v>
      </c>
    </row>
    <row r="277" spans="1:7" ht="15">
      <c r="A277" s="55" t="s">
        <v>70</v>
      </c>
      <c r="B277" s="50">
        <v>50</v>
      </c>
      <c r="C277" s="50">
        <v>3.9</v>
      </c>
      <c r="D277" s="50">
        <v>1.05</v>
      </c>
      <c r="E277" s="50">
        <v>26.5</v>
      </c>
      <c r="F277" s="50">
        <v>132.5</v>
      </c>
      <c r="G277" s="143"/>
    </row>
    <row r="278" spans="1:7" ht="2.25" customHeight="1">
      <c r="A278" s="55"/>
      <c r="B278" s="148"/>
      <c r="C278" s="50"/>
      <c r="D278" s="50"/>
      <c r="E278" s="50"/>
      <c r="F278" s="50"/>
      <c r="G278" s="143"/>
    </row>
    <row r="279" spans="1:7" ht="15">
      <c r="A279" s="82" t="s">
        <v>40</v>
      </c>
      <c r="B279" s="113">
        <v>500</v>
      </c>
      <c r="C279" s="70">
        <f>SUM(C274:C278)</f>
        <v>19.29</v>
      </c>
      <c r="D279" s="70">
        <f>SUM(D274:D278)</f>
        <v>19.840000000000003</v>
      </c>
      <c r="E279" s="70">
        <f>SUM(E274:E278)</f>
        <v>83.72999999999999</v>
      </c>
      <c r="F279" s="70">
        <f>SUM(F274:F278)</f>
        <v>587.3199999999999</v>
      </c>
      <c r="G279" s="113"/>
    </row>
    <row r="280" spans="1:7" ht="15">
      <c r="A280" s="84" t="s">
        <v>6</v>
      </c>
      <c r="B280" s="143"/>
      <c r="C280" s="85"/>
      <c r="D280" s="85"/>
      <c r="E280" s="85"/>
      <c r="F280" s="85"/>
      <c r="G280" s="143"/>
    </row>
    <row r="281" spans="1:7" ht="15">
      <c r="A281" s="58" t="s">
        <v>123</v>
      </c>
      <c r="B281" s="114">
        <v>60</v>
      </c>
      <c r="C281" s="59">
        <v>0.12</v>
      </c>
      <c r="D281" s="59">
        <v>3.36</v>
      </c>
      <c r="E281" s="59">
        <v>0.81</v>
      </c>
      <c r="F281" s="59">
        <v>51.6</v>
      </c>
      <c r="G281" s="114" t="s">
        <v>126</v>
      </c>
    </row>
    <row r="282" spans="1:7" ht="29.25" customHeight="1">
      <c r="A282" s="58" t="s">
        <v>225</v>
      </c>
      <c r="B282" s="114" t="s">
        <v>226</v>
      </c>
      <c r="C282" s="59">
        <v>6.3</v>
      </c>
      <c r="D282" s="59">
        <v>6.6</v>
      </c>
      <c r="E282" s="59">
        <v>22.5</v>
      </c>
      <c r="F282" s="59">
        <v>146</v>
      </c>
      <c r="G282" s="114" t="s">
        <v>73</v>
      </c>
    </row>
    <row r="283" spans="1:7" ht="29.25" customHeight="1">
      <c r="A283" s="116" t="s">
        <v>198</v>
      </c>
      <c r="B283" s="143" t="s">
        <v>185</v>
      </c>
      <c r="C283" s="34">
        <v>9.72</v>
      </c>
      <c r="D283" s="34">
        <v>11.44</v>
      </c>
      <c r="E283" s="34">
        <v>10.8</v>
      </c>
      <c r="F283" s="34">
        <v>192</v>
      </c>
      <c r="G283" s="143" t="s">
        <v>206</v>
      </c>
    </row>
    <row r="284" spans="1:7" ht="15">
      <c r="A284" s="32" t="s">
        <v>60</v>
      </c>
      <c r="B284" s="143">
        <v>150</v>
      </c>
      <c r="C284" s="34">
        <v>5.1</v>
      </c>
      <c r="D284" s="34">
        <v>4.35</v>
      </c>
      <c r="E284" s="34">
        <v>34.2</v>
      </c>
      <c r="F284" s="34">
        <v>210.83</v>
      </c>
      <c r="G284" s="143" t="s">
        <v>63</v>
      </c>
    </row>
    <row r="285" spans="1:7" ht="15">
      <c r="A285" s="32" t="s">
        <v>183</v>
      </c>
      <c r="B285" s="143">
        <v>200</v>
      </c>
      <c r="C285" s="34">
        <v>0.34</v>
      </c>
      <c r="D285" s="34">
        <v>0.02</v>
      </c>
      <c r="E285" s="34">
        <v>24.53</v>
      </c>
      <c r="F285" s="34">
        <v>95</v>
      </c>
      <c r="G285" s="143" t="s">
        <v>62</v>
      </c>
    </row>
    <row r="286" spans="1:7" ht="15">
      <c r="A286" s="32" t="s">
        <v>134</v>
      </c>
      <c r="B286" s="143">
        <v>60</v>
      </c>
      <c r="C286" s="50">
        <v>5.2</v>
      </c>
      <c r="D286" s="34">
        <v>0.8</v>
      </c>
      <c r="E286" s="34">
        <v>24.6</v>
      </c>
      <c r="F286" s="34">
        <v>130</v>
      </c>
      <c r="G286" s="143"/>
    </row>
    <row r="287" spans="1:7" ht="15">
      <c r="A287" s="82" t="s">
        <v>7</v>
      </c>
      <c r="B287" s="113">
        <v>820</v>
      </c>
      <c r="C287" s="37">
        <f>SUM(C281:C286)</f>
        <v>26.78</v>
      </c>
      <c r="D287" s="37">
        <f>SUM(D281:D286)</f>
        <v>26.57</v>
      </c>
      <c r="E287" s="37">
        <f>SUM(E281:E286)</f>
        <v>117.44</v>
      </c>
      <c r="F287" s="37">
        <f>SUM(F281:F286)</f>
        <v>825.4300000000001</v>
      </c>
      <c r="G287" s="113"/>
    </row>
    <row r="288" spans="1:7" ht="15">
      <c r="A288" s="82" t="s">
        <v>8</v>
      </c>
      <c r="B288" s="113"/>
      <c r="C288" s="37">
        <f>SUM(C279)+C287</f>
        <v>46.07</v>
      </c>
      <c r="D288" s="37">
        <f>SUM(D279)+D287</f>
        <v>46.410000000000004</v>
      </c>
      <c r="E288" s="37">
        <f>SUM(E279)+E287</f>
        <v>201.17</v>
      </c>
      <c r="F288" s="37">
        <f>SUM(F279)+F287</f>
        <v>1412.75</v>
      </c>
      <c r="G288" s="143"/>
    </row>
    <row r="289" spans="1:2" ht="15">
      <c r="A289" s="51" t="s">
        <v>222</v>
      </c>
      <c r="B289" s="149"/>
    </row>
    <row r="290" spans="1:7" ht="30">
      <c r="A290" s="35" t="s">
        <v>88</v>
      </c>
      <c r="B290" s="143" t="s">
        <v>217</v>
      </c>
      <c r="C290" s="34">
        <v>13.99</v>
      </c>
      <c r="D290" s="34">
        <v>17.19</v>
      </c>
      <c r="E290" s="34">
        <v>50.83</v>
      </c>
      <c r="F290" s="34">
        <v>368.82</v>
      </c>
      <c r="G290" s="143" t="s">
        <v>56</v>
      </c>
    </row>
    <row r="291" spans="1:7" ht="2.25" customHeight="1">
      <c r="A291" s="35"/>
      <c r="B291" s="143"/>
      <c r="C291" s="34"/>
      <c r="D291" s="34"/>
      <c r="E291" s="34"/>
      <c r="F291" s="34"/>
      <c r="G291" s="143"/>
    </row>
    <row r="292" spans="1:7" ht="15">
      <c r="A292" s="58" t="s">
        <v>114</v>
      </c>
      <c r="B292" s="114">
        <v>200</v>
      </c>
      <c r="C292" s="59">
        <v>1.4</v>
      </c>
      <c r="D292" s="59">
        <v>1.6</v>
      </c>
      <c r="E292" s="59">
        <v>6.4</v>
      </c>
      <c r="F292" s="59">
        <v>86</v>
      </c>
      <c r="G292" s="112" t="s">
        <v>214</v>
      </c>
    </row>
    <row r="293" spans="1:7" ht="15">
      <c r="A293" s="55" t="s">
        <v>70</v>
      </c>
      <c r="B293" s="50">
        <v>50</v>
      </c>
      <c r="C293" s="50">
        <v>3.9</v>
      </c>
      <c r="D293" s="50">
        <v>1.05</v>
      </c>
      <c r="E293" s="50">
        <v>26.5</v>
      </c>
      <c r="F293" s="50">
        <v>132.5</v>
      </c>
      <c r="G293" s="143"/>
    </row>
    <row r="294" spans="1:7" ht="3.75" customHeight="1">
      <c r="A294" s="55"/>
      <c r="B294" s="148"/>
      <c r="C294" s="50"/>
      <c r="D294" s="50"/>
      <c r="E294" s="50"/>
      <c r="F294" s="50"/>
      <c r="G294" s="143"/>
    </row>
    <row r="295" spans="1:7" ht="15">
      <c r="A295" s="82" t="s">
        <v>40</v>
      </c>
      <c r="B295" s="113">
        <v>500</v>
      </c>
      <c r="C295" s="70">
        <f>SUM(C290:C294)</f>
        <v>19.29</v>
      </c>
      <c r="D295" s="70">
        <f>SUM(D290:D294)</f>
        <v>19.840000000000003</v>
      </c>
      <c r="E295" s="70">
        <f>SUM(E290:E294)</f>
        <v>83.72999999999999</v>
      </c>
      <c r="F295" s="70">
        <f>SUM(F290:F294)</f>
        <v>587.3199999999999</v>
      </c>
      <c r="G295" s="113"/>
    </row>
    <row r="296" spans="1:7" ht="15">
      <c r="A296" s="82"/>
      <c r="B296" s="113"/>
      <c r="C296" s="70"/>
      <c r="D296" s="70"/>
      <c r="E296" s="70"/>
      <c r="F296" s="70"/>
      <c r="G296" s="113"/>
    </row>
    <row r="297" spans="1:7" ht="15">
      <c r="A297" s="82"/>
      <c r="B297" s="113"/>
      <c r="C297" s="70"/>
      <c r="D297" s="70"/>
      <c r="E297" s="70"/>
      <c r="F297" s="70"/>
      <c r="G297" s="113"/>
    </row>
    <row r="298" spans="1:7" ht="15">
      <c r="A298" s="82"/>
      <c r="B298" s="113"/>
      <c r="C298" s="70"/>
      <c r="D298" s="70"/>
      <c r="E298" s="70"/>
      <c r="F298" s="70"/>
      <c r="G298" s="113"/>
    </row>
    <row r="299" spans="1:7" ht="15">
      <c r="A299" s="82"/>
      <c r="B299" s="113"/>
      <c r="C299" s="70"/>
      <c r="D299" s="70"/>
      <c r="E299" s="70"/>
      <c r="F299" s="70"/>
      <c r="G299" s="113"/>
    </row>
    <row r="300" spans="1:7" ht="15">
      <c r="A300" s="82"/>
      <c r="B300" s="113"/>
      <c r="C300" s="70"/>
      <c r="D300" s="70"/>
      <c r="E300" s="70"/>
      <c r="F300" s="70"/>
      <c r="G300" s="113"/>
    </row>
    <row r="301" spans="1:7" ht="15">
      <c r="A301" s="82"/>
      <c r="B301" s="113"/>
      <c r="C301" s="70"/>
      <c r="D301" s="70"/>
      <c r="E301" s="70"/>
      <c r="F301" s="70"/>
      <c r="G301" s="113"/>
    </row>
    <row r="302" spans="1:7" ht="15">
      <c r="A302" s="82"/>
      <c r="B302" s="113"/>
      <c r="C302" s="70"/>
      <c r="D302" s="70"/>
      <c r="E302" s="70"/>
      <c r="F302" s="70"/>
      <c r="G302" s="113"/>
    </row>
    <row r="303" spans="1:7" ht="15">
      <c r="A303" s="82"/>
      <c r="B303" s="113"/>
      <c r="C303" s="70"/>
      <c r="D303" s="70"/>
      <c r="E303" s="70"/>
      <c r="F303" s="70"/>
      <c r="G303" s="113"/>
    </row>
    <row r="304" spans="1:7" ht="15">
      <c r="A304" s="82"/>
      <c r="B304" s="113"/>
      <c r="C304" s="70"/>
      <c r="D304" s="70"/>
      <c r="E304" s="70"/>
      <c r="F304" s="70"/>
      <c r="G304" s="113"/>
    </row>
    <row r="305" spans="1:7" ht="15">
      <c r="A305" s="82"/>
      <c r="B305" s="113"/>
      <c r="C305" s="70"/>
      <c r="D305" s="70"/>
      <c r="E305" s="70"/>
      <c r="F305" s="70"/>
      <c r="G305" s="113"/>
    </row>
    <row r="306" spans="1:7" ht="15">
      <c r="A306" s="82"/>
      <c r="B306" s="113"/>
      <c r="C306" s="70"/>
      <c r="D306" s="70"/>
      <c r="E306" s="70"/>
      <c r="F306" s="70"/>
      <c r="G306" s="113"/>
    </row>
    <row r="307" spans="1:7" ht="15">
      <c r="A307" s="82"/>
      <c r="B307" s="113"/>
      <c r="C307" s="70"/>
      <c r="D307" s="70"/>
      <c r="E307" s="70"/>
      <c r="F307" s="70"/>
      <c r="G307" s="113"/>
    </row>
    <row r="308" spans="1:7" ht="15">
      <c r="A308" s="82"/>
      <c r="B308" s="113"/>
      <c r="C308" s="70"/>
      <c r="D308" s="70"/>
      <c r="E308" s="70"/>
      <c r="F308" s="70"/>
      <c r="G308" s="113"/>
    </row>
    <row r="309" spans="1:7" ht="15">
      <c r="A309" s="82"/>
      <c r="B309" s="113"/>
      <c r="C309" s="70"/>
      <c r="D309" s="70"/>
      <c r="E309" s="70"/>
      <c r="F309" s="70"/>
      <c r="G309" s="113"/>
    </row>
    <row r="310" spans="1:7" ht="15">
      <c r="A310" s="82"/>
      <c r="B310" s="113"/>
      <c r="C310" s="70"/>
      <c r="D310" s="70"/>
      <c r="E310" s="70"/>
      <c r="F310" s="70"/>
      <c r="G310" s="113"/>
    </row>
    <row r="311" spans="1:7" ht="15">
      <c r="A311" s="82"/>
      <c r="B311" s="113"/>
      <c r="C311" s="70"/>
      <c r="D311" s="70"/>
      <c r="E311" s="70"/>
      <c r="F311" s="70"/>
      <c r="G311" s="113"/>
    </row>
    <row r="312" spans="1:7" ht="15">
      <c r="A312" s="82"/>
      <c r="B312" s="113"/>
      <c r="C312" s="70"/>
      <c r="D312" s="70"/>
      <c r="E312" s="70"/>
      <c r="F312" s="70"/>
      <c r="G312" s="113"/>
    </row>
    <row r="313" spans="1:7" ht="15">
      <c r="A313" s="82"/>
      <c r="B313" s="113"/>
      <c r="C313" s="70"/>
      <c r="D313" s="70"/>
      <c r="E313" s="70"/>
      <c r="F313" s="70"/>
      <c r="G313" s="113"/>
    </row>
    <row r="314" spans="1:2" ht="15">
      <c r="A314" s="51"/>
      <c r="B314" s="149"/>
    </row>
    <row r="315" spans="1:2" ht="15">
      <c r="A315" s="51"/>
      <c r="B315" s="149"/>
    </row>
    <row r="316" ht="15">
      <c r="B316" s="149"/>
    </row>
    <row r="317" ht="15">
      <c r="B317" s="149"/>
    </row>
    <row r="318" spans="1:7" ht="15">
      <c r="A318" s="28" t="s">
        <v>23</v>
      </c>
      <c r="B318" s="110"/>
      <c r="C318" s="29"/>
      <c r="D318" s="29"/>
      <c r="E318" s="29"/>
      <c r="F318" s="29"/>
      <c r="G318" s="29"/>
    </row>
    <row r="319" spans="1:7" ht="51">
      <c r="A319" s="108" t="s">
        <v>0</v>
      </c>
      <c r="B319" s="109" t="s">
        <v>192</v>
      </c>
      <c r="C319" s="109" t="s">
        <v>189</v>
      </c>
      <c r="D319" s="109" t="s">
        <v>190</v>
      </c>
      <c r="E319" s="109" t="s">
        <v>191</v>
      </c>
      <c r="F319" s="109" t="s">
        <v>193</v>
      </c>
      <c r="G319" s="109" t="s">
        <v>64</v>
      </c>
    </row>
    <row r="320" spans="1:7" ht="15">
      <c r="A320" s="51" t="s">
        <v>35</v>
      </c>
      <c r="B320" s="110"/>
      <c r="C320" s="31"/>
      <c r="D320" s="31"/>
      <c r="E320" s="31"/>
      <c r="F320" s="31"/>
      <c r="G320" s="29"/>
    </row>
    <row r="321" spans="1:7" ht="30">
      <c r="A321" s="116" t="s">
        <v>184</v>
      </c>
      <c r="B321" s="143" t="s">
        <v>218</v>
      </c>
      <c r="C321" s="34">
        <v>10.34</v>
      </c>
      <c r="D321" s="34">
        <v>11.96</v>
      </c>
      <c r="E321" s="34">
        <v>11.91</v>
      </c>
      <c r="F321" s="34">
        <v>198.01</v>
      </c>
      <c r="G321" s="143" t="s">
        <v>56</v>
      </c>
    </row>
    <row r="322" spans="1:10" ht="15">
      <c r="A322" s="32" t="s">
        <v>215</v>
      </c>
      <c r="B322" s="112">
        <v>50</v>
      </c>
      <c r="C322" s="20">
        <v>2.78</v>
      </c>
      <c r="D322" s="20">
        <v>3.33</v>
      </c>
      <c r="E322" s="20">
        <v>10.52</v>
      </c>
      <c r="F322" s="20">
        <v>164</v>
      </c>
      <c r="G322" s="112"/>
      <c r="J322" s="152"/>
    </row>
    <row r="323" spans="1:7" ht="15">
      <c r="A323" s="35" t="s">
        <v>16</v>
      </c>
      <c r="B323" s="143">
        <v>200</v>
      </c>
      <c r="C323" s="34">
        <v>2.5</v>
      </c>
      <c r="D323" s="34">
        <v>3.6</v>
      </c>
      <c r="E323" s="34">
        <v>37.2</v>
      </c>
      <c r="F323" s="34">
        <v>102</v>
      </c>
      <c r="G323" s="143" t="s">
        <v>83</v>
      </c>
    </row>
    <row r="324" spans="1:7" ht="15">
      <c r="A324" s="55" t="s">
        <v>70</v>
      </c>
      <c r="B324" s="50">
        <v>50</v>
      </c>
      <c r="C324" s="50">
        <v>3.9</v>
      </c>
      <c r="D324" s="50">
        <v>1.05</v>
      </c>
      <c r="E324" s="50">
        <v>26.5</v>
      </c>
      <c r="F324" s="50">
        <v>132.5</v>
      </c>
      <c r="G324" s="143"/>
    </row>
    <row r="325" spans="1:7" ht="15">
      <c r="A325" s="36" t="s">
        <v>40</v>
      </c>
      <c r="B325" s="113">
        <v>500</v>
      </c>
      <c r="C325" s="22">
        <f>SUM(C321:C324)</f>
        <v>19.52</v>
      </c>
      <c r="D325" s="22">
        <f>SUM(D321:D324)</f>
        <v>19.94</v>
      </c>
      <c r="E325" s="22">
        <f>SUM(E321:E324)</f>
        <v>86.13</v>
      </c>
      <c r="F325" s="22">
        <f>SUM(F321:F324)</f>
        <v>596.51</v>
      </c>
      <c r="G325" s="113"/>
    </row>
    <row r="326" spans="1:7" ht="15">
      <c r="A326" s="52" t="s">
        <v>6</v>
      </c>
      <c r="B326" s="143"/>
      <c r="C326" s="11"/>
      <c r="D326" s="11"/>
      <c r="E326" s="11"/>
      <c r="F326" s="11"/>
      <c r="G326" s="143"/>
    </row>
    <row r="327" spans="1:7" ht="15">
      <c r="A327" s="32" t="s">
        <v>207</v>
      </c>
      <c r="B327" s="143">
        <v>60</v>
      </c>
      <c r="C327" s="34">
        <v>0.38</v>
      </c>
      <c r="D327" s="34">
        <v>3.94</v>
      </c>
      <c r="E327" s="34">
        <v>0.84</v>
      </c>
      <c r="F327" s="34">
        <v>59.88</v>
      </c>
      <c r="G327" s="114" t="s">
        <v>133</v>
      </c>
    </row>
    <row r="328" spans="1:7" ht="46.5" customHeight="1">
      <c r="A328" s="58" t="s">
        <v>228</v>
      </c>
      <c r="B328" s="114" t="s">
        <v>229</v>
      </c>
      <c r="C328" s="59">
        <v>4.3</v>
      </c>
      <c r="D328" s="59">
        <v>4.38</v>
      </c>
      <c r="E328" s="59">
        <v>18.37</v>
      </c>
      <c r="F328" s="59">
        <v>141.6</v>
      </c>
      <c r="G328" s="114" t="s">
        <v>84</v>
      </c>
    </row>
    <row r="329" spans="1:7" ht="17.25" customHeight="1">
      <c r="A329" s="58" t="s">
        <v>208</v>
      </c>
      <c r="B329" s="114" t="s">
        <v>185</v>
      </c>
      <c r="C329" s="59">
        <v>11.98</v>
      </c>
      <c r="D329" s="59">
        <v>10.53</v>
      </c>
      <c r="E329" s="59">
        <v>2.76</v>
      </c>
      <c r="F329" s="59">
        <v>143.2</v>
      </c>
      <c r="G329" s="114" t="s">
        <v>96</v>
      </c>
    </row>
    <row r="330" spans="1:7" ht="15">
      <c r="A330" s="78" t="s">
        <v>195</v>
      </c>
      <c r="B330" s="143">
        <v>150</v>
      </c>
      <c r="C330" s="34">
        <v>4.5</v>
      </c>
      <c r="D330" s="34">
        <v>6.8</v>
      </c>
      <c r="E330" s="34">
        <v>32.95</v>
      </c>
      <c r="F330" s="34">
        <v>223.85</v>
      </c>
      <c r="G330" s="143" t="s">
        <v>56</v>
      </c>
    </row>
    <row r="331" spans="1:7" ht="15">
      <c r="A331" s="32" t="s">
        <v>81</v>
      </c>
      <c r="B331" s="143">
        <v>200</v>
      </c>
      <c r="C331" s="34">
        <v>0.6</v>
      </c>
      <c r="D331" s="34">
        <v>0</v>
      </c>
      <c r="E331" s="34">
        <v>31.4</v>
      </c>
      <c r="F331" s="34">
        <v>124</v>
      </c>
      <c r="G331" s="143" t="s">
        <v>82</v>
      </c>
    </row>
    <row r="332" spans="1:7" ht="15">
      <c r="A332" s="32" t="s">
        <v>134</v>
      </c>
      <c r="B332" s="143">
        <v>60</v>
      </c>
      <c r="C332" s="50">
        <v>5.2</v>
      </c>
      <c r="D332" s="34">
        <v>0.8</v>
      </c>
      <c r="E332" s="34">
        <v>24.6</v>
      </c>
      <c r="F332" s="34">
        <v>130</v>
      </c>
      <c r="G332" s="143"/>
    </row>
    <row r="333" spans="1:7" ht="15">
      <c r="A333" s="36" t="s">
        <v>7</v>
      </c>
      <c r="B333" s="113">
        <v>815</v>
      </c>
      <c r="C333" s="37">
        <f>SUM(C327:C332)</f>
        <v>26.96</v>
      </c>
      <c r="D333" s="37">
        <f>SUM(D327:D332)</f>
        <v>26.450000000000003</v>
      </c>
      <c r="E333" s="37">
        <f>SUM(E327:E332)</f>
        <v>110.91999999999999</v>
      </c>
      <c r="F333" s="37">
        <f>SUM(F327:F332)</f>
        <v>822.53</v>
      </c>
      <c r="G333" s="113"/>
    </row>
    <row r="334" spans="1:7" ht="15">
      <c r="A334" s="36" t="s">
        <v>8</v>
      </c>
      <c r="B334" s="113"/>
      <c r="C334" s="37">
        <f>SUM(C325)+C333</f>
        <v>46.480000000000004</v>
      </c>
      <c r="D334" s="37">
        <f>SUM(D325)+D333</f>
        <v>46.39</v>
      </c>
      <c r="E334" s="37">
        <f>SUM(E325)+E333</f>
        <v>197.04999999999998</v>
      </c>
      <c r="F334" s="37">
        <f>SUM(F325)+F333</f>
        <v>1419.04</v>
      </c>
      <c r="G334" s="143"/>
    </row>
    <row r="335" spans="1:7" ht="15">
      <c r="A335" s="51" t="s">
        <v>222</v>
      </c>
      <c r="B335" s="113"/>
      <c r="C335" s="37"/>
      <c r="D335" s="37"/>
      <c r="E335" s="37"/>
      <c r="F335" s="37"/>
      <c r="G335" s="143"/>
    </row>
    <row r="336" spans="1:7" ht="30">
      <c r="A336" s="116" t="s">
        <v>184</v>
      </c>
      <c r="B336" s="143" t="s">
        <v>218</v>
      </c>
      <c r="C336" s="34">
        <v>10.34</v>
      </c>
      <c r="D336" s="34">
        <v>11.96</v>
      </c>
      <c r="E336" s="34">
        <v>11.91</v>
      </c>
      <c r="F336" s="34">
        <v>198.01</v>
      </c>
      <c r="G336" s="143" t="s">
        <v>56</v>
      </c>
    </row>
    <row r="337" spans="1:7" ht="15">
      <c r="A337" s="32" t="s">
        <v>215</v>
      </c>
      <c r="B337" s="112">
        <v>50</v>
      </c>
      <c r="C337" s="20">
        <v>2.78</v>
      </c>
      <c r="D337" s="20">
        <v>3.33</v>
      </c>
      <c r="E337" s="20">
        <v>10.52</v>
      </c>
      <c r="F337" s="20">
        <v>164</v>
      </c>
      <c r="G337" s="112"/>
    </row>
    <row r="338" spans="1:7" ht="15">
      <c r="A338" s="35" t="s">
        <v>16</v>
      </c>
      <c r="B338" s="143">
        <v>200</v>
      </c>
      <c r="C338" s="34">
        <v>2.5</v>
      </c>
      <c r="D338" s="34">
        <v>3.6</v>
      </c>
      <c r="E338" s="34">
        <v>37.2</v>
      </c>
      <c r="F338" s="34">
        <v>102</v>
      </c>
      <c r="G338" s="143" t="s">
        <v>83</v>
      </c>
    </row>
    <row r="339" spans="1:7" ht="15">
      <c r="A339" s="55" t="s">
        <v>70</v>
      </c>
      <c r="B339" s="50">
        <v>50</v>
      </c>
      <c r="C339" s="50">
        <v>3.9</v>
      </c>
      <c r="D339" s="50">
        <v>1.05</v>
      </c>
      <c r="E339" s="50">
        <v>26.5</v>
      </c>
      <c r="F339" s="50">
        <v>132.5</v>
      </c>
      <c r="G339" s="143"/>
    </row>
    <row r="340" spans="1:7" ht="15">
      <c r="A340" s="36" t="s">
        <v>40</v>
      </c>
      <c r="B340" s="113">
        <v>500</v>
      </c>
      <c r="C340" s="22">
        <f>SUM(C336:C339)</f>
        <v>19.52</v>
      </c>
      <c r="D340" s="22">
        <f>SUM(D336:D339)</f>
        <v>19.94</v>
      </c>
      <c r="E340" s="22">
        <f>SUM(E336:E339)</f>
        <v>86.13</v>
      </c>
      <c r="F340" s="22">
        <f>SUM(F336:F339)</f>
        <v>596.51</v>
      </c>
      <c r="G340" s="113"/>
    </row>
    <row r="341" spans="1:7" ht="15">
      <c r="A341" s="36"/>
      <c r="B341" s="113"/>
      <c r="C341" s="22"/>
      <c r="D341" s="22"/>
      <c r="E341" s="22"/>
      <c r="F341" s="22"/>
      <c r="G341" s="113"/>
    </row>
    <row r="342" spans="1:7" ht="15">
      <c r="A342" s="36"/>
      <c r="B342" s="113"/>
      <c r="C342" s="22"/>
      <c r="D342" s="22"/>
      <c r="E342" s="22"/>
      <c r="F342" s="22"/>
      <c r="G342" s="113"/>
    </row>
    <row r="343" spans="1:7" ht="15">
      <c r="A343" s="36"/>
      <c r="B343" s="113"/>
      <c r="C343" s="22"/>
      <c r="D343" s="22"/>
      <c r="E343" s="22"/>
      <c r="F343" s="22"/>
      <c r="G343" s="113"/>
    </row>
    <row r="344" spans="1:7" ht="15">
      <c r="A344" s="36"/>
      <c r="B344" s="113"/>
      <c r="C344" s="22"/>
      <c r="D344" s="22"/>
      <c r="E344" s="22"/>
      <c r="F344" s="22"/>
      <c r="G344" s="113"/>
    </row>
    <row r="345" spans="1:7" ht="15">
      <c r="A345" s="36"/>
      <c r="B345" s="113"/>
      <c r="C345" s="22"/>
      <c r="D345" s="22"/>
      <c r="E345" s="22"/>
      <c r="F345" s="22"/>
      <c r="G345" s="113"/>
    </row>
    <row r="346" spans="1:7" ht="15">
      <c r="A346" s="36"/>
      <c r="B346" s="113"/>
      <c r="C346" s="22"/>
      <c r="D346" s="22"/>
      <c r="E346" s="22"/>
      <c r="F346" s="22"/>
      <c r="G346" s="113"/>
    </row>
    <row r="347" spans="1:7" ht="15">
      <c r="A347" s="36"/>
      <c r="B347" s="113"/>
      <c r="C347" s="37"/>
      <c r="D347" s="37"/>
      <c r="E347" s="37"/>
      <c r="F347" s="37"/>
      <c r="G347" s="143"/>
    </row>
    <row r="348" spans="1:7" ht="15">
      <c r="A348" s="36"/>
      <c r="B348" s="113"/>
      <c r="C348" s="37"/>
      <c r="D348" s="37"/>
      <c r="E348" s="37"/>
      <c r="F348" s="37"/>
      <c r="G348" s="143"/>
    </row>
    <row r="349" spans="1:7" ht="15">
      <c r="A349" s="36"/>
      <c r="B349" s="113"/>
      <c r="C349" s="37"/>
      <c r="D349" s="37"/>
      <c r="E349" s="37"/>
      <c r="F349" s="37"/>
      <c r="G349" s="143"/>
    </row>
    <row r="350" spans="1:7" ht="15">
      <c r="A350" s="36"/>
      <c r="B350" s="113"/>
      <c r="C350" s="37"/>
      <c r="D350" s="37"/>
      <c r="E350" s="37"/>
      <c r="F350" s="37"/>
      <c r="G350" s="143"/>
    </row>
    <row r="351" spans="1:7" ht="15">
      <c r="A351" s="36"/>
      <c r="B351" s="113"/>
      <c r="C351" s="37"/>
      <c r="D351" s="37"/>
      <c r="E351" s="37"/>
      <c r="F351" s="37"/>
      <c r="G351" s="143"/>
    </row>
    <row r="352" spans="1:7" ht="15">
      <c r="A352" s="36"/>
      <c r="B352" s="113"/>
      <c r="C352" s="37"/>
      <c r="D352" s="37"/>
      <c r="E352" s="37"/>
      <c r="F352" s="37"/>
      <c r="G352" s="143"/>
    </row>
    <row r="353" spans="1:7" ht="15">
      <c r="A353" s="36"/>
      <c r="B353" s="113"/>
      <c r="C353" s="37"/>
      <c r="D353" s="37"/>
      <c r="E353" s="37"/>
      <c r="F353" s="37"/>
      <c r="G353" s="143"/>
    </row>
    <row r="354" spans="1:7" ht="15">
      <c r="A354" s="36"/>
      <c r="B354" s="113"/>
      <c r="C354" s="37"/>
      <c r="D354" s="37"/>
      <c r="E354" s="37"/>
      <c r="F354" s="37"/>
      <c r="G354" s="143"/>
    </row>
    <row r="355" spans="1:7" ht="15">
      <c r="A355" s="36"/>
      <c r="B355" s="113"/>
      <c r="C355" s="37"/>
      <c r="D355" s="37"/>
      <c r="E355" s="37"/>
      <c r="F355" s="37"/>
      <c r="G355" s="143"/>
    </row>
    <row r="356" spans="1:7" ht="15">
      <c r="A356" s="36"/>
      <c r="B356" s="113"/>
      <c r="C356" s="37"/>
      <c r="D356" s="37"/>
      <c r="E356" s="37"/>
      <c r="F356" s="37"/>
      <c r="G356" s="143"/>
    </row>
    <row r="357" spans="1:7" ht="15">
      <c r="A357" s="36"/>
      <c r="B357" s="113"/>
      <c r="C357" s="37"/>
      <c r="D357" s="37"/>
      <c r="E357" s="37"/>
      <c r="F357" s="37"/>
      <c r="G357" s="143"/>
    </row>
    <row r="358" ht="15">
      <c r="B358" s="149"/>
    </row>
    <row r="359" spans="1:7" ht="15">
      <c r="A359" s="146"/>
      <c r="B359" s="150"/>
      <c r="C359" s="147"/>
      <c r="D359" s="147"/>
      <c r="E359" s="147"/>
      <c r="F359" s="147"/>
      <c r="G359" s="147"/>
    </row>
    <row r="360" spans="1:7" ht="15">
      <c r="A360" s="146"/>
      <c r="B360" s="150"/>
      <c r="C360" s="147"/>
      <c r="D360" s="147"/>
      <c r="E360" s="147"/>
      <c r="F360" s="147"/>
      <c r="G360" s="147"/>
    </row>
    <row r="361" spans="1:7" ht="15">
      <c r="A361" s="146"/>
      <c r="B361" s="150"/>
      <c r="C361" s="147"/>
      <c r="D361" s="147"/>
      <c r="E361" s="147"/>
      <c r="F361" s="147"/>
      <c r="G361" s="147"/>
    </row>
    <row r="362" spans="1:7" ht="15">
      <c r="A362" s="28" t="s">
        <v>24</v>
      </c>
      <c r="B362" s="110"/>
      <c r="C362" s="29"/>
      <c r="D362" s="29"/>
      <c r="E362" s="29"/>
      <c r="F362" s="29"/>
      <c r="G362" s="29"/>
    </row>
    <row r="363" spans="1:7" ht="51">
      <c r="A363" s="108" t="s">
        <v>0</v>
      </c>
      <c r="B363" s="109" t="s">
        <v>192</v>
      </c>
      <c r="C363" s="109" t="s">
        <v>189</v>
      </c>
      <c r="D363" s="109" t="s">
        <v>190</v>
      </c>
      <c r="E363" s="109" t="s">
        <v>191</v>
      </c>
      <c r="F363" s="109" t="s">
        <v>193</v>
      </c>
      <c r="G363" s="109" t="s">
        <v>64</v>
      </c>
    </row>
    <row r="364" spans="1:7" ht="15">
      <c r="A364" s="51" t="s">
        <v>35</v>
      </c>
      <c r="B364" s="110"/>
      <c r="C364" s="31"/>
      <c r="D364" s="31"/>
      <c r="E364" s="31"/>
      <c r="F364" s="31"/>
      <c r="G364" s="29"/>
    </row>
    <row r="365" spans="1:7" ht="30">
      <c r="A365" s="58" t="s">
        <v>55</v>
      </c>
      <c r="B365" s="114" t="s">
        <v>218</v>
      </c>
      <c r="C365" s="59">
        <v>13.89</v>
      </c>
      <c r="D365" s="59">
        <v>16.74</v>
      </c>
      <c r="E365" s="59">
        <v>36.74</v>
      </c>
      <c r="F365" s="59">
        <v>304.02</v>
      </c>
      <c r="G365" s="114" t="s">
        <v>56</v>
      </c>
    </row>
    <row r="366" spans="1:10" ht="15">
      <c r="A366" s="78" t="s">
        <v>216</v>
      </c>
      <c r="B366" s="114">
        <v>35</v>
      </c>
      <c r="C366" s="59">
        <v>1.03</v>
      </c>
      <c r="D366" s="59">
        <v>2.33</v>
      </c>
      <c r="E366" s="59">
        <v>4.15</v>
      </c>
      <c r="F366" s="59">
        <v>91</v>
      </c>
      <c r="G366" s="114"/>
      <c r="J366" s="152"/>
    </row>
    <row r="367" spans="1:7" ht="15">
      <c r="A367" s="58" t="s">
        <v>67</v>
      </c>
      <c r="B367" s="114" t="s">
        <v>231</v>
      </c>
      <c r="C367" s="59">
        <v>0.3</v>
      </c>
      <c r="D367" s="59">
        <v>0.06</v>
      </c>
      <c r="E367" s="59">
        <v>15.2</v>
      </c>
      <c r="F367" s="59">
        <v>60</v>
      </c>
      <c r="G367" s="114" t="s">
        <v>72</v>
      </c>
    </row>
    <row r="368" spans="1:7" ht="15">
      <c r="A368" s="55" t="s">
        <v>70</v>
      </c>
      <c r="B368" s="50">
        <v>50</v>
      </c>
      <c r="C368" s="50">
        <v>3.9</v>
      </c>
      <c r="D368" s="50">
        <v>1.05</v>
      </c>
      <c r="E368" s="50">
        <v>26.5</v>
      </c>
      <c r="F368" s="50">
        <v>132.5</v>
      </c>
      <c r="G368" s="143"/>
    </row>
    <row r="369" spans="1:7" ht="2.25" customHeight="1">
      <c r="A369" s="96"/>
      <c r="B369" s="143"/>
      <c r="C369" s="34"/>
      <c r="D369" s="34"/>
      <c r="E369" s="34"/>
      <c r="F369" s="34"/>
      <c r="G369" s="114"/>
    </row>
    <row r="370" spans="1:7" ht="15">
      <c r="A370" s="36" t="s">
        <v>40</v>
      </c>
      <c r="B370" s="118">
        <v>502</v>
      </c>
      <c r="C370" s="25">
        <f>SUM(C365:C369)</f>
        <v>19.12</v>
      </c>
      <c r="D370" s="25">
        <f>SUM(D365:D369)</f>
        <v>20.18</v>
      </c>
      <c r="E370" s="25">
        <f>SUM(E365:E369)</f>
        <v>82.59</v>
      </c>
      <c r="F370" s="25">
        <f>SUM(F365:F369)</f>
        <v>587.52</v>
      </c>
      <c r="G370" s="118"/>
    </row>
    <row r="371" spans="1:7" ht="15">
      <c r="A371" s="52" t="s">
        <v>6</v>
      </c>
      <c r="B371" s="143"/>
      <c r="C371" s="11"/>
      <c r="D371" s="11"/>
      <c r="E371" s="11"/>
      <c r="F371" s="11"/>
      <c r="G371" s="143"/>
    </row>
    <row r="372" spans="1:7" ht="15">
      <c r="A372" s="32" t="s">
        <v>163</v>
      </c>
      <c r="B372" s="143">
        <v>60</v>
      </c>
      <c r="C372" s="34">
        <v>0.98</v>
      </c>
      <c r="D372" s="34">
        <v>1.07</v>
      </c>
      <c r="E372" s="34">
        <v>12.84</v>
      </c>
      <c r="F372" s="34">
        <v>76.8</v>
      </c>
      <c r="G372" s="112" t="s">
        <v>242</v>
      </c>
    </row>
    <row r="373" spans="1:7" ht="30">
      <c r="A373" s="58" t="s">
        <v>233</v>
      </c>
      <c r="B373" s="114" t="s">
        <v>229</v>
      </c>
      <c r="C373" s="59">
        <v>2.53</v>
      </c>
      <c r="D373" s="59">
        <v>6.5</v>
      </c>
      <c r="E373" s="59">
        <v>12.4</v>
      </c>
      <c r="F373" s="59">
        <v>124.3</v>
      </c>
      <c r="G373" s="114" t="s">
        <v>93</v>
      </c>
    </row>
    <row r="374" spans="1:7" ht="15">
      <c r="A374" s="58" t="s">
        <v>132</v>
      </c>
      <c r="B374" s="114" t="s">
        <v>185</v>
      </c>
      <c r="C374" s="59">
        <v>11.78</v>
      </c>
      <c r="D374" s="59">
        <v>10.01</v>
      </c>
      <c r="E374" s="59">
        <v>13.89</v>
      </c>
      <c r="F374" s="59">
        <v>203.63</v>
      </c>
      <c r="G374" s="114" t="s">
        <v>74</v>
      </c>
    </row>
    <row r="375" spans="1:7" ht="15">
      <c r="A375" s="32" t="s">
        <v>12</v>
      </c>
      <c r="B375" s="143">
        <v>150</v>
      </c>
      <c r="C375" s="34">
        <v>3.15</v>
      </c>
      <c r="D375" s="34">
        <v>10.75</v>
      </c>
      <c r="E375" s="34">
        <v>25.9</v>
      </c>
      <c r="F375" s="34">
        <v>187</v>
      </c>
      <c r="G375" s="143" t="s">
        <v>75</v>
      </c>
    </row>
    <row r="376" spans="1:7" ht="15">
      <c r="A376" s="32" t="s">
        <v>51</v>
      </c>
      <c r="B376" s="112">
        <v>200</v>
      </c>
      <c r="C376" s="20">
        <v>0.2</v>
      </c>
      <c r="D376" s="20">
        <v>0.02</v>
      </c>
      <c r="E376" s="20">
        <v>15</v>
      </c>
      <c r="F376" s="20">
        <v>58</v>
      </c>
      <c r="G376" s="112" t="s">
        <v>57</v>
      </c>
    </row>
    <row r="377" spans="1:7" ht="15">
      <c r="A377" s="32" t="s">
        <v>134</v>
      </c>
      <c r="B377" s="143">
        <v>60</v>
      </c>
      <c r="C377" s="50">
        <v>5.2</v>
      </c>
      <c r="D377" s="34">
        <v>0.8</v>
      </c>
      <c r="E377" s="34">
        <v>24.6</v>
      </c>
      <c r="F377" s="34">
        <v>130</v>
      </c>
      <c r="G377" s="143"/>
    </row>
    <row r="378" spans="1:7" ht="15">
      <c r="A378" s="36" t="s">
        <v>7</v>
      </c>
      <c r="B378" s="113">
        <v>825</v>
      </c>
      <c r="C378" s="37">
        <f>SUM(C372:C377)</f>
        <v>23.839999999999996</v>
      </c>
      <c r="D378" s="37">
        <f>SUM(D372:D377)</f>
        <v>29.15</v>
      </c>
      <c r="E378" s="37">
        <f>SUM(E372:E377)</f>
        <v>104.63</v>
      </c>
      <c r="F378" s="37">
        <f>SUM(F372:F377)</f>
        <v>779.73</v>
      </c>
      <c r="G378" s="113"/>
    </row>
    <row r="379" spans="1:7" ht="15">
      <c r="A379" s="36" t="s">
        <v>8</v>
      </c>
      <c r="B379" s="113"/>
      <c r="C379" s="37">
        <f>SUM(C370)+C378</f>
        <v>42.959999999999994</v>
      </c>
      <c r="D379" s="37">
        <f>SUM(D370)+D378</f>
        <v>49.33</v>
      </c>
      <c r="E379" s="37">
        <f>SUM(E370)+E378</f>
        <v>187.22</v>
      </c>
      <c r="F379" s="37">
        <f>SUM(F370)+F378</f>
        <v>1367.25</v>
      </c>
      <c r="G379" s="143"/>
    </row>
    <row r="380" spans="1:2" ht="15">
      <c r="A380" s="51" t="s">
        <v>222</v>
      </c>
      <c r="B380" s="149"/>
    </row>
    <row r="381" spans="1:7" ht="30">
      <c r="A381" s="58" t="s">
        <v>55</v>
      </c>
      <c r="B381" s="114" t="s">
        <v>218</v>
      </c>
      <c r="C381" s="59">
        <v>13.89</v>
      </c>
      <c r="D381" s="59">
        <v>16.74</v>
      </c>
      <c r="E381" s="59">
        <v>36.74</v>
      </c>
      <c r="F381" s="59">
        <v>304.02</v>
      </c>
      <c r="G381" s="114" t="s">
        <v>56</v>
      </c>
    </row>
    <row r="382" spans="1:7" ht="15">
      <c r="A382" s="78" t="s">
        <v>216</v>
      </c>
      <c r="B382" s="114">
        <v>30</v>
      </c>
      <c r="C382" s="59">
        <v>1.03</v>
      </c>
      <c r="D382" s="59">
        <v>2.33</v>
      </c>
      <c r="E382" s="59">
        <v>4.15</v>
      </c>
      <c r="F382" s="59">
        <v>91</v>
      </c>
      <c r="G382" s="114"/>
    </row>
    <row r="383" spans="1:7" ht="15">
      <c r="A383" s="58" t="s">
        <v>67</v>
      </c>
      <c r="B383" s="114" t="s">
        <v>68</v>
      </c>
      <c r="C383" s="59">
        <v>0.3</v>
      </c>
      <c r="D383" s="59">
        <v>0.06</v>
      </c>
      <c r="E383" s="59">
        <v>15.2</v>
      </c>
      <c r="F383" s="59">
        <v>60</v>
      </c>
      <c r="G383" s="114" t="s">
        <v>72</v>
      </c>
    </row>
    <row r="384" spans="1:7" ht="15">
      <c r="A384" s="55" t="s">
        <v>70</v>
      </c>
      <c r="B384" s="50">
        <v>50</v>
      </c>
      <c r="C384" s="50">
        <v>3.9</v>
      </c>
      <c r="D384" s="50">
        <v>1.05</v>
      </c>
      <c r="E384" s="50">
        <v>26.5</v>
      </c>
      <c r="F384" s="50">
        <v>132.5</v>
      </c>
      <c r="G384" s="143"/>
    </row>
    <row r="385" spans="1:7" ht="3.75" customHeight="1">
      <c r="A385" s="96"/>
      <c r="B385" s="143"/>
      <c r="C385" s="34"/>
      <c r="D385" s="34"/>
      <c r="E385" s="34"/>
      <c r="F385" s="34"/>
      <c r="G385" s="114"/>
    </row>
    <row r="386" spans="1:7" ht="15">
      <c r="A386" s="36" t="s">
        <v>40</v>
      </c>
      <c r="B386" s="118">
        <v>502</v>
      </c>
      <c r="C386" s="25">
        <f>SUM(C381:C385)</f>
        <v>19.12</v>
      </c>
      <c r="D386" s="25">
        <f>SUM(D381:D385)</f>
        <v>20.18</v>
      </c>
      <c r="E386" s="25">
        <f>SUM(E381:E385)</f>
        <v>82.59</v>
      </c>
      <c r="F386" s="25">
        <f>SUM(F381:F385)</f>
        <v>587.52</v>
      </c>
      <c r="G386" s="118"/>
    </row>
    <row r="387" spans="1:2" ht="15">
      <c r="A387" s="51"/>
      <c r="B387" s="149"/>
    </row>
    <row r="388" spans="1:2" ht="15">
      <c r="A388" s="51"/>
      <c r="B388" s="149"/>
    </row>
    <row r="389" spans="1:2" ht="15">
      <c r="A389" s="51"/>
      <c r="B389" s="149"/>
    </row>
    <row r="390" spans="1:2" ht="15">
      <c r="A390" s="51"/>
      <c r="B390" s="149"/>
    </row>
    <row r="391" spans="1:2" ht="15">
      <c r="A391" s="51"/>
      <c r="B391" s="149"/>
    </row>
    <row r="392" spans="1:2" ht="15">
      <c r="A392" s="51"/>
      <c r="B392" s="149"/>
    </row>
    <row r="393" spans="1:2" ht="15">
      <c r="A393" s="51"/>
      <c r="B393" s="149"/>
    </row>
    <row r="394" spans="1:2" ht="15">
      <c r="A394" s="51"/>
      <c r="B394" s="149"/>
    </row>
    <row r="395" spans="1:2" ht="15">
      <c r="A395" s="51"/>
      <c r="B395" s="149"/>
    </row>
    <row r="396" spans="1:2" ht="15">
      <c r="A396" s="51"/>
      <c r="B396" s="149"/>
    </row>
    <row r="397" spans="1:2" ht="15">
      <c r="A397" s="51"/>
      <c r="B397" s="149"/>
    </row>
    <row r="398" spans="1:2" ht="15">
      <c r="A398" s="51"/>
      <c r="B398" s="149"/>
    </row>
    <row r="399" spans="1:2" ht="15">
      <c r="A399" s="51"/>
      <c r="B399" s="149"/>
    </row>
    <row r="400" spans="1:2" ht="15">
      <c r="A400" s="51"/>
      <c r="B400" s="149"/>
    </row>
    <row r="401" spans="1:2" ht="15">
      <c r="A401" s="51"/>
      <c r="B401" s="149"/>
    </row>
    <row r="402" spans="1:2" ht="15">
      <c r="A402" s="51"/>
      <c r="B402" s="149"/>
    </row>
    <row r="403" spans="1:2" ht="15">
      <c r="A403" s="51"/>
      <c r="B403" s="149"/>
    </row>
    <row r="404" spans="1:2" ht="15">
      <c r="A404" s="51"/>
      <c r="B404" s="149"/>
    </row>
    <row r="405" ht="15">
      <c r="B405" s="149"/>
    </row>
    <row r="406" ht="15">
      <c r="B406" s="149"/>
    </row>
    <row r="407" spans="1:7" ht="15">
      <c r="A407" s="28" t="s">
        <v>25</v>
      </c>
      <c r="B407" s="110"/>
      <c r="C407" s="29"/>
      <c r="D407" s="29"/>
      <c r="E407" s="29"/>
      <c r="F407" s="29"/>
      <c r="G407" s="29"/>
    </row>
    <row r="408" spans="1:7" ht="51">
      <c r="A408" s="108" t="s">
        <v>0</v>
      </c>
      <c r="B408" s="109" t="s">
        <v>192</v>
      </c>
      <c r="C408" s="109" t="s">
        <v>189</v>
      </c>
      <c r="D408" s="109" t="s">
        <v>190</v>
      </c>
      <c r="E408" s="109" t="s">
        <v>191</v>
      </c>
      <c r="F408" s="109" t="s">
        <v>193</v>
      </c>
      <c r="G408" s="109" t="s">
        <v>64</v>
      </c>
    </row>
    <row r="409" spans="1:7" ht="15">
      <c r="A409" s="51" t="s">
        <v>35</v>
      </c>
      <c r="B409" s="110"/>
      <c r="C409" s="31"/>
      <c r="D409" s="31"/>
      <c r="E409" s="31"/>
      <c r="F409" s="31"/>
      <c r="G409" s="29"/>
    </row>
    <row r="410" spans="1:7" ht="30">
      <c r="A410" s="116" t="s">
        <v>88</v>
      </c>
      <c r="B410" s="143" t="s">
        <v>239</v>
      </c>
      <c r="C410" s="34">
        <v>12.84</v>
      </c>
      <c r="D410" s="34">
        <v>10.98</v>
      </c>
      <c r="E410" s="34">
        <v>38.96</v>
      </c>
      <c r="F410" s="34">
        <v>321.44</v>
      </c>
      <c r="G410" s="143" t="s">
        <v>56</v>
      </c>
    </row>
    <row r="411" spans="1:7" ht="17.25" customHeight="1">
      <c r="A411" s="32" t="s">
        <v>202</v>
      </c>
      <c r="B411" s="112">
        <v>10</v>
      </c>
      <c r="C411" s="20">
        <v>3.01</v>
      </c>
      <c r="D411" s="20">
        <v>8.3</v>
      </c>
      <c r="E411" s="20">
        <v>7.03</v>
      </c>
      <c r="F411" s="20">
        <v>77</v>
      </c>
      <c r="G411" s="112"/>
    </row>
    <row r="412" spans="1:7" ht="15">
      <c r="A412" s="32" t="s">
        <v>51</v>
      </c>
      <c r="B412" s="112">
        <v>200</v>
      </c>
      <c r="C412" s="20">
        <v>0.2</v>
      </c>
      <c r="D412" s="20">
        <v>0.02</v>
      </c>
      <c r="E412" s="20">
        <v>15</v>
      </c>
      <c r="F412" s="20">
        <v>58</v>
      </c>
      <c r="G412" s="112" t="s">
        <v>57</v>
      </c>
    </row>
    <row r="413" spans="1:7" ht="15">
      <c r="A413" s="55" t="s">
        <v>70</v>
      </c>
      <c r="B413" s="50">
        <v>50</v>
      </c>
      <c r="C413" s="50">
        <v>3.9</v>
      </c>
      <c r="D413" s="50">
        <v>1.05</v>
      </c>
      <c r="E413" s="50">
        <v>26.5</v>
      </c>
      <c r="F413" s="50">
        <v>132.5</v>
      </c>
      <c r="G413" s="143"/>
    </row>
    <row r="414" spans="1:7" ht="15">
      <c r="A414" s="36" t="s">
        <v>40</v>
      </c>
      <c r="B414" s="113">
        <v>500</v>
      </c>
      <c r="C414" s="22">
        <f>SUM(C410:C413)</f>
        <v>19.95</v>
      </c>
      <c r="D414" s="22">
        <f>SUM(D410:D413)</f>
        <v>20.35</v>
      </c>
      <c r="E414" s="22">
        <f>SUM(E410:E413)</f>
        <v>87.49000000000001</v>
      </c>
      <c r="F414" s="22">
        <f>SUM(F410:F413)</f>
        <v>588.94</v>
      </c>
      <c r="G414" s="113"/>
    </row>
    <row r="415" spans="1:7" ht="15">
      <c r="A415" s="52" t="s">
        <v>6</v>
      </c>
      <c r="B415" s="143"/>
      <c r="C415" s="11"/>
      <c r="D415" s="11"/>
      <c r="E415" s="11"/>
      <c r="F415" s="11"/>
      <c r="G415" s="143"/>
    </row>
    <row r="416" spans="1:7" ht="15">
      <c r="A416" s="32" t="s">
        <v>203</v>
      </c>
      <c r="B416" s="143">
        <v>60</v>
      </c>
      <c r="C416" s="34">
        <v>0.46</v>
      </c>
      <c r="D416" s="34">
        <v>0.1</v>
      </c>
      <c r="E416" s="34">
        <v>2.78</v>
      </c>
      <c r="F416" s="34">
        <v>33.02</v>
      </c>
      <c r="G416" s="114" t="s">
        <v>243</v>
      </c>
    </row>
    <row r="417" spans="1:7" ht="45">
      <c r="A417" s="116" t="s">
        <v>240</v>
      </c>
      <c r="B417" s="143" t="s">
        <v>229</v>
      </c>
      <c r="C417" s="72">
        <v>1.84</v>
      </c>
      <c r="D417" s="72">
        <v>3.84</v>
      </c>
      <c r="E417" s="72">
        <v>10.55</v>
      </c>
      <c r="F417" s="72">
        <v>111.25</v>
      </c>
      <c r="G417" s="143" t="s">
        <v>110</v>
      </c>
    </row>
    <row r="418" spans="1:7" ht="15">
      <c r="A418" s="32" t="s">
        <v>210</v>
      </c>
      <c r="B418" s="114" t="s">
        <v>185</v>
      </c>
      <c r="C418" s="59">
        <v>16.12</v>
      </c>
      <c r="D418" s="59">
        <v>17.95</v>
      </c>
      <c r="E418" s="59">
        <v>4.6</v>
      </c>
      <c r="F418" s="59">
        <v>230.2</v>
      </c>
      <c r="G418" s="114"/>
    </row>
    <row r="419" spans="1:7" ht="15">
      <c r="A419" s="32" t="s">
        <v>104</v>
      </c>
      <c r="B419" s="143">
        <v>150</v>
      </c>
      <c r="C419" s="34">
        <v>2.67</v>
      </c>
      <c r="D419" s="34">
        <v>4.11</v>
      </c>
      <c r="E419" s="34">
        <v>37.02</v>
      </c>
      <c r="F419" s="34">
        <v>213.16</v>
      </c>
      <c r="G419" s="143" t="s">
        <v>245</v>
      </c>
    </row>
    <row r="420" spans="1:7" ht="15">
      <c r="A420" s="32" t="s">
        <v>92</v>
      </c>
      <c r="B420" s="143">
        <v>200</v>
      </c>
      <c r="C420" s="34">
        <v>0.4</v>
      </c>
      <c r="D420" s="34">
        <v>0</v>
      </c>
      <c r="E420" s="34">
        <v>38.16</v>
      </c>
      <c r="F420" s="34">
        <v>106</v>
      </c>
      <c r="G420" s="143" t="s">
        <v>95</v>
      </c>
    </row>
    <row r="421" spans="1:7" ht="15">
      <c r="A421" s="32" t="s">
        <v>134</v>
      </c>
      <c r="B421" s="143">
        <v>60</v>
      </c>
      <c r="C421" s="50">
        <v>5.2</v>
      </c>
      <c r="D421" s="34">
        <v>0.8</v>
      </c>
      <c r="E421" s="34">
        <v>24.6</v>
      </c>
      <c r="F421" s="34">
        <v>130</v>
      </c>
      <c r="G421" s="143"/>
    </row>
    <row r="422" spans="1:7" ht="15">
      <c r="A422" s="36" t="s">
        <v>7</v>
      </c>
      <c r="B422" s="113">
        <v>825</v>
      </c>
      <c r="C422" s="37">
        <f>SUM(C416:C421)</f>
        <v>26.69</v>
      </c>
      <c r="D422" s="37">
        <f>SUM(D416:D421)</f>
        <v>26.8</v>
      </c>
      <c r="E422" s="37">
        <f>SUM(E416:E421)</f>
        <v>117.71000000000001</v>
      </c>
      <c r="F422" s="37">
        <f>SUM(F416:F421)</f>
        <v>823.63</v>
      </c>
      <c r="G422" s="113"/>
    </row>
    <row r="423" spans="1:7" ht="15">
      <c r="A423" s="36" t="s">
        <v>8</v>
      </c>
      <c r="B423" s="113"/>
      <c r="C423" s="37">
        <f>SUM(C414)+C422</f>
        <v>46.64</v>
      </c>
      <c r="D423" s="37">
        <f>SUM(D414)+D422</f>
        <v>47.150000000000006</v>
      </c>
      <c r="E423" s="37">
        <f>SUM(E414)+E422</f>
        <v>205.20000000000002</v>
      </c>
      <c r="F423" s="37">
        <f>SUM(F414)+F422</f>
        <v>1412.5700000000002</v>
      </c>
      <c r="G423" s="143"/>
    </row>
    <row r="424" spans="1:2" ht="15">
      <c r="A424" s="51" t="s">
        <v>222</v>
      </c>
      <c r="B424" s="149"/>
    </row>
    <row r="425" spans="1:7" ht="30">
      <c r="A425" s="116" t="s">
        <v>88</v>
      </c>
      <c r="B425" s="143" t="s">
        <v>239</v>
      </c>
      <c r="C425" s="34">
        <v>12.84</v>
      </c>
      <c r="D425" s="34">
        <v>10.98</v>
      </c>
      <c r="E425" s="34">
        <v>38.96</v>
      </c>
      <c r="F425" s="34">
        <v>321.44</v>
      </c>
      <c r="G425" s="143" t="s">
        <v>56</v>
      </c>
    </row>
    <row r="426" spans="1:7" ht="15">
      <c r="A426" s="32" t="s">
        <v>202</v>
      </c>
      <c r="B426" s="112">
        <v>10</v>
      </c>
      <c r="C426" s="20">
        <v>3.01</v>
      </c>
      <c r="D426" s="20">
        <v>8.3</v>
      </c>
      <c r="E426" s="20">
        <v>7.03</v>
      </c>
      <c r="F426" s="20">
        <v>77</v>
      </c>
      <c r="G426" s="112"/>
    </row>
    <row r="427" spans="1:7" ht="15">
      <c r="A427" s="32" t="s">
        <v>51</v>
      </c>
      <c r="B427" s="112">
        <v>200</v>
      </c>
      <c r="C427" s="20">
        <v>0.2</v>
      </c>
      <c r="D427" s="20">
        <v>0.02</v>
      </c>
      <c r="E427" s="20">
        <v>15</v>
      </c>
      <c r="F427" s="20">
        <v>58</v>
      </c>
      <c r="G427" s="112" t="s">
        <v>57</v>
      </c>
    </row>
    <row r="428" spans="1:7" ht="15">
      <c r="A428" s="55" t="s">
        <v>70</v>
      </c>
      <c r="B428" s="50">
        <v>50</v>
      </c>
      <c r="C428" s="50">
        <v>3.9</v>
      </c>
      <c r="D428" s="50">
        <v>1.05</v>
      </c>
      <c r="E428" s="50">
        <v>26.5</v>
      </c>
      <c r="F428" s="50">
        <v>132.5</v>
      </c>
      <c r="G428" s="143"/>
    </row>
    <row r="429" spans="1:7" ht="15">
      <c r="A429" s="36" t="s">
        <v>40</v>
      </c>
      <c r="B429" s="113">
        <v>500</v>
      </c>
      <c r="C429" s="22">
        <f>SUM(C425:C428)</f>
        <v>19.95</v>
      </c>
      <c r="D429" s="22">
        <f>SUM(D425:D428)</f>
        <v>20.35</v>
      </c>
      <c r="E429" s="22">
        <f>SUM(E425:E428)</f>
        <v>87.49000000000001</v>
      </c>
      <c r="F429" s="22">
        <f>SUM(F425:F428)</f>
        <v>588.94</v>
      </c>
      <c r="G429" s="113"/>
    </row>
    <row r="430" spans="1:2" ht="15">
      <c r="A430" s="51"/>
      <c r="B430" s="149"/>
    </row>
    <row r="431" spans="1:2" ht="15">
      <c r="A431" s="51"/>
      <c r="B431" s="149"/>
    </row>
    <row r="432" spans="1:2" ht="15">
      <c r="A432" s="51"/>
      <c r="B432" s="149"/>
    </row>
    <row r="433" spans="1:2" ht="15">
      <c r="A433" s="51"/>
      <c r="B433" s="149"/>
    </row>
    <row r="434" spans="1:2" ht="15">
      <c r="A434" s="51"/>
      <c r="B434" s="149"/>
    </row>
    <row r="435" spans="1:2" ht="15">
      <c r="A435" s="51"/>
      <c r="B435" s="149"/>
    </row>
    <row r="436" spans="1:2" ht="15">
      <c r="A436" s="51"/>
      <c r="B436" s="149"/>
    </row>
    <row r="437" spans="1:2" ht="15">
      <c r="A437" s="51"/>
      <c r="B437" s="149"/>
    </row>
    <row r="438" spans="1:2" ht="15">
      <c r="A438" s="51"/>
      <c r="B438" s="149"/>
    </row>
    <row r="439" spans="1:2" ht="15">
      <c r="A439" s="51"/>
      <c r="B439" s="149"/>
    </row>
    <row r="440" spans="1:2" ht="15">
      <c r="A440" s="51"/>
      <c r="B440" s="149"/>
    </row>
    <row r="441" spans="1:2" ht="15">
      <c r="A441" s="51"/>
      <c r="B441" s="149"/>
    </row>
    <row r="442" spans="1:2" ht="15">
      <c r="A442" s="51"/>
      <c r="B442" s="149"/>
    </row>
    <row r="443" spans="1:2" ht="15">
      <c r="A443" s="51"/>
      <c r="B443" s="149"/>
    </row>
    <row r="444" spans="1:2" ht="15">
      <c r="A444" s="51"/>
      <c r="B444" s="149"/>
    </row>
    <row r="445" spans="1:2" ht="15">
      <c r="A445" s="51"/>
      <c r="B445" s="149"/>
    </row>
    <row r="446" spans="1:2" ht="15">
      <c r="A446" s="51"/>
      <c r="B446" s="149"/>
    </row>
    <row r="447" spans="1:2" ht="15">
      <c r="A447" s="51"/>
      <c r="B447" s="149"/>
    </row>
    <row r="448" ht="15">
      <c r="B448" s="149"/>
    </row>
    <row r="449" ht="15">
      <c r="B449" s="149"/>
    </row>
    <row r="450" ht="15">
      <c r="B450" s="149"/>
    </row>
    <row r="451" spans="1:7" ht="15">
      <c r="A451" s="28" t="s">
        <v>148</v>
      </c>
      <c r="B451" s="110"/>
      <c r="C451" s="29"/>
      <c r="D451" s="29"/>
      <c r="E451" s="29"/>
      <c r="F451" s="29"/>
      <c r="G451" s="29"/>
    </row>
    <row r="452" spans="1:7" ht="51">
      <c r="A452" s="108" t="s">
        <v>0</v>
      </c>
      <c r="B452" s="109" t="s">
        <v>192</v>
      </c>
      <c r="C452" s="109" t="s">
        <v>189</v>
      </c>
      <c r="D452" s="109" t="s">
        <v>190</v>
      </c>
      <c r="E452" s="109" t="s">
        <v>191</v>
      </c>
      <c r="F452" s="109" t="s">
        <v>193</v>
      </c>
      <c r="G452" s="109" t="s">
        <v>64</v>
      </c>
    </row>
    <row r="453" spans="1:7" ht="15">
      <c r="A453" s="51" t="s">
        <v>35</v>
      </c>
      <c r="B453" s="110"/>
      <c r="C453" s="31"/>
      <c r="D453" s="31"/>
      <c r="E453" s="31"/>
      <c r="F453" s="31"/>
      <c r="G453" s="29"/>
    </row>
    <row r="454" spans="1:7" ht="30">
      <c r="A454" s="35" t="s">
        <v>197</v>
      </c>
      <c r="B454" s="151" t="s">
        <v>217</v>
      </c>
      <c r="C454" s="34">
        <v>15.78</v>
      </c>
      <c r="D454" s="34">
        <v>18.64</v>
      </c>
      <c r="E454" s="34">
        <v>38.11</v>
      </c>
      <c r="F454" s="34">
        <v>361.06</v>
      </c>
      <c r="G454" s="143" t="s">
        <v>56</v>
      </c>
    </row>
    <row r="455" spans="1:7" ht="3.75" customHeight="1">
      <c r="A455" s="35"/>
      <c r="B455" s="143"/>
      <c r="C455" s="34"/>
      <c r="D455" s="34"/>
      <c r="E455" s="34"/>
      <c r="F455" s="34"/>
      <c r="G455" s="143"/>
    </row>
    <row r="456" spans="1:7" ht="15">
      <c r="A456" s="32" t="s">
        <v>183</v>
      </c>
      <c r="B456" s="143">
        <v>200</v>
      </c>
      <c r="C456" s="34">
        <v>0.34</v>
      </c>
      <c r="D456" s="34">
        <v>0.02</v>
      </c>
      <c r="E456" s="34">
        <v>24.53</v>
      </c>
      <c r="F456" s="34">
        <v>95</v>
      </c>
      <c r="G456" s="143" t="s">
        <v>62</v>
      </c>
    </row>
    <row r="457" spans="1:7" ht="15">
      <c r="A457" s="55" t="s">
        <v>70</v>
      </c>
      <c r="B457" s="50">
        <v>50</v>
      </c>
      <c r="C457" s="50">
        <v>3.9</v>
      </c>
      <c r="D457" s="50">
        <v>1.05</v>
      </c>
      <c r="E457" s="50">
        <v>26.5</v>
      </c>
      <c r="F457" s="50">
        <v>132.5</v>
      </c>
      <c r="G457" s="143"/>
    </row>
    <row r="458" spans="1:7" ht="15">
      <c r="A458" s="69" t="s">
        <v>40</v>
      </c>
      <c r="B458" s="113">
        <v>500</v>
      </c>
      <c r="C458" s="70">
        <f>SUM(C454:C457)</f>
        <v>20.02</v>
      </c>
      <c r="D458" s="70">
        <f>SUM(D454:D457)</f>
        <v>19.71</v>
      </c>
      <c r="E458" s="70">
        <f>SUM(E454:E457)</f>
        <v>89.14</v>
      </c>
      <c r="F458" s="70">
        <f>SUM(F454:F457)</f>
        <v>588.56</v>
      </c>
      <c r="G458" s="113"/>
    </row>
    <row r="459" spans="1:7" ht="15">
      <c r="A459" s="52" t="s">
        <v>6</v>
      </c>
      <c r="B459" s="143"/>
      <c r="C459" s="11"/>
      <c r="D459" s="11"/>
      <c r="E459" s="11"/>
      <c r="F459" s="11"/>
      <c r="G459" s="143"/>
    </row>
    <row r="460" spans="1:7" ht="15">
      <c r="A460" s="116" t="s">
        <v>244</v>
      </c>
      <c r="B460" s="143">
        <v>60</v>
      </c>
      <c r="C460" s="34">
        <v>1.02</v>
      </c>
      <c r="D460" s="34">
        <v>3.54</v>
      </c>
      <c r="E460" s="34">
        <v>5.74</v>
      </c>
      <c r="F460" s="34">
        <v>51.22</v>
      </c>
      <c r="G460" s="112"/>
    </row>
    <row r="461" spans="1:7" ht="48" customHeight="1">
      <c r="A461" s="58" t="s">
        <v>232</v>
      </c>
      <c r="B461" s="114" t="s">
        <v>226</v>
      </c>
      <c r="C461" s="59">
        <v>4.5</v>
      </c>
      <c r="D461" s="59">
        <v>3.38</v>
      </c>
      <c r="E461" s="59">
        <v>25.37</v>
      </c>
      <c r="F461" s="59">
        <v>189.64</v>
      </c>
      <c r="G461" s="114" t="s">
        <v>84</v>
      </c>
    </row>
    <row r="462" spans="1:7" ht="15">
      <c r="A462" s="32" t="s">
        <v>154</v>
      </c>
      <c r="B462" s="143">
        <v>200</v>
      </c>
      <c r="C462" s="34">
        <v>14.96</v>
      </c>
      <c r="D462" s="34">
        <v>18.01</v>
      </c>
      <c r="E462" s="34">
        <v>45.58</v>
      </c>
      <c r="F462" s="34">
        <v>394.72</v>
      </c>
      <c r="G462" s="143" t="s">
        <v>153</v>
      </c>
    </row>
    <row r="463" spans="1:10" ht="15">
      <c r="A463" s="58" t="s">
        <v>51</v>
      </c>
      <c r="B463" s="114">
        <v>200</v>
      </c>
      <c r="C463" s="59">
        <v>1</v>
      </c>
      <c r="D463" s="59">
        <v>0.2</v>
      </c>
      <c r="E463" s="59">
        <v>15.22</v>
      </c>
      <c r="F463" s="59">
        <v>58</v>
      </c>
      <c r="G463" s="114" t="s">
        <v>57</v>
      </c>
      <c r="J463" s="152"/>
    </row>
    <row r="464" spans="1:7" ht="15">
      <c r="A464" s="32" t="s">
        <v>134</v>
      </c>
      <c r="B464" s="143">
        <v>60</v>
      </c>
      <c r="C464" s="50">
        <v>5.2</v>
      </c>
      <c r="D464" s="34">
        <v>0.8</v>
      </c>
      <c r="E464" s="34">
        <v>24.6</v>
      </c>
      <c r="F464" s="34">
        <v>130</v>
      </c>
      <c r="G464" s="143"/>
    </row>
    <row r="465" spans="1:7" ht="15">
      <c r="A465" s="36" t="s">
        <v>7</v>
      </c>
      <c r="B465" s="113">
        <v>790</v>
      </c>
      <c r="C465" s="37">
        <f>SUM(C460:C464)</f>
        <v>26.68</v>
      </c>
      <c r="D465" s="37">
        <f>SUM(D460:D464)</f>
        <v>25.93</v>
      </c>
      <c r="E465" s="37">
        <f>SUM(E460:E464)</f>
        <v>116.50999999999999</v>
      </c>
      <c r="F465" s="37">
        <f>SUM(F460:F464)</f>
        <v>823.58</v>
      </c>
      <c r="G465" s="113"/>
    </row>
    <row r="466" spans="1:7" ht="15">
      <c r="A466" s="36" t="s">
        <v>8</v>
      </c>
      <c r="B466" s="113"/>
      <c r="C466" s="37">
        <f>SUM(C458)+C465</f>
        <v>46.7</v>
      </c>
      <c r="D466" s="37">
        <f>SUM(D458)+D465</f>
        <v>45.64</v>
      </c>
      <c r="E466" s="37">
        <f>SUM(E458)+E465</f>
        <v>205.64999999999998</v>
      </c>
      <c r="F466" s="37">
        <f>SUM(F458)+F465</f>
        <v>1412.1399999999999</v>
      </c>
      <c r="G466" s="143"/>
    </row>
    <row r="467" spans="1:2" ht="15">
      <c r="A467" s="51" t="s">
        <v>222</v>
      </c>
      <c r="B467" s="149"/>
    </row>
    <row r="468" spans="1:7" ht="30">
      <c r="A468" s="35" t="s">
        <v>197</v>
      </c>
      <c r="B468" s="151" t="s">
        <v>217</v>
      </c>
      <c r="C468" s="34">
        <v>15.78</v>
      </c>
      <c r="D468" s="34">
        <v>18.64</v>
      </c>
      <c r="E468" s="34">
        <v>38.11</v>
      </c>
      <c r="F468" s="34">
        <v>361.06</v>
      </c>
      <c r="G468" s="143" t="s">
        <v>56</v>
      </c>
    </row>
    <row r="469" spans="1:7" ht="2.25" customHeight="1">
      <c r="A469" s="35"/>
      <c r="B469" s="143"/>
      <c r="C469" s="34"/>
      <c r="D469" s="34"/>
      <c r="E469" s="34"/>
      <c r="F469" s="34"/>
      <c r="G469" s="143"/>
    </row>
    <row r="470" spans="1:7" ht="15">
      <c r="A470" s="32" t="s">
        <v>183</v>
      </c>
      <c r="B470" s="143">
        <v>200</v>
      </c>
      <c r="C470" s="34">
        <v>0.34</v>
      </c>
      <c r="D470" s="34">
        <v>0.02</v>
      </c>
      <c r="E470" s="34">
        <v>24.53</v>
      </c>
      <c r="F470" s="34">
        <v>95</v>
      </c>
      <c r="G470" s="143" t="s">
        <v>62</v>
      </c>
    </row>
    <row r="471" spans="1:7" ht="15">
      <c r="A471" s="55" t="s">
        <v>70</v>
      </c>
      <c r="B471" s="50">
        <v>50</v>
      </c>
      <c r="C471" s="50">
        <v>3.9</v>
      </c>
      <c r="D471" s="50">
        <v>1.05</v>
      </c>
      <c r="E471" s="50">
        <v>26.5</v>
      </c>
      <c r="F471" s="50">
        <v>132.5</v>
      </c>
      <c r="G471" s="143"/>
    </row>
    <row r="472" spans="1:7" ht="15">
      <c r="A472" s="69" t="s">
        <v>40</v>
      </c>
      <c r="B472" s="113">
        <v>500</v>
      </c>
      <c r="C472" s="70">
        <f>SUM(C468:C471)</f>
        <v>20.02</v>
      </c>
      <c r="D472" s="70">
        <f>SUM(D468:D471)</f>
        <v>19.71</v>
      </c>
      <c r="E472" s="70">
        <f>SUM(E468:E471)</f>
        <v>89.14</v>
      </c>
      <c r="F472" s="70">
        <f>SUM(F468:F471)</f>
        <v>588.56</v>
      </c>
      <c r="G472" s="113"/>
    </row>
    <row r="473" spans="1:2" ht="15">
      <c r="A473" s="51"/>
      <c r="B473" s="149"/>
    </row>
    <row r="474" spans="1:2" ht="15">
      <c r="A474" s="51"/>
      <c r="B474" s="149"/>
    </row>
    <row r="475" spans="1:2" ht="15">
      <c r="A475" s="51"/>
      <c r="B475" s="149"/>
    </row>
    <row r="476" spans="1:2" ht="15">
      <c r="A476" s="51"/>
      <c r="B476" s="149"/>
    </row>
    <row r="477" spans="1:2" ht="15">
      <c r="A477" s="51"/>
      <c r="B477" s="149"/>
    </row>
    <row r="478" spans="1:2" ht="15">
      <c r="A478" s="51"/>
      <c r="B478" s="149"/>
    </row>
    <row r="479" spans="1:2" ht="15">
      <c r="A479" s="51"/>
      <c r="B479" s="149"/>
    </row>
    <row r="480" spans="1:2" ht="15">
      <c r="A480" s="51"/>
      <c r="B480" s="149"/>
    </row>
    <row r="481" spans="1:2" ht="15">
      <c r="A481" s="51"/>
      <c r="B481" s="149"/>
    </row>
    <row r="482" spans="1:2" ht="15">
      <c r="A482" s="51"/>
      <c r="B482" s="149"/>
    </row>
    <row r="483" spans="1:2" ht="15">
      <c r="A483" s="51"/>
      <c r="B483" s="149"/>
    </row>
    <row r="484" spans="1:2" ht="15">
      <c r="A484" s="51"/>
      <c r="B484" s="149"/>
    </row>
    <row r="485" spans="1:2" ht="15">
      <c r="A485" s="51"/>
      <c r="B485" s="149"/>
    </row>
    <row r="486" spans="1:2" ht="15">
      <c r="A486" s="51"/>
      <c r="B486" s="149"/>
    </row>
    <row r="487" spans="1:2" ht="15">
      <c r="A487" s="51"/>
      <c r="B487" s="149"/>
    </row>
    <row r="488" spans="1:2" ht="15">
      <c r="A488" s="51"/>
      <c r="B488" s="149"/>
    </row>
    <row r="489" spans="1:2" ht="15">
      <c r="A489" s="51"/>
      <c r="B489" s="149"/>
    </row>
    <row r="490" spans="1:2" ht="15">
      <c r="A490" s="51"/>
      <c r="B490" s="149"/>
    </row>
    <row r="491" spans="1:2" ht="15">
      <c r="A491" s="51"/>
      <c r="B491" s="149"/>
    </row>
    <row r="492" spans="1:2" ht="15">
      <c r="A492" s="51"/>
      <c r="B492" s="149"/>
    </row>
    <row r="493" spans="1:2" ht="15">
      <c r="A493" s="51"/>
      <c r="B493" s="149"/>
    </row>
    <row r="494" spans="1:2" ht="15">
      <c r="A494" s="51"/>
      <c r="B494" s="149"/>
    </row>
    <row r="495" spans="1:7" ht="15">
      <c r="A495" s="28" t="s">
        <v>156</v>
      </c>
      <c r="B495" s="110"/>
      <c r="C495" s="29"/>
      <c r="D495" s="29"/>
      <c r="E495" s="29"/>
      <c r="F495" s="29"/>
      <c r="G495" s="29"/>
    </row>
    <row r="496" spans="1:7" ht="51">
      <c r="A496" s="108" t="s">
        <v>0</v>
      </c>
      <c r="B496" s="109" t="s">
        <v>192</v>
      </c>
      <c r="C496" s="109" t="s">
        <v>189</v>
      </c>
      <c r="D496" s="109" t="s">
        <v>190</v>
      </c>
      <c r="E496" s="109" t="s">
        <v>191</v>
      </c>
      <c r="F496" s="109" t="s">
        <v>193</v>
      </c>
      <c r="G496" s="109" t="s">
        <v>64</v>
      </c>
    </row>
    <row r="497" spans="1:7" ht="15">
      <c r="A497" s="51" t="s">
        <v>35</v>
      </c>
      <c r="B497" s="110"/>
      <c r="C497" s="31"/>
      <c r="D497" s="31"/>
      <c r="E497" s="31"/>
      <c r="F497" s="31"/>
      <c r="G497" s="29"/>
    </row>
    <row r="498" spans="1:7" ht="18" customHeight="1">
      <c r="A498" s="58" t="s">
        <v>219</v>
      </c>
      <c r="B498" s="114">
        <v>210</v>
      </c>
      <c r="C498" s="59">
        <v>8.96</v>
      </c>
      <c r="D498" s="59">
        <v>12.01</v>
      </c>
      <c r="E498" s="59">
        <v>23.11</v>
      </c>
      <c r="F498" s="59">
        <v>212.08</v>
      </c>
      <c r="G498" s="114" t="s">
        <v>56</v>
      </c>
    </row>
    <row r="499" spans="1:7" ht="15">
      <c r="A499" s="58" t="s">
        <v>48</v>
      </c>
      <c r="B499" s="114">
        <v>40</v>
      </c>
      <c r="C499" s="59">
        <v>6.6</v>
      </c>
      <c r="D499" s="59">
        <v>6.1</v>
      </c>
      <c r="E499" s="59">
        <v>0.3</v>
      </c>
      <c r="F499" s="59">
        <v>64</v>
      </c>
      <c r="G499" s="114"/>
    </row>
    <row r="500" spans="1:7" ht="15">
      <c r="A500" s="58" t="s">
        <v>199</v>
      </c>
      <c r="B500" s="114">
        <v>200</v>
      </c>
      <c r="C500" s="59">
        <v>0</v>
      </c>
      <c r="D500" s="59">
        <v>0</v>
      </c>
      <c r="E500" s="59">
        <v>42.2</v>
      </c>
      <c r="F500" s="59">
        <v>182</v>
      </c>
      <c r="G500" s="114" t="s">
        <v>194</v>
      </c>
    </row>
    <row r="501" spans="1:7" ht="15">
      <c r="A501" s="55" t="s">
        <v>70</v>
      </c>
      <c r="B501" s="50">
        <v>50</v>
      </c>
      <c r="C501" s="50">
        <v>3.9</v>
      </c>
      <c r="D501" s="50">
        <v>1.05</v>
      </c>
      <c r="E501" s="50">
        <v>26.5</v>
      </c>
      <c r="F501" s="50">
        <v>132.5</v>
      </c>
      <c r="G501" s="143"/>
    </row>
    <row r="502" spans="1:7" ht="15">
      <c r="A502" s="69" t="s">
        <v>40</v>
      </c>
      <c r="B502" s="113">
        <v>500</v>
      </c>
      <c r="C502" s="70">
        <f>SUM(C498:C501)</f>
        <v>19.46</v>
      </c>
      <c r="D502" s="70">
        <f>SUM(D498:D501)</f>
        <v>19.16</v>
      </c>
      <c r="E502" s="70">
        <f>SUM(E498:E501)</f>
        <v>92.11</v>
      </c>
      <c r="F502" s="70">
        <f>SUM(F498:F501)</f>
        <v>590.58</v>
      </c>
      <c r="G502" s="113"/>
    </row>
    <row r="503" spans="1:7" ht="15">
      <c r="A503" s="52" t="s">
        <v>6</v>
      </c>
      <c r="B503" s="143"/>
      <c r="C503" s="11"/>
      <c r="D503" s="11"/>
      <c r="E503" s="11"/>
      <c r="F503" s="11"/>
      <c r="G503" s="143"/>
    </row>
    <row r="504" spans="1:7" ht="15">
      <c r="A504" s="116" t="s">
        <v>220</v>
      </c>
      <c r="B504" s="143">
        <v>60</v>
      </c>
      <c r="C504" s="34">
        <v>0.48</v>
      </c>
      <c r="D504" s="34">
        <v>0.06</v>
      </c>
      <c r="E504" s="34">
        <v>0.06</v>
      </c>
      <c r="F504" s="34">
        <v>74.95</v>
      </c>
      <c r="G504" s="112"/>
    </row>
    <row r="505" spans="1:7" ht="31.5" customHeight="1">
      <c r="A505" s="77" t="s">
        <v>241</v>
      </c>
      <c r="B505" s="114" t="s">
        <v>226</v>
      </c>
      <c r="C505" s="59">
        <v>9.25</v>
      </c>
      <c r="D505" s="59">
        <v>7.55</v>
      </c>
      <c r="E505" s="59">
        <v>18.05</v>
      </c>
      <c r="F505" s="59">
        <v>129.5</v>
      </c>
      <c r="G505" s="114" t="s">
        <v>152</v>
      </c>
    </row>
    <row r="506" spans="1:7" ht="15">
      <c r="A506" s="77" t="s">
        <v>205</v>
      </c>
      <c r="B506" s="114" t="s">
        <v>185</v>
      </c>
      <c r="C506" s="59">
        <v>8.7</v>
      </c>
      <c r="D506" s="59">
        <v>14.4</v>
      </c>
      <c r="E506" s="59">
        <v>2.75</v>
      </c>
      <c r="F506" s="59">
        <v>174.57</v>
      </c>
      <c r="G506" s="114" t="s">
        <v>212</v>
      </c>
    </row>
    <row r="507" spans="1:7" ht="15">
      <c r="A507" s="32" t="s">
        <v>211</v>
      </c>
      <c r="B507" s="143">
        <v>150</v>
      </c>
      <c r="C507" s="34">
        <v>3.35</v>
      </c>
      <c r="D507" s="34">
        <v>4.68</v>
      </c>
      <c r="E507" s="34">
        <v>43.87</v>
      </c>
      <c r="F507" s="34">
        <v>198.2</v>
      </c>
      <c r="G507" s="143" t="s">
        <v>56</v>
      </c>
    </row>
    <row r="508" spans="1:7" ht="15">
      <c r="A508" s="32" t="s">
        <v>139</v>
      </c>
      <c r="B508" s="143">
        <v>200</v>
      </c>
      <c r="C508" s="34">
        <v>0.2</v>
      </c>
      <c r="D508" s="34">
        <v>0.16</v>
      </c>
      <c r="E508" s="34">
        <v>27.87</v>
      </c>
      <c r="F508" s="34">
        <v>116</v>
      </c>
      <c r="G508" s="143" t="s">
        <v>140</v>
      </c>
    </row>
    <row r="509" spans="1:7" ht="15">
      <c r="A509" s="32" t="s">
        <v>134</v>
      </c>
      <c r="B509" s="143">
        <v>60</v>
      </c>
      <c r="C509" s="50">
        <v>5.2</v>
      </c>
      <c r="D509" s="34">
        <v>0.8</v>
      </c>
      <c r="E509" s="34">
        <v>24.6</v>
      </c>
      <c r="F509" s="34">
        <v>130</v>
      </c>
      <c r="G509" s="143"/>
    </row>
    <row r="510" spans="1:7" ht="15">
      <c r="A510" s="36" t="s">
        <v>7</v>
      </c>
      <c r="B510" s="113">
        <v>810</v>
      </c>
      <c r="C510" s="37">
        <f>SUM(C504:C509)</f>
        <v>27.18</v>
      </c>
      <c r="D510" s="37">
        <f>SUM(D504:D509)</f>
        <v>27.65</v>
      </c>
      <c r="E510" s="37">
        <f>SUM(E504:E509)</f>
        <v>117.19999999999999</v>
      </c>
      <c r="F510" s="37">
        <f>SUM(F504:F509)</f>
        <v>823.22</v>
      </c>
      <c r="G510" s="113"/>
    </row>
    <row r="511" spans="1:7" ht="15">
      <c r="A511" s="36" t="s">
        <v>8</v>
      </c>
      <c r="B511" s="113"/>
      <c r="C511" s="37">
        <f>SUM(C502)+C510</f>
        <v>46.64</v>
      </c>
      <c r="D511" s="37">
        <f>SUM(D502)+D510</f>
        <v>46.81</v>
      </c>
      <c r="E511" s="37">
        <f>SUM(E502)+E510</f>
        <v>209.31</v>
      </c>
      <c r="F511" s="37">
        <f>SUM(F502)+F510</f>
        <v>1413.8000000000002</v>
      </c>
      <c r="G511" s="143"/>
    </row>
    <row r="512" spans="1:7" ht="18" customHeight="1">
      <c r="A512" s="51" t="s">
        <v>222</v>
      </c>
      <c r="B512" s="34"/>
      <c r="C512" s="34"/>
      <c r="D512" s="34"/>
      <c r="E512" s="34"/>
      <c r="F512" s="34"/>
      <c r="G512" s="143"/>
    </row>
    <row r="513" spans="1:7" ht="18" customHeight="1">
      <c r="A513" s="58" t="s">
        <v>219</v>
      </c>
      <c r="B513" s="114">
        <v>210</v>
      </c>
      <c r="C513" s="59">
        <v>8.96</v>
      </c>
      <c r="D513" s="59">
        <v>12.01</v>
      </c>
      <c r="E513" s="59">
        <v>23.11</v>
      </c>
      <c r="F513" s="59">
        <v>212.08</v>
      </c>
      <c r="G513" s="114" t="s">
        <v>56</v>
      </c>
    </row>
    <row r="514" spans="1:7" ht="18" customHeight="1">
      <c r="A514" s="58" t="s">
        <v>48</v>
      </c>
      <c r="B514" s="114">
        <v>40</v>
      </c>
      <c r="C514" s="59">
        <v>6.6</v>
      </c>
      <c r="D514" s="59">
        <v>6.1</v>
      </c>
      <c r="E514" s="59">
        <v>0.3</v>
      </c>
      <c r="F514" s="59">
        <v>64</v>
      </c>
      <c r="G514" s="114"/>
    </row>
    <row r="515" spans="1:7" ht="18" customHeight="1">
      <c r="A515" s="58" t="s">
        <v>199</v>
      </c>
      <c r="B515" s="114">
        <v>200</v>
      </c>
      <c r="C515" s="59">
        <v>0</v>
      </c>
      <c r="D515" s="59">
        <v>0</v>
      </c>
      <c r="E515" s="59">
        <v>42.2</v>
      </c>
      <c r="F515" s="59">
        <v>182</v>
      </c>
      <c r="G515" s="114" t="s">
        <v>194</v>
      </c>
    </row>
    <row r="516" spans="1:7" ht="18" customHeight="1">
      <c r="A516" s="55" t="s">
        <v>70</v>
      </c>
      <c r="B516" s="50">
        <v>50</v>
      </c>
      <c r="C516" s="50">
        <v>3.9</v>
      </c>
      <c r="D516" s="50">
        <v>1.05</v>
      </c>
      <c r="E516" s="50">
        <v>26.5</v>
      </c>
      <c r="F516" s="50">
        <v>132.5</v>
      </c>
      <c r="G516" s="143"/>
    </row>
    <row r="517" spans="1:7" ht="18" customHeight="1">
      <c r="A517" s="69" t="s">
        <v>40</v>
      </c>
      <c r="B517" s="113">
        <v>500</v>
      </c>
      <c r="C517" s="70">
        <f>SUM(C513:C516)</f>
        <v>19.46</v>
      </c>
      <c r="D517" s="70">
        <f>SUM(D513:D516)</f>
        <v>19.16</v>
      </c>
      <c r="E517" s="70">
        <f>SUM(E513:E516)</f>
        <v>92.11</v>
      </c>
      <c r="F517" s="70">
        <f>SUM(F513:F516)</f>
        <v>590.58</v>
      </c>
      <c r="G517" s="113"/>
    </row>
    <row r="518" spans="1:7" ht="18" customHeight="1">
      <c r="A518" s="51"/>
      <c r="B518" s="34"/>
      <c r="C518" s="34"/>
      <c r="D518" s="34"/>
      <c r="E518" s="34"/>
      <c r="F518" s="34"/>
      <c r="G518" s="143"/>
    </row>
    <row r="519" spans="1:7" ht="18" customHeight="1">
      <c r="A519" s="51"/>
      <c r="B519" s="34"/>
      <c r="C519" s="34"/>
      <c r="D519" s="34"/>
      <c r="E519" s="34"/>
      <c r="F519" s="34"/>
      <c r="G519" s="143"/>
    </row>
    <row r="520" spans="1:7" ht="18" customHeight="1">
      <c r="A520" s="51"/>
      <c r="B520" s="34"/>
      <c r="C520" s="34"/>
      <c r="D520" s="34"/>
      <c r="E520" s="34"/>
      <c r="F520" s="34"/>
      <c r="G520" s="143"/>
    </row>
    <row r="521" spans="1:7" ht="15">
      <c r="A521" s="131" t="s">
        <v>172</v>
      </c>
      <c r="B521" s="131"/>
      <c r="C521" s="131"/>
      <c r="D521" s="131"/>
      <c r="E521" s="131"/>
      <c r="F521" s="131"/>
      <c r="G521" s="131"/>
    </row>
    <row r="522" spans="1:7" ht="15">
      <c r="A522" s="122" t="s">
        <v>173</v>
      </c>
      <c r="B522" s="122"/>
      <c r="C522" s="122"/>
      <c r="D522" s="122"/>
      <c r="E522" s="122"/>
      <c r="F522" s="122"/>
      <c r="G522" s="122"/>
    </row>
    <row r="523" spans="1:7" ht="15">
      <c r="A523" s="122" t="s">
        <v>174</v>
      </c>
      <c r="B523" s="122"/>
      <c r="C523" s="122"/>
      <c r="D523" s="122"/>
      <c r="E523" s="122"/>
      <c r="F523" s="122"/>
      <c r="G523" s="122"/>
    </row>
    <row r="524" spans="1:7" ht="15">
      <c r="A524" s="131" t="s">
        <v>175</v>
      </c>
      <c r="B524" s="131"/>
      <c r="C524" s="131"/>
      <c r="D524" s="131"/>
      <c r="E524" s="131"/>
      <c r="F524" s="131"/>
      <c r="G524" s="131"/>
    </row>
    <row r="525" spans="1:7" ht="15.75">
      <c r="A525" s="122" t="s">
        <v>176</v>
      </c>
      <c r="B525" s="123"/>
      <c r="C525" s="123"/>
      <c r="D525" s="124"/>
      <c r="E525" s="125"/>
      <c r="F525" s="126"/>
      <c r="G525" s="127"/>
    </row>
    <row r="526" spans="1:7" ht="15">
      <c r="A526" s="128" t="s">
        <v>177</v>
      </c>
      <c r="B526" s="128"/>
      <c r="C526" s="128"/>
      <c r="D526" s="128"/>
      <c r="E526" s="129"/>
      <c r="F526" s="128"/>
      <c r="G526" s="130"/>
    </row>
    <row r="527" spans="1:7" ht="7.5" customHeight="1">
      <c r="A527" s="61"/>
      <c r="B527" s="123"/>
      <c r="C527" s="123"/>
      <c r="D527" s="123"/>
      <c r="E527" s="124"/>
      <c r="F527" s="125"/>
      <c r="G527" s="126"/>
    </row>
  </sheetData>
  <sheetProtection/>
  <printOptions gridLines="1"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A1" sqref="A1:G17"/>
    </sheetView>
  </sheetViews>
  <sheetFormatPr defaultColWidth="9.140625" defaultRowHeight="15"/>
  <cols>
    <col min="1" max="1" width="30.28125" style="0" customWidth="1"/>
    <col min="2" max="3" width="9.140625" style="1" customWidth="1"/>
    <col min="4" max="4" width="8.57421875" style="1" customWidth="1"/>
    <col min="5" max="5" width="10.8515625" style="1" customWidth="1"/>
    <col min="6" max="6" width="8.57421875" style="1" customWidth="1"/>
    <col min="7" max="7" width="10.28125" style="1" customWidth="1"/>
    <col min="9" max="9" width="24.421875" style="66" customWidth="1"/>
    <col min="10" max="15" width="9.140625" style="66" customWidth="1"/>
  </cols>
  <sheetData>
    <row r="1" spans="1:8" ht="15">
      <c r="A1" s="28" t="s">
        <v>25</v>
      </c>
      <c r="B1" s="29"/>
      <c r="C1" s="29"/>
      <c r="D1" s="29"/>
      <c r="E1" s="29"/>
      <c r="F1" s="29"/>
      <c r="G1" s="29"/>
      <c r="H1" s="1"/>
    </row>
    <row r="2" spans="1:15" ht="60.75" customHeight="1">
      <c r="A2" s="31" t="s">
        <v>0</v>
      </c>
      <c r="B2" s="31" t="s">
        <v>1</v>
      </c>
      <c r="C2" s="119" t="s">
        <v>2</v>
      </c>
      <c r="D2" s="119" t="s">
        <v>3</v>
      </c>
      <c r="E2" s="119" t="s">
        <v>4</v>
      </c>
      <c r="F2" s="119" t="s">
        <v>5</v>
      </c>
      <c r="G2" s="120" t="s">
        <v>26</v>
      </c>
      <c r="H2" s="15"/>
      <c r="I2" s="58"/>
      <c r="J2" s="59"/>
      <c r="K2" s="59"/>
      <c r="L2" s="59"/>
      <c r="M2" s="59"/>
      <c r="N2" s="59"/>
      <c r="O2" s="59"/>
    </row>
    <row r="3" spans="1:15" ht="15">
      <c r="A3" s="51" t="s">
        <v>35</v>
      </c>
      <c r="B3" s="29"/>
      <c r="C3" s="31"/>
      <c r="D3" s="31"/>
      <c r="E3" s="31"/>
      <c r="F3" s="31"/>
      <c r="G3" s="29"/>
      <c r="H3" s="4"/>
      <c r="I3" s="58"/>
      <c r="J3" s="59"/>
      <c r="K3" s="59"/>
      <c r="L3" s="59"/>
      <c r="M3" s="59"/>
      <c r="N3" s="59"/>
      <c r="O3" s="59"/>
    </row>
    <row r="4" spans="1:15" ht="30">
      <c r="A4" s="35" t="s">
        <v>55</v>
      </c>
      <c r="B4" s="34" t="s">
        <v>100</v>
      </c>
      <c r="C4" s="34">
        <v>6.95</v>
      </c>
      <c r="D4" s="34">
        <v>10.25</v>
      </c>
      <c r="E4" s="34">
        <v>14.93</v>
      </c>
      <c r="F4" s="34">
        <v>221.01</v>
      </c>
      <c r="G4" s="111" t="s">
        <v>56</v>
      </c>
      <c r="H4" s="1"/>
      <c r="I4" s="58"/>
      <c r="J4" s="59"/>
      <c r="K4" s="59"/>
      <c r="L4" s="59"/>
      <c r="M4" s="59"/>
      <c r="N4" s="59"/>
      <c r="O4" s="59"/>
    </row>
    <row r="5" spans="1:15" s="16" customFormat="1" ht="15">
      <c r="A5" s="58" t="s">
        <v>142</v>
      </c>
      <c r="B5" s="59" t="s">
        <v>143</v>
      </c>
      <c r="C5" s="59">
        <v>6.54</v>
      </c>
      <c r="D5" s="59">
        <v>6.23</v>
      </c>
      <c r="E5" s="59">
        <v>16.34</v>
      </c>
      <c r="F5" s="59">
        <v>150.25</v>
      </c>
      <c r="G5" s="114" t="s">
        <v>108</v>
      </c>
      <c r="H5" s="7"/>
      <c r="I5" s="58"/>
      <c r="J5" s="59"/>
      <c r="K5" s="59"/>
      <c r="L5" s="59"/>
      <c r="M5" s="59"/>
      <c r="N5" s="59"/>
      <c r="O5" s="59"/>
    </row>
    <row r="6" spans="1:15" ht="15">
      <c r="A6" s="32" t="s">
        <v>61</v>
      </c>
      <c r="B6" s="34">
        <v>200</v>
      </c>
      <c r="C6" s="34">
        <v>0.34</v>
      </c>
      <c r="D6" s="34">
        <v>0.02</v>
      </c>
      <c r="E6" s="34">
        <v>24.53</v>
      </c>
      <c r="F6" s="34">
        <v>95</v>
      </c>
      <c r="G6" s="111" t="s">
        <v>62</v>
      </c>
      <c r="H6" s="10"/>
      <c r="I6" s="62"/>
      <c r="J6" s="59"/>
      <c r="K6" s="68"/>
      <c r="L6" s="68"/>
      <c r="M6" s="68"/>
      <c r="N6" s="68"/>
      <c r="O6" s="59"/>
    </row>
    <row r="7" spans="1:15" ht="15">
      <c r="A7" s="55" t="s">
        <v>70</v>
      </c>
      <c r="B7" s="50">
        <v>40</v>
      </c>
      <c r="C7" s="50">
        <v>3.12</v>
      </c>
      <c r="D7" s="50">
        <v>0.84</v>
      </c>
      <c r="E7" s="50">
        <v>21.2</v>
      </c>
      <c r="F7" s="50">
        <v>106</v>
      </c>
      <c r="G7" s="111"/>
      <c r="H7" s="7"/>
      <c r="I7" s="155"/>
      <c r="J7" s="155"/>
      <c r="K7" s="155"/>
      <c r="L7" s="155"/>
      <c r="M7" s="155"/>
      <c r="N7" s="155"/>
      <c r="O7" s="155"/>
    </row>
    <row r="8" spans="1:15" ht="15">
      <c r="A8" s="36" t="s">
        <v>40</v>
      </c>
      <c r="B8" s="37">
        <v>550</v>
      </c>
      <c r="C8" s="22">
        <f>SUM(C4:C7)</f>
        <v>16.95</v>
      </c>
      <c r="D8" s="22">
        <f>SUM(D4:D7)</f>
        <v>17.34</v>
      </c>
      <c r="E8" s="22">
        <f>SUM(E4:E7)</f>
        <v>77</v>
      </c>
      <c r="F8" s="22">
        <f>SUM(F4:F7)</f>
        <v>572.26</v>
      </c>
      <c r="G8" s="113"/>
      <c r="H8" s="7"/>
      <c r="I8" s="58"/>
      <c r="J8" s="59"/>
      <c r="K8" s="59"/>
      <c r="L8" s="59"/>
      <c r="M8" s="59"/>
      <c r="N8" s="59"/>
      <c r="O8" s="59"/>
    </row>
    <row r="9" spans="1:15" ht="15">
      <c r="A9" s="52" t="s">
        <v>6</v>
      </c>
      <c r="B9" s="34"/>
      <c r="C9" s="11"/>
      <c r="D9" s="11"/>
      <c r="E9" s="11"/>
      <c r="F9" s="11"/>
      <c r="G9" s="111"/>
      <c r="H9" s="7"/>
      <c r="I9" s="58"/>
      <c r="J9" s="59"/>
      <c r="K9" s="59"/>
      <c r="L9" s="59"/>
      <c r="M9" s="59"/>
      <c r="N9" s="59"/>
      <c r="O9" s="59"/>
    </row>
    <row r="10" spans="1:15" ht="15">
      <c r="A10" s="58" t="s">
        <v>144</v>
      </c>
      <c r="B10" s="34">
        <v>70</v>
      </c>
      <c r="C10" s="34">
        <v>0.56</v>
      </c>
      <c r="D10" s="34">
        <v>0.07</v>
      </c>
      <c r="E10" s="34">
        <v>1.82</v>
      </c>
      <c r="F10" s="34">
        <v>9.8</v>
      </c>
      <c r="G10" s="114"/>
      <c r="H10" s="7"/>
      <c r="I10" s="58"/>
      <c r="J10" s="59"/>
      <c r="K10" s="59"/>
      <c r="L10" s="59"/>
      <c r="M10" s="59"/>
      <c r="N10" s="59"/>
      <c r="O10" s="59"/>
    </row>
    <row r="11" spans="1:15" s="19" customFormat="1" ht="30">
      <c r="A11" s="116" t="s">
        <v>102</v>
      </c>
      <c r="B11" s="34" t="s">
        <v>58</v>
      </c>
      <c r="C11" s="72">
        <v>1.84</v>
      </c>
      <c r="D11" s="72">
        <v>3.84</v>
      </c>
      <c r="E11" s="72">
        <v>10.55</v>
      </c>
      <c r="F11" s="72">
        <v>111.25</v>
      </c>
      <c r="G11" s="111" t="s">
        <v>110</v>
      </c>
      <c r="I11" s="58"/>
      <c r="J11" s="59"/>
      <c r="K11" s="59"/>
      <c r="L11" s="59"/>
      <c r="M11" s="59"/>
      <c r="N11" s="59"/>
      <c r="O11" s="59"/>
    </row>
    <row r="12" spans="1:15" ht="15">
      <c r="A12" s="32" t="s">
        <v>145</v>
      </c>
      <c r="B12" s="59" t="s">
        <v>59</v>
      </c>
      <c r="C12" s="59">
        <v>14.02</v>
      </c>
      <c r="D12" s="59">
        <v>15.63</v>
      </c>
      <c r="E12" s="59">
        <v>10.96</v>
      </c>
      <c r="F12" s="59">
        <v>157.8</v>
      </c>
      <c r="G12" s="114" t="s">
        <v>96</v>
      </c>
      <c r="H12" s="7"/>
      <c r="I12" s="58"/>
      <c r="J12" s="59"/>
      <c r="K12" s="59"/>
      <c r="L12" s="59"/>
      <c r="M12" s="59"/>
      <c r="N12" s="59"/>
      <c r="O12" s="59"/>
    </row>
    <row r="13" spans="1:15" ht="15">
      <c r="A13" s="32" t="s">
        <v>104</v>
      </c>
      <c r="B13" s="34">
        <v>165</v>
      </c>
      <c r="C13" s="34">
        <v>3.14</v>
      </c>
      <c r="D13" s="34">
        <v>5.72</v>
      </c>
      <c r="E13" s="34">
        <v>33.63</v>
      </c>
      <c r="F13" s="34">
        <v>250.8</v>
      </c>
      <c r="G13" s="111" t="s">
        <v>109</v>
      </c>
      <c r="H13" s="7"/>
      <c r="I13" s="58"/>
      <c r="J13" s="59"/>
      <c r="K13" s="59"/>
      <c r="L13" s="59"/>
      <c r="M13" s="59"/>
      <c r="N13" s="59"/>
      <c r="O13" s="59"/>
    </row>
    <row r="14" spans="1:15" ht="15">
      <c r="A14" s="32" t="s">
        <v>81</v>
      </c>
      <c r="B14" s="34">
        <v>200</v>
      </c>
      <c r="C14" s="34">
        <v>0.44</v>
      </c>
      <c r="D14" s="34">
        <v>0</v>
      </c>
      <c r="E14" s="34">
        <v>28.88</v>
      </c>
      <c r="F14" s="34">
        <v>116</v>
      </c>
      <c r="G14" s="111" t="s">
        <v>82</v>
      </c>
      <c r="H14" s="7"/>
      <c r="I14" s="58"/>
      <c r="J14" s="59"/>
      <c r="K14" s="59"/>
      <c r="L14" s="59"/>
      <c r="M14" s="59"/>
      <c r="N14" s="59"/>
      <c r="O14" s="59"/>
    </row>
    <row r="15" spans="1:15" ht="15">
      <c r="A15" s="32" t="s">
        <v>134</v>
      </c>
      <c r="B15" s="34">
        <v>60</v>
      </c>
      <c r="C15" s="50">
        <v>5.2</v>
      </c>
      <c r="D15" s="34">
        <v>0.8</v>
      </c>
      <c r="E15" s="34">
        <v>24.6</v>
      </c>
      <c r="F15" s="34">
        <v>130</v>
      </c>
      <c r="G15" s="111"/>
      <c r="H15" s="7"/>
      <c r="I15" s="58"/>
      <c r="J15" s="59"/>
      <c r="K15" s="59"/>
      <c r="L15" s="59"/>
      <c r="M15" s="59"/>
      <c r="N15" s="59"/>
      <c r="O15" s="59"/>
    </row>
    <row r="16" spans="1:15" ht="15">
      <c r="A16" s="36" t="s">
        <v>7</v>
      </c>
      <c r="B16" s="37">
        <v>850</v>
      </c>
      <c r="C16" s="37">
        <f>SUM(C10:C15)</f>
        <v>25.200000000000003</v>
      </c>
      <c r="D16" s="37">
        <f>SUM(D10:D15)</f>
        <v>26.06</v>
      </c>
      <c r="E16" s="37">
        <f>SUM(E10:E15)</f>
        <v>110.44</v>
      </c>
      <c r="F16" s="37">
        <f>SUM(F10:F15)</f>
        <v>775.6500000000001</v>
      </c>
      <c r="G16" s="113"/>
      <c r="H16" s="7"/>
      <c r="I16" s="58"/>
      <c r="J16" s="59"/>
      <c r="K16" s="59"/>
      <c r="L16" s="59"/>
      <c r="M16" s="59"/>
      <c r="N16" s="59"/>
      <c r="O16" s="59"/>
    </row>
    <row r="17" spans="1:8" ht="15">
      <c r="A17" s="36" t="s">
        <v>8</v>
      </c>
      <c r="B17" s="37"/>
      <c r="C17" s="37">
        <f>SUM(C8)+C16</f>
        <v>42.150000000000006</v>
      </c>
      <c r="D17" s="37">
        <f>SUM(D8)+D16</f>
        <v>43.4</v>
      </c>
      <c r="E17" s="37">
        <f>SUM(E8)+E16</f>
        <v>187.44</v>
      </c>
      <c r="F17" s="37">
        <f>SUM(F8)+F16</f>
        <v>1347.91</v>
      </c>
      <c r="G17" s="111"/>
      <c r="H17" s="7"/>
    </row>
    <row r="18" spans="1:8" ht="15">
      <c r="A18" s="32"/>
      <c r="B18" s="34"/>
      <c r="C18" s="34"/>
      <c r="D18" s="34"/>
      <c r="E18" s="34"/>
      <c r="F18" s="34"/>
      <c r="G18" s="34"/>
      <c r="H18" s="7"/>
    </row>
    <row r="19" spans="1:8" ht="15">
      <c r="A19" s="30"/>
      <c r="B19" s="29"/>
      <c r="C19" s="29"/>
      <c r="D19" s="29"/>
      <c r="E19" s="29"/>
      <c r="F19" s="29"/>
      <c r="G19" s="29"/>
      <c r="H19" s="7"/>
    </row>
    <row r="20" spans="1:8" ht="15">
      <c r="A20" s="30"/>
      <c r="B20" s="29"/>
      <c r="C20" s="29"/>
      <c r="D20" s="29"/>
      <c r="E20" s="29"/>
      <c r="F20" s="29"/>
      <c r="G20" s="29"/>
      <c r="H20" s="7"/>
    </row>
    <row r="21" spans="1:8" ht="15">
      <c r="A21" s="30"/>
      <c r="B21" s="29"/>
      <c r="C21" s="29"/>
      <c r="D21" s="29"/>
      <c r="E21" s="29"/>
      <c r="F21" s="29"/>
      <c r="G21" s="29"/>
      <c r="H21" s="7"/>
    </row>
    <row r="22" spans="1:15" s="27" customFormat="1" ht="15">
      <c r="A22" s="36" t="s">
        <v>32</v>
      </c>
      <c r="B22" s="37"/>
      <c r="C22" s="37" t="e">
        <f>SUM('1 день'!#REF!)+'2 день'!#REF!+'3 день'!C16+'4 день'!C17+'5 день'!C17+'6 день'!C17+'7 день'!C18+'8 день'!C17+'9 день'!C18+'10 день'!C17</f>
        <v>#REF!</v>
      </c>
      <c r="D22" s="37" t="e">
        <f>SUM('1 день'!#REF!)+'2 день'!#REF!+'3 день'!D16+'4 день'!D17+'5 день'!D17+'6 день'!D17+'7 день'!D18+'8 день'!D17+'9 день'!D18+'10 день'!D17</f>
        <v>#REF!</v>
      </c>
      <c r="E22" s="37" t="e">
        <f>SUM('1 день'!#REF!)+'2 день'!#REF!+'3 день'!E16+'4 день'!E17+'5 день'!E17+'6 день'!E17+'7 день'!E18+'8 день'!E17+'9 день'!E18+'10 день'!E17</f>
        <v>#REF!</v>
      </c>
      <c r="F22" s="37" t="e">
        <f>SUM('1 день'!#REF!)+'2 день'!#REF!+'3 день'!F16+'4 день'!F17+'5 день'!F17+'6 день'!F17+'7 день'!F18+'8 день'!F17+'9 день'!F18+'10 день'!F17</f>
        <v>#REF!</v>
      </c>
      <c r="G22" s="37"/>
      <c r="H22" s="21"/>
      <c r="I22" s="89"/>
      <c r="J22" s="89"/>
      <c r="K22" s="89"/>
      <c r="L22" s="89"/>
      <c r="M22" s="89"/>
      <c r="N22" s="89"/>
      <c r="O22" s="89"/>
    </row>
    <row r="23" spans="1:15" s="28" customFormat="1" ht="14.25">
      <c r="A23" s="53" t="s">
        <v>34</v>
      </c>
      <c r="B23" s="31"/>
      <c r="C23" s="31" t="e">
        <f>C22/10</f>
        <v>#REF!</v>
      </c>
      <c r="D23" s="31" t="e">
        <f>D22/10</f>
        <v>#REF!</v>
      </c>
      <c r="E23" s="31" t="e">
        <f>E22/10</f>
        <v>#REF!</v>
      </c>
      <c r="F23" s="31" t="e">
        <f>F22/10</f>
        <v>#REF!</v>
      </c>
      <c r="G23" s="31"/>
      <c r="H23" s="37"/>
      <c r="I23" s="100"/>
      <c r="J23" s="100"/>
      <c r="K23" s="100"/>
      <c r="L23" s="100"/>
      <c r="M23" s="100"/>
      <c r="N23" s="100"/>
      <c r="O23" s="100"/>
    </row>
    <row r="24" spans="1:8" ht="15">
      <c r="A24" t="s">
        <v>10</v>
      </c>
      <c r="H24" s="10"/>
    </row>
    <row r="25" ht="15">
      <c r="H25" s="10"/>
    </row>
    <row r="26" ht="15">
      <c r="H26" s="10"/>
    </row>
    <row r="27" ht="15">
      <c r="H27" s="10"/>
    </row>
    <row r="28" ht="15">
      <c r="H28" s="10"/>
    </row>
    <row r="29" ht="15">
      <c r="H29" s="10"/>
    </row>
    <row r="30" ht="15">
      <c r="H30" s="10"/>
    </row>
    <row r="31" ht="15">
      <c r="H31" s="10"/>
    </row>
    <row r="32" ht="15">
      <c r="H32" s="10"/>
    </row>
    <row r="33" ht="15">
      <c r="H33" s="10"/>
    </row>
    <row r="34" ht="15">
      <c r="H34" s="10"/>
    </row>
    <row r="35" ht="15">
      <c r="H35" s="10"/>
    </row>
    <row r="36" ht="15">
      <c r="H36" s="10"/>
    </row>
    <row r="37" ht="15">
      <c r="H37" s="10"/>
    </row>
    <row r="38" ht="15">
      <c r="H38" s="10"/>
    </row>
    <row r="39" ht="15">
      <c r="H39" s="10"/>
    </row>
    <row r="40" ht="15">
      <c r="H40" s="10"/>
    </row>
    <row r="41" ht="15">
      <c r="H41" s="10"/>
    </row>
    <row r="42" ht="15">
      <c r="H42" s="10"/>
    </row>
    <row r="43" ht="15">
      <c r="H43" s="10"/>
    </row>
  </sheetData>
  <sheetProtection/>
  <mergeCells count="1">
    <mergeCell ref="I7:O7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6" sqref="A6:G6"/>
    </sheetView>
  </sheetViews>
  <sheetFormatPr defaultColWidth="9.140625" defaultRowHeight="15"/>
  <cols>
    <col min="1" max="1" width="29.140625" style="0" customWidth="1"/>
  </cols>
  <sheetData>
    <row r="1" spans="1:7" ht="15">
      <c r="A1" s="28" t="s">
        <v>148</v>
      </c>
      <c r="B1" s="29"/>
      <c r="C1" s="29"/>
      <c r="D1" s="29"/>
      <c r="E1" s="29"/>
      <c r="F1" s="29"/>
      <c r="G1" s="29"/>
    </row>
    <row r="2" spans="1:7" ht="51">
      <c r="A2" s="108" t="s">
        <v>0</v>
      </c>
      <c r="B2" s="108" t="s">
        <v>1</v>
      </c>
      <c r="C2" s="115" t="s">
        <v>2</v>
      </c>
      <c r="D2" s="115" t="s">
        <v>3</v>
      </c>
      <c r="E2" s="115" t="s">
        <v>4</v>
      </c>
      <c r="F2" s="115" t="s">
        <v>5</v>
      </c>
      <c r="G2" s="109" t="s">
        <v>76</v>
      </c>
    </row>
    <row r="3" spans="1:7" ht="15">
      <c r="A3" s="51" t="s">
        <v>35</v>
      </c>
      <c r="B3" s="29"/>
      <c r="C3" s="31"/>
      <c r="D3" s="31"/>
      <c r="E3" s="31"/>
      <c r="F3" s="31"/>
      <c r="G3" s="29"/>
    </row>
    <row r="4" spans="1:7" ht="30" customHeight="1">
      <c r="A4" s="116" t="s">
        <v>77</v>
      </c>
      <c r="B4" s="34" t="s">
        <v>65</v>
      </c>
      <c r="C4" s="34">
        <v>10.34</v>
      </c>
      <c r="D4" s="34">
        <v>12.96</v>
      </c>
      <c r="E4" s="34">
        <v>16.61</v>
      </c>
      <c r="F4" s="34">
        <v>176.01</v>
      </c>
      <c r="G4" s="111" t="s">
        <v>56</v>
      </c>
    </row>
    <row r="5" spans="1:7" ht="16.5" customHeight="1">
      <c r="A5" s="35" t="s">
        <v>16</v>
      </c>
      <c r="B5" s="34" t="s">
        <v>39</v>
      </c>
      <c r="C5" s="34">
        <v>0.95</v>
      </c>
      <c r="D5" s="34">
        <v>1.25</v>
      </c>
      <c r="E5" s="34">
        <v>16.25</v>
      </c>
      <c r="F5" s="34">
        <v>103</v>
      </c>
      <c r="G5" s="111" t="s">
        <v>83</v>
      </c>
    </row>
    <row r="6" spans="1:7" ht="15">
      <c r="A6" s="78" t="s">
        <v>146</v>
      </c>
      <c r="B6" s="59" t="s">
        <v>147</v>
      </c>
      <c r="C6" s="59">
        <v>2.51</v>
      </c>
      <c r="D6" s="59">
        <v>2.3</v>
      </c>
      <c r="E6" s="59">
        <v>20.03</v>
      </c>
      <c r="F6" s="59">
        <v>132</v>
      </c>
      <c r="G6" s="114" t="s">
        <v>155</v>
      </c>
    </row>
    <row r="7" spans="1:7" ht="15">
      <c r="A7" s="55" t="s">
        <v>70</v>
      </c>
      <c r="B7" s="50">
        <v>40</v>
      </c>
      <c r="C7" s="50">
        <v>3.12</v>
      </c>
      <c r="D7" s="50">
        <v>0.84</v>
      </c>
      <c r="E7" s="50">
        <v>21.2</v>
      </c>
      <c r="F7" s="50">
        <v>106</v>
      </c>
      <c r="G7" s="111"/>
    </row>
    <row r="8" spans="1:7" ht="15">
      <c r="A8" s="69" t="s">
        <v>40</v>
      </c>
      <c r="B8" s="37">
        <v>550</v>
      </c>
      <c r="C8" s="70">
        <f>SUM(C4:C7)</f>
        <v>16.919999999999998</v>
      </c>
      <c r="D8" s="70">
        <f>SUM(D4:D7)</f>
        <v>17.35</v>
      </c>
      <c r="E8" s="70">
        <f>SUM(E4:E7)</f>
        <v>74.09</v>
      </c>
      <c r="F8" s="70">
        <f>SUM(F4:F7)</f>
        <v>517.01</v>
      </c>
      <c r="G8" s="113"/>
    </row>
    <row r="9" spans="1:7" ht="15">
      <c r="A9" s="52" t="s">
        <v>6</v>
      </c>
      <c r="B9" s="34"/>
      <c r="C9" s="11"/>
      <c r="D9" s="11"/>
      <c r="E9" s="11"/>
      <c r="F9" s="11"/>
      <c r="G9" s="111"/>
    </row>
    <row r="10" spans="1:7" ht="31.5" customHeight="1">
      <c r="A10" s="116" t="s">
        <v>149</v>
      </c>
      <c r="B10" s="34">
        <v>70</v>
      </c>
      <c r="C10" s="34">
        <v>1.02</v>
      </c>
      <c r="D10" s="34">
        <v>3.54</v>
      </c>
      <c r="E10" s="34">
        <v>5.74</v>
      </c>
      <c r="F10" s="34">
        <v>55</v>
      </c>
      <c r="G10" s="112" t="s">
        <v>150</v>
      </c>
    </row>
    <row r="11" spans="1:7" ht="17.25" customHeight="1">
      <c r="A11" s="58" t="s">
        <v>151</v>
      </c>
      <c r="B11" s="59">
        <v>250</v>
      </c>
      <c r="C11" s="59">
        <v>1.8</v>
      </c>
      <c r="D11" s="59">
        <v>3.78</v>
      </c>
      <c r="E11" s="59">
        <v>23.05</v>
      </c>
      <c r="F11" s="59">
        <v>87</v>
      </c>
      <c r="G11" s="114" t="s">
        <v>152</v>
      </c>
    </row>
    <row r="12" spans="1:7" ht="15">
      <c r="A12" s="32" t="s">
        <v>154</v>
      </c>
      <c r="B12" s="34">
        <v>220</v>
      </c>
      <c r="C12" s="34">
        <v>18.18</v>
      </c>
      <c r="D12" s="34">
        <v>17.96</v>
      </c>
      <c r="E12" s="34">
        <v>42.22</v>
      </c>
      <c r="F12" s="34">
        <v>451</v>
      </c>
      <c r="G12" s="111" t="s">
        <v>153</v>
      </c>
    </row>
    <row r="13" spans="1:7" ht="15">
      <c r="A13" s="32" t="s">
        <v>51</v>
      </c>
      <c r="B13" s="20" t="s">
        <v>39</v>
      </c>
      <c r="C13" s="20">
        <v>0.2</v>
      </c>
      <c r="D13" s="20">
        <v>0</v>
      </c>
      <c r="E13" s="20">
        <v>15</v>
      </c>
      <c r="F13" s="20">
        <v>58</v>
      </c>
      <c r="G13" s="112" t="s">
        <v>57</v>
      </c>
    </row>
    <row r="14" spans="1:7" ht="15">
      <c r="A14" s="32" t="s">
        <v>134</v>
      </c>
      <c r="B14" s="34">
        <v>60</v>
      </c>
      <c r="C14" s="50">
        <v>5.2</v>
      </c>
      <c r="D14" s="34">
        <v>0.8</v>
      </c>
      <c r="E14" s="34">
        <v>24.6</v>
      </c>
      <c r="F14" s="34">
        <v>130</v>
      </c>
      <c r="G14" s="111"/>
    </row>
    <row r="15" spans="1:7" ht="15">
      <c r="A15" s="36" t="s">
        <v>7</v>
      </c>
      <c r="B15" s="37">
        <v>815</v>
      </c>
      <c r="C15" s="37">
        <f>SUM(C10:C14)</f>
        <v>26.4</v>
      </c>
      <c r="D15" s="37">
        <f>SUM(D10:D14)</f>
        <v>26.080000000000002</v>
      </c>
      <c r="E15" s="37">
        <f>SUM(E10:E14)</f>
        <v>110.60999999999999</v>
      </c>
      <c r="F15" s="37">
        <f>SUM(F10:F14)</f>
        <v>781</v>
      </c>
      <c r="G15" s="113"/>
    </row>
    <row r="16" spans="1:7" ht="15">
      <c r="A16" s="36" t="s">
        <v>8</v>
      </c>
      <c r="B16" s="37"/>
      <c r="C16" s="37">
        <f>SUM(C8)+C15</f>
        <v>43.31999999999999</v>
      </c>
      <c r="D16" s="37">
        <f>SUM(D8)+D15</f>
        <v>43.43000000000001</v>
      </c>
      <c r="E16" s="37">
        <f>SUM(E8)+E15</f>
        <v>184.7</v>
      </c>
      <c r="F16" s="37">
        <f>SUM(F8)+F15</f>
        <v>1298.01</v>
      </c>
      <c r="G16" s="111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A1" sqref="A1:G17"/>
    </sheetView>
  </sheetViews>
  <sheetFormatPr defaultColWidth="9.140625" defaultRowHeight="15"/>
  <cols>
    <col min="1" max="1" width="29.7109375" style="0" customWidth="1"/>
  </cols>
  <sheetData>
    <row r="1" spans="1:7" ht="15">
      <c r="A1" s="28" t="s">
        <v>156</v>
      </c>
      <c r="B1" s="29"/>
      <c r="C1" s="29"/>
      <c r="D1" s="29"/>
      <c r="E1" s="29"/>
      <c r="F1" s="29"/>
      <c r="G1" s="29"/>
    </row>
    <row r="2" spans="1:7" ht="51">
      <c r="A2" s="108" t="s">
        <v>0</v>
      </c>
      <c r="B2" s="108" t="s">
        <v>1</v>
      </c>
      <c r="C2" s="115" t="s">
        <v>2</v>
      </c>
      <c r="D2" s="115" t="s">
        <v>3</v>
      </c>
      <c r="E2" s="115" t="s">
        <v>4</v>
      </c>
      <c r="F2" s="115" t="s">
        <v>5</v>
      </c>
      <c r="G2" s="109" t="s">
        <v>76</v>
      </c>
    </row>
    <row r="3" spans="1:7" ht="15">
      <c r="A3" s="51" t="s">
        <v>35</v>
      </c>
      <c r="B3" s="29"/>
      <c r="C3" s="31"/>
      <c r="D3" s="31"/>
      <c r="E3" s="31"/>
      <c r="F3" s="31"/>
      <c r="G3" s="29"/>
    </row>
    <row r="4" spans="1:7" ht="29.25" customHeight="1">
      <c r="A4" s="58" t="s">
        <v>112</v>
      </c>
      <c r="B4" s="59" t="s">
        <v>46</v>
      </c>
      <c r="C4" s="59">
        <v>11.18</v>
      </c>
      <c r="D4" s="59">
        <v>14.56</v>
      </c>
      <c r="E4" s="59">
        <v>26.58</v>
      </c>
      <c r="F4" s="59">
        <v>278.09</v>
      </c>
      <c r="G4" s="114" t="s">
        <v>56</v>
      </c>
    </row>
    <row r="5" spans="1:7" ht="17.25" customHeight="1">
      <c r="A5" s="58" t="s">
        <v>89</v>
      </c>
      <c r="B5" s="59">
        <v>100</v>
      </c>
      <c r="C5" s="59">
        <v>0.4</v>
      </c>
      <c r="D5" s="59">
        <v>0.4</v>
      </c>
      <c r="E5" s="59">
        <v>9.8</v>
      </c>
      <c r="F5" s="59">
        <v>47</v>
      </c>
      <c r="G5" s="114"/>
    </row>
    <row r="6" spans="1:7" ht="15">
      <c r="A6" s="96" t="s">
        <v>114</v>
      </c>
      <c r="B6" s="34" t="s">
        <v>39</v>
      </c>
      <c r="C6" s="34">
        <v>1.6</v>
      </c>
      <c r="D6" s="34">
        <v>1.65</v>
      </c>
      <c r="E6" s="34">
        <v>17.36</v>
      </c>
      <c r="F6" s="34">
        <v>86</v>
      </c>
      <c r="G6" s="114" t="s">
        <v>119</v>
      </c>
    </row>
    <row r="7" spans="1:7" ht="15">
      <c r="A7" s="55" t="s">
        <v>70</v>
      </c>
      <c r="B7" s="50">
        <v>50</v>
      </c>
      <c r="C7" s="50">
        <v>3.9</v>
      </c>
      <c r="D7" s="50">
        <v>1.05</v>
      </c>
      <c r="E7" s="50">
        <v>26.5</v>
      </c>
      <c r="F7" s="50">
        <v>132.5</v>
      </c>
      <c r="G7" s="111"/>
    </row>
    <row r="8" spans="1:7" ht="15">
      <c r="A8" s="69" t="s">
        <v>40</v>
      </c>
      <c r="B8" s="37">
        <v>550</v>
      </c>
      <c r="C8" s="70">
        <f>SUM(C4:C7)</f>
        <v>17.08</v>
      </c>
      <c r="D8" s="70">
        <f>SUM(D4:D7)</f>
        <v>17.66</v>
      </c>
      <c r="E8" s="70">
        <f>SUM(E4:E7)</f>
        <v>80.24</v>
      </c>
      <c r="F8" s="70">
        <f>SUM(F4:F7)</f>
        <v>543.5899999999999</v>
      </c>
      <c r="G8" s="113"/>
    </row>
    <row r="9" spans="1:7" ht="15">
      <c r="A9" s="52" t="s">
        <v>6</v>
      </c>
      <c r="B9" s="34"/>
      <c r="C9" s="11"/>
      <c r="D9" s="11"/>
      <c r="E9" s="11"/>
      <c r="F9" s="11"/>
      <c r="G9" s="111"/>
    </row>
    <row r="10" spans="1:7" ht="15" customHeight="1">
      <c r="A10" s="116" t="s">
        <v>157</v>
      </c>
      <c r="B10" s="34">
        <v>70</v>
      </c>
      <c r="C10" s="34">
        <v>0.67</v>
      </c>
      <c r="D10" s="34">
        <v>0.1</v>
      </c>
      <c r="E10" s="34">
        <v>9.03</v>
      </c>
      <c r="F10" s="34">
        <v>39</v>
      </c>
      <c r="G10" s="112" t="s">
        <v>108</v>
      </c>
    </row>
    <row r="11" spans="1:7" ht="18.75" customHeight="1">
      <c r="A11" s="58" t="s">
        <v>158</v>
      </c>
      <c r="B11" s="59">
        <v>250</v>
      </c>
      <c r="C11" s="59">
        <v>2.54</v>
      </c>
      <c r="D11" s="59">
        <v>4.58</v>
      </c>
      <c r="E11" s="59">
        <v>20</v>
      </c>
      <c r="F11" s="59">
        <v>124</v>
      </c>
      <c r="G11" s="114" t="s">
        <v>162</v>
      </c>
    </row>
    <row r="12" spans="1:7" ht="15">
      <c r="A12" s="32" t="s">
        <v>159</v>
      </c>
      <c r="B12" s="34" t="s">
        <v>59</v>
      </c>
      <c r="C12" s="34">
        <v>10.12</v>
      </c>
      <c r="D12" s="34">
        <v>10.63</v>
      </c>
      <c r="E12" s="34">
        <v>8.6</v>
      </c>
      <c r="F12" s="34">
        <v>186</v>
      </c>
      <c r="G12" s="111" t="s">
        <v>161</v>
      </c>
    </row>
    <row r="13" spans="1:7" ht="15">
      <c r="A13" s="32" t="s">
        <v>160</v>
      </c>
      <c r="B13" s="34">
        <v>165</v>
      </c>
      <c r="C13" s="34">
        <v>6.75</v>
      </c>
      <c r="D13" s="34">
        <v>10.56</v>
      </c>
      <c r="E13" s="34">
        <v>35.03</v>
      </c>
      <c r="F13" s="34">
        <v>242.35</v>
      </c>
      <c r="G13" s="111" t="s">
        <v>56</v>
      </c>
    </row>
    <row r="14" spans="1:7" ht="15">
      <c r="A14" s="32" t="s">
        <v>51</v>
      </c>
      <c r="B14" s="20" t="s">
        <v>39</v>
      </c>
      <c r="C14" s="20">
        <v>0.2</v>
      </c>
      <c r="D14" s="20">
        <v>0</v>
      </c>
      <c r="E14" s="20">
        <v>15</v>
      </c>
      <c r="F14" s="20">
        <v>58</v>
      </c>
      <c r="G14" s="112" t="s">
        <v>57</v>
      </c>
    </row>
    <row r="15" spans="1:7" ht="15">
      <c r="A15" s="32" t="s">
        <v>134</v>
      </c>
      <c r="B15" s="34">
        <v>60</v>
      </c>
      <c r="C15" s="50">
        <v>5.2</v>
      </c>
      <c r="D15" s="34">
        <v>0.8</v>
      </c>
      <c r="E15" s="34">
        <v>24.6</v>
      </c>
      <c r="F15" s="34">
        <v>130</v>
      </c>
      <c r="G15" s="111"/>
    </row>
    <row r="16" spans="1:7" ht="15">
      <c r="A16" s="36" t="s">
        <v>7</v>
      </c>
      <c r="B16" s="37">
        <v>815</v>
      </c>
      <c r="C16" s="37">
        <f>SUM(C10:C15)</f>
        <v>25.479999999999997</v>
      </c>
      <c r="D16" s="37">
        <f>SUM(D10:D15)</f>
        <v>26.67</v>
      </c>
      <c r="E16" s="37">
        <f>SUM(E10:E15)</f>
        <v>112.25999999999999</v>
      </c>
      <c r="F16" s="37">
        <f>SUM(F10:F15)</f>
        <v>779.35</v>
      </c>
      <c r="G16" s="113"/>
    </row>
    <row r="17" spans="1:7" ht="15">
      <c r="A17" s="36" t="s">
        <v>8</v>
      </c>
      <c r="B17" s="37"/>
      <c r="C17" s="37">
        <f>SUM(C8)+C16</f>
        <v>42.559999999999995</v>
      </c>
      <c r="D17" s="37">
        <f>SUM(D8)+D16</f>
        <v>44.33</v>
      </c>
      <c r="E17" s="37">
        <f>SUM(E8)+E16</f>
        <v>192.5</v>
      </c>
      <c r="F17" s="37">
        <f>SUM(F8)+F16</f>
        <v>1322.94</v>
      </c>
      <c r="G17" s="111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A1" sqref="A1:G17"/>
    </sheetView>
  </sheetViews>
  <sheetFormatPr defaultColWidth="9.140625" defaultRowHeight="15"/>
  <cols>
    <col min="1" max="1" width="32.28125" style="0" customWidth="1"/>
  </cols>
  <sheetData>
    <row r="1" spans="1:7" ht="15">
      <c r="A1" s="28" t="s">
        <v>156</v>
      </c>
      <c r="B1" s="29"/>
      <c r="C1" s="29"/>
      <c r="D1" s="29"/>
      <c r="E1" s="29"/>
      <c r="F1" s="29"/>
      <c r="G1" s="29"/>
    </row>
    <row r="2" spans="1:7" ht="51">
      <c r="A2" s="108" t="s">
        <v>0</v>
      </c>
      <c r="B2" s="108" t="s">
        <v>1</v>
      </c>
      <c r="C2" s="115" t="s">
        <v>2</v>
      </c>
      <c r="D2" s="115" t="s">
        <v>3</v>
      </c>
      <c r="E2" s="115" t="s">
        <v>4</v>
      </c>
      <c r="F2" s="115" t="s">
        <v>5</v>
      </c>
      <c r="G2" s="109" t="s">
        <v>76</v>
      </c>
    </row>
    <row r="3" spans="1:7" ht="15">
      <c r="A3" s="51" t="s">
        <v>35</v>
      </c>
      <c r="B3" s="29"/>
      <c r="C3" s="31"/>
      <c r="D3" s="31"/>
      <c r="E3" s="31"/>
      <c r="F3" s="31"/>
      <c r="G3" s="29"/>
    </row>
    <row r="4" spans="1:7" ht="18" customHeight="1">
      <c r="A4" s="58" t="s">
        <v>112</v>
      </c>
      <c r="B4" s="59" t="s">
        <v>46</v>
      </c>
      <c r="C4" s="59">
        <v>11.18</v>
      </c>
      <c r="D4" s="59">
        <v>14.56</v>
      </c>
      <c r="E4" s="59">
        <v>26.58</v>
      </c>
      <c r="F4" s="59">
        <v>278.09</v>
      </c>
      <c r="G4" s="114" t="s">
        <v>56</v>
      </c>
    </row>
    <row r="5" spans="1:7" ht="16.5" customHeight="1">
      <c r="A5" s="58" t="s">
        <v>89</v>
      </c>
      <c r="B5" s="59">
        <v>100</v>
      </c>
      <c r="C5" s="59">
        <v>0.4</v>
      </c>
      <c r="D5" s="59">
        <v>0.4</v>
      </c>
      <c r="E5" s="59">
        <v>9.8</v>
      </c>
      <c r="F5" s="59">
        <v>47</v>
      </c>
      <c r="G5" s="114"/>
    </row>
    <row r="6" spans="1:7" ht="17.25" customHeight="1">
      <c r="A6" s="96" t="s">
        <v>114</v>
      </c>
      <c r="B6" s="34" t="s">
        <v>39</v>
      </c>
      <c r="C6" s="34">
        <v>1.6</v>
      </c>
      <c r="D6" s="34">
        <v>1.65</v>
      </c>
      <c r="E6" s="34">
        <v>17.36</v>
      </c>
      <c r="F6" s="34">
        <v>86</v>
      </c>
      <c r="G6" s="114" t="s">
        <v>119</v>
      </c>
    </row>
    <row r="7" spans="1:7" ht="15">
      <c r="A7" s="55" t="s">
        <v>70</v>
      </c>
      <c r="B7" s="50">
        <v>50</v>
      </c>
      <c r="C7" s="50">
        <v>3.9</v>
      </c>
      <c r="D7" s="50">
        <v>1.05</v>
      </c>
      <c r="E7" s="50">
        <v>26.5</v>
      </c>
      <c r="F7" s="50">
        <v>132.5</v>
      </c>
      <c r="G7" s="111"/>
    </row>
    <row r="8" spans="1:7" ht="17.25" customHeight="1">
      <c r="A8" s="69" t="s">
        <v>40</v>
      </c>
      <c r="B8" s="37">
        <v>550</v>
      </c>
      <c r="C8" s="70">
        <f>SUM(C4:C7)</f>
        <v>17.08</v>
      </c>
      <c r="D8" s="70">
        <f>SUM(D4:D7)</f>
        <v>17.66</v>
      </c>
      <c r="E8" s="70">
        <f>SUM(E4:E7)</f>
        <v>80.24</v>
      </c>
      <c r="F8" s="70">
        <f>SUM(F4:F7)</f>
        <v>543.5899999999999</v>
      </c>
      <c r="G8" s="113"/>
    </row>
    <row r="9" spans="1:7" ht="15">
      <c r="A9" s="52" t="s">
        <v>6</v>
      </c>
      <c r="B9" s="34"/>
      <c r="C9" s="11"/>
      <c r="D9" s="11"/>
      <c r="E9" s="11"/>
      <c r="F9" s="11"/>
      <c r="G9" s="111"/>
    </row>
    <row r="10" spans="1:7" ht="17.25" customHeight="1">
      <c r="A10" s="116" t="s">
        <v>163</v>
      </c>
      <c r="B10" s="34">
        <v>70</v>
      </c>
      <c r="C10" s="34">
        <v>0.61</v>
      </c>
      <c r="D10" s="34">
        <v>0.12</v>
      </c>
      <c r="E10" s="34">
        <v>8.22</v>
      </c>
      <c r="F10" s="34">
        <v>58.8</v>
      </c>
      <c r="G10" s="112" t="s">
        <v>164</v>
      </c>
    </row>
    <row r="11" spans="1:7" ht="18" customHeight="1">
      <c r="A11" s="58" t="s">
        <v>158</v>
      </c>
      <c r="B11" s="59">
        <v>250</v>
      </c>
      <c r="C11" s="59">
        <v>2.54</v>
      </c>
      <c r="D11" s="59">
        <v>4.58</v>
      </c>
      <c r="E11" s="59">
        <v>20</v>
      </c>
      <c r="F11" s="59">
        <v>124</v>
      </c>
      <c r="G11" s="114" t="s">
        <v>162</v>
      </c>
    </row>
    <row r="12" spans="1:7" ht="15">
      <c r="A12" s="32" t="s">
        <v>159</v>
      </c>
      <c r="B12" s="34" t="s">
        <v>59</v>
      </c>
      <c r="C12" s="34">
        <v>10.12</v>
      </c>
      <c r="D12" s="34">
        <v>10.63</v>
      </c>
      <c r="E12" s="34">
        <v>8.6</v>
      </c>
      <c r="F12" s="34">
        <v>186</v>
      </c>
      <c r="G12" s="111" t="s">
        <v>161</v>
      </c>
    </row>
    <row r="13" spans="1:7" ht="15">
      <c r="A13" s="32" t="s">
        <v>160</v>
      </c>
      <c r="B13" s="34">
        <v>165</v>
      </c>
      <c r="C13" s="34">
        <v>6.75</v>
      </c>
      <c r="D13" s="34">
        <v>10.56</v>
      </c>
      <c r="E13" s="34">
        <v>35.03</v>
      </c>
      <c r="F13" s="34">
        <v>242.35</v>
      </c>
      <c r="G13" s="111" t="s">
        <v>56</v>
      </c>
    </row>
    <row r="14" spans="1:7" ht="15">
      <c r="A14" s="32" t="s">
        <v>51</v>
      </c>
      <c r="B14" s="20" t="s">
        <v>39</v>
      </c>
      <c r="C14" s="20">
        <v>0.2</v>
      </c>
      <c r="D14" s="20">
        <v>0</v>
      </c>
      <c r="E14" s="20">
        <v>15</v>
      </c>
      <c r="F14" s="20">
        <v>58</v>
      </c>
      <c r="G14" s="112" t="s">
        <v>57</v>
      </c>
    </row>
    <row r="15" spans="1:7" ht="15">
      <c r="A15" s="32" t="s">
        <v>134</v>
      </c>
      <c r="B15" s="34">
        <v>60</v>
      </c>
      <c r="C15" s="50">
        <v>5.2</v>
      </c>
      <c r="D15" s="34">
        <v>0.8</v>
      </c>
      <c r="E15" s="34">
        <v>24.6</v>
      </c>
      <c r="F15" s="34">
        <v>130</v>
      </c>
      <c r="G15" s="111"/>
    </row>
    <row r="16" spans="1:7" ht="15">
      <c r="A16" s="36" t="s">
        <v>7</v>
      </c>
      <c r="B16" s="37">
        <v>815</v>
      </c>
      <c r="C16" s="37">
        <f>SUM(C10:C15)</f>
        <v>25.419999999999998</v>
      </c>
      <c r="D16" s="37">
        <f>SUM(D10:D15)</f>
        <v>26.69</v>
      </c>
      <c r="E16" s="37">
        <f>SUM(E10:E15)</f>
        <v>111.44999999999999</v>
      </c>
      <c r="F16" s="37">
        <f>SUM(F10:F15)</f>
        <v>799.15</v>
      </c>
      <c r="G16" s="113"/>
    </row>
    <row r="17" spans="1:7" ht="15">
      <c r="A17" s="36" t="s">
        <v>8</v>
      </c>
      <c r="B17" s="37"/>
      <c r="C17" s="37">
        <f>SUM(C8)+C16</f>
        <v>42.5</v>
      </c>
      <c r="D17" s="37">
        <f>SUM(D8)+D16</f>
        <v>44.35</v>
      </c>
      <c r="E17" s="37">
        <f>SUM(E8)+E16</f>
        <v>191.69</v>
      </c>
      <c r="F17" s="37">
        <f>SUM(F8)+F16</f>
        <v>1342.7399999999998</v>
      </c>
      <c r="G17" s="111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2:J41"/>
  <sheetViews>
    <sheetView zoomScalePageLayoutView="0" workbookViewId="0" topLeftCell="A1">
      <selection activeCell="B2" sqref="B2:J20"/>
    </sheetView>
  </sheetViews>
  <sheetFormatPr defaultColWidth="9.140625" defaultRowHeight="15"/>
  <cols>
    <col min="1" max="1" width="0.85546875" style="0" customWidth="1"/>
    <col min="5" max="5" width="16.8515625" style="0" customWidth="1"/>
    <col min="6" max="6" width="11.421875" style="0" customWidth="1"/>
    <col min="10" max="10" width="13.140625" style="0" customWidth="1"/>
  </cols>
  <sheetData>
    <row r="2" spans="2:10" ht="15.75">
      <c r="B2" s="132" t="s">
        <v>165</v>
      </c>
      <c r="C2" s="132"/>
      <c r="D2" s="132"/>
      <c r="E2" s="132"/>
      <c r="F2" s="132" t="s">
        <v>166</v>
      </c>
      <c r="G2" s="132"/>
      <c r="H2" s="132"/>
      <c r="I2" s="132"/>
      <c r="J2" s="132"/>
    </row>
    <row r="3" spans="2:10" ht="15.75">
      <c r="B3" s="132" t="s">
        <v>179</v>
      </c>
      <c r="C3" s="132"/>
      <c r="D3" s="132"/>
      <c r="E3" s="132"/>
      <c r="F3" s="157" t="s">
        <v>178</v>
      </c>
      <c r="G3" s="157"/>
      <c r="H3" s="157"/>
      <c r="I3" s="157"/>
      <c r="J3" s="157"/>
    </row>
    <row r="4" spans="2:10" ht="15.75">
      <c r="B4" s="132"/>
      <c r="C4" s="132"/>
      <c r="D4" s="132"/>
      <c r="E4" s="132"/>
      <c r="F4" s="157"/>
      <c r="G4" s="157"/>
      <c r="H4" s="157"/>
      <c r="I4" s="157"/>
      <c r="J4" s="157"/>
    </row>
    <row r="5" spans="2:10" ht="15.75">
      <c r="B5" s="132" t="s">
        <v>167</v>
      </c>
      <c r="C5" s="132"/>
      <c r="D5" s="132"/>
      <c r="E5" s="132"/>
      <c r="F5" s="133" t="s">
        <v>180</v>
      </c>
      <c r="G5" s="134"/>
      <c r="H5" s="135"/>
      <c r="I5" s="135"/>
      <c r="J5" s="135"/>
    </row>
    <row r="6" spans="2:10" ht="15.75">
      <c r="B6" s="132" t="s">
        <v>168</v>
      </c>
      <c r="C6" s="132"/>
      <c r="D6" s="132"/>
      <c r="E6" s="132"/>
      <c r="F6" s="158" t="s">
        <v>169</v>
      </c>
      <c r="G6" s="158"/>
      <c r="H6" s="158"/>
      <c r="I6" s="158"/>
      <c r="J6" s="158"/>
    </row>
    <row r="7" spans="2:10" ht="15.75">
      <c r="B7" s="137"/>
      <c r="C7" s="137"/>
      <c r="D7" s="137"/>
      <c r="E7" s="137"/>
      <c r="F7" s="135"/>
      <c r="G7" s="138"/>
      <c r="H7" s="135"/>
      <c r="I7" s="135"/>
      <c r="J7" s="135"/>
    </row>
    <row r="8" spans="2:10" ht="15.75">
      <c r="B8" s="137"/>
      <c r="C8" s="137"/>
      <c r="D8" s="137"/>
      <c r="E8" s="137"/>
      <c r="F8" s="135"/>
      <c r="G8" s="138"/>
      <c r="H8" s="135"/>
      <c r="I8" s="135"/>
      <c r="J8" s="135"/>
    </row>
    <row r="9" spans="2:10" ht="15.75">
      <c r="B9" s="137"/>
      <c r="C9" s="137"/>
      <c r="D9" s="137"/>
      <c r="E9" s="137"/>
      <c r="F9" s="135"/>
      <c r="G9" s="138"/>
      <c r="H9" s="135"/>
      <c r="I9" s="135"/>
      <c r="J9" s="135"/>
    </row>
    <row r="10" spans="2:10" ht="15.75">
      <c r="B10" s="137"/>
      <c r="C10" s="137"/>
      <c r="D10" s="137"/>
      <c r="E10" s="137"/>
      <c r="F10" s="135"/>
      <c r="G10" s="138"/>
      <c r="H10" s="135"/>
      <c r="I10" s="135"/>
      <c r="J10" s="135"/>
    </row>
    <row r="11" spans="2:10" ht="15.75">
      <c r="B11" s="137"/>
      <c r="C11" s="137"/>
      <c r="D11" s="137"/>
      <c r="E11" s="137"/>
      <c r="F11" s="135"/>
      <c r="G11" s="138"/>
      <c r="H11" s="135"/>
      <c r="I11" s="135"/>
      <c r="J11" s="135"/>
    </row>
    <row r="12" spans="2:10" ht="15.75">
      <c r="B12" s="137"/>
      <c r="C12" s="137"/>
      <c r="D12" s="137"/>
      <c r="E12" s="137"/>
      <c r="F12" s="135"/>
      <c r="G12" s="138"/>
      <c r="H12" s="135"/>
      <c r="I12" s="135"/>
      <c r="J12" s="135"/>
    </row>
    <row r="13" spans="2:10" ht="15.75">
      <c r="B13" s="137"/>
      <c r="C13" s="137"/>
      <c r="D13" s="137"/>
      <c r="E13" s="137"/>
      <c r="F13" s="135"/>
      <c r="G13" s="138"/>
      <c r="H13" s="135"/>
      <c r="I13" s="135"/>
      <c r="J13" s="135"/>
    </row>
    <row r="14" spans="2:10" ht="15.75" customHeight="1">
      <c r="B14" s="159" t="s">
        <v>170</v>
      </c>
      <c r="C14" s="159"/>
      <c r="D14" s="159"/>
      <c r="E14" s="159"/>
      <c r="F14" s="159"/>
      <c r="G14" s="159"/>
      <c r="H14" s="159"/>
      <c r="I14" s="159"/>
      <c r="J14" s="159"/>
    </row>
    <row r="15" spans="2:10" ht="15.75">
      <c r="B15" s="137"/>
      <c r="C15" s="158" t="s">
        <v>181</v>
      </c>
      <c r="D15" s="158"/>
      <c r="E15" s="158"/>
      <c r="F15" s="158"/>
      <c r="G15" s="158"/>
      <c r="H15" s="158"/>
      <c r="I15" s="158"/>
      <c r="J15" s="158"/>
    </row>
    <row r="16" spans="2:10" ht="15.75">
      <c r="B16" s="137"/>
      <c r="C16" s="136"/>
      <c r="D16" s="136"/>
      <c r="E16" s="136"/>
      <c r="F16" s="136"/>
      <c r="G16" s="136"/>
      <c r="H16" s="136"/>
      <c r="I16" s="136"/>
      <c r="J16" s="136"/>
    </row>
    <row r="17" spans="2:10" ht="15.75">
      <c r="B17" s="137"/>
      <c r="C17" s="136"/>
      <c r="D17" s="136"/>
      <c r="E17" s="136"/>
      <c r="F17" s="136"/>
      <c r="G17" s="136"/>
      <c r="H17" s="136"/>
      <c r="I17" s="136"/>
      <c r="J17" s="136"/>
    </row>
    <row r="18" spans="2:10" ht="15">
      <c r="B18" s="30"/>
      <c r="C18" s="139"/>
      <c r="D18" s="139"/>
      <c r="E18" s="139"/>
      <c r="F18" s="139"/>
      <c r="G18" s="139"/>
      <c r="H18" s="139"/>
      <c r="I18" s="139"/>
      <c r="J18" s="139"/>
    </row>
    <row r="19" spans="2:10" ht="15.75">
      <c r="B19" s="30"/>
      <c r="C19" s="160" t="s">
        <v>182</v>
      </c>
      <c r="D19" s="160"/>
      <c r="E19" s="160"/>
      <c r="F19" s="160"/>
      <c r="G19" s="160"/>
      <c r="H19" s="160"/>
      <c r="I19" s="160"/>
      <c r="J19" s="160"/>
    </row>
    <row r="20" spans="2:10" ht="15.75">
      <c r="B20" s="30"/>
      <c r="C20" s="140" t="s">
        <v>171</v>
      </c>
      <c r="D20" s="30"/>
      <c r="E20" s="30"/>
      <c r="F20" s="30"/>
      <c r="G20" s="30"/>
      <c r="H20" s="30"/>
      <c r="I20" s="30"/>
      <c r="J20" s="30"/>
    </row>
    <row r="23" spans="2:10" ht="15.75">
      <c r="B23" s="132" t="s">
        <v>165</v>
      </c>
      <c r="C23" s="132"/>
      <c r="D23" s="132"/>
      <c r="E23" s="132"/>
      <c r="F23" s="132" t="s">
        <v>166</v>
      </c>
      <c r="G23" s="132"/>
      <c r="H23" s="132"/>
      <c r="I23" s="132"/>
      <c r="J23" s="132"/>
    </row>
    <row r="24" spans="2:10" ht="15.75">
      <c r="B24" s="132" t="s">
        <v>179</v>
      </c>
      <c r="C24" s="132"/>
      <c r="D24" s="132"/>
      <c r="E24" s="132"/>
      <c r="F24" s="157" t="s">
        <v>178</v>
      </c>
      <c r="G24" s="157"/>
      <c r="H24" s="157"/>
      <c r="I24" s="157"/>
      <c r="J24" s="157"/>
    </row>
    <row r="25" spans="2:10" ht="15.75">
      <c r="B25" s="132"/>
      <c r="C25" s="132"/>
      <c r="D25" s="132"/>
      <c r="E25" s="132"/>
      <c r="F25" s="157"/>
      <c r="G25" s="157"/>
      <c r="H25" s="157"/>
      <c r="I25" s="157"/>
      <c r="J25" s="157"/>
    </row>
    <row r="26" spans="2:10" ht="15.75">
      <c r="B26" s="132" t="s">
        <v>167</v>
      </c>
      <c r="C26" s="132"/>
      <c r="D26" s="132"/>
      <c r="E26" s="132"/>
      <c r="F26" s="133" t="s">
        <v>180</v>
      </c>
      <c r="G26" s="134"/>
      <c r="H26" s="135"/>
      <c r="I26" s="135"/>
      <c r="J26" s="135"/>
    </row>
    <row r="27" spans="2:10" ht="15.75">
      <c r="B27" s="132" t="s">
        <v>168</v>
      </c>
      <c r="C27" s="132"/>
      <c r="D27" s="132"/>
      <c r="E27" s="132"/>
      <c r="F27" s="158" t="s">
        <v>169</v>
      </c>
      <c r="G27" s="158"/>
      <c r="H27" s="158"/>
      <c r="I27" s="158"/>
      <c r="J27" s="158"/>
    </row>
    <row r="28" spans="2:10" ht="15.75">
      <c r="B28" s="137"/>
      <c r="C28" s="137"/>
      <c r="D28" s="137"/>
      <c r="E28" s="137"/>
      <c r="F28" s="135"/>
      <c r="G28" s="138"/>
      <c r="H28" s="135"/>
      <c r="I28" s="135"/>
      <c r="J28" s="135"/>
    </row>
    <row r="29" spans="2:10" ht="15.75">
      <c r="B29" s="137"/>
      <c r="C29" s="137"/>
      <c r="D29" s="137"/>
      <c r="E29" s="137"/>
      <c r="F29" s="135"/>
      <c r="G29" s="138"/>
      <c r="H29" s="135"/>
      <c r="I29" s="135"/>
      <c r="J29" s="135"/>
    </row>
    <row r="30" spans="2:10" ht="15.75">
      <c r="B30" s="137"/>
      <c r="C30" s="137"/>
      <c r="D30" s="137"/>
      <c r="E30" s="137"/>
      <c r="F30" s="135"/>
      <c r="G30" s="138"/>
      <c r="H30" s="135"/>
      <c r="I30" s="135"/>
      <c r="J30" s="135"/>
    </row>
    <row r="31" spans="2:10" ht="15.75">
      <c r="B31" s="137"/>
      <c r="C31" s="137"/>
      <c r="D31" s="137"/>
      <c r="E31" s="137"/>
      <c r="F31" s="135"/>
      <c r="G31" s="138"/>
      <c r="H31" s="135"/>
      <c r="I31" s="135"/>
      <c r="J31" s="135"/>
    </row>
    <row r="32" spans="2:10" ht="15.75">
      <c r="B32" s="137"/>
      <c r="C32" s="137"/>
      <c r="D32" s="137"/>
      <c r="E32" s="137"/>
      <c r="F32" s="135"/>
      <c r="G32" s="138"/>
      <c r="H32" s="135"/>
      <c r="I32" s="135"/>
      <c r="J32" s="135"/>
    </row>
    <row r="33" spans="2:10" ht="15.75">
      <c r="B33" s="137"/>
      <c r="C33" s="137"/>
      <c r="D33" s="137"/>
      <c r="E33" s="137"/>
      <c r="F33" s="135"/>
      <c r="G33" s="138"/>
      <c r="H33" s="135"/>
      <c r="I33" s="135"/>
      <c r="J33" s="135"/>
    </row>
    <row r="34" spans="2:10" ht="15.75">
      <c r="B34" s="137"/>
      <c r="C34" s="137"/>
      <c r="D34" s="137"/>
      <c r="E34" s="137"/>
      <c r="F34" s="135"/>
      <c r="G34" s="138"/>
      <c r="H34" s="135"/>
      <c r="I34" s="135"/>
      <c r="J34" s="135"/>
    </row>
    <row r="35" spans="2:10" ht="15.75">
      <c r="B35" s="159" t="s">
        <v>170</v>
      </c>
      <c r="C35" s="159"/>
      <c r="D35" s="159"/>
      <c r="E35" s="159"/>
      <c r="F35" s="159"/>
      <c r="G35" s="159"/>
      <c r="H35" s="159"/>
      <c r="I35" s="159"/>
      <c r="J35" s="159"/>
    </row>
    <row r="36" spans="2:10" ht="15.75">
      <c r="B36" s="137"/>
      <c r="C36" s="158" t="s">
        <v>181</v>
      </c>
      <c r="D36" s="158"/>
      <c r="E36" s="158"/>
      <c r="F36" s="158"/>
      <c r="G36" s="158"/>
      <c r="H36" s="158"/>
      <c r="I36" s="158"/>
      <c r="J36" s="158"/>
    </row>
    <row r="37" spans="2:10" ht="15.75">
      <c r="B37" s="137"/>
      <c r="C37" s="136"/>
      <c r="D37" s="136"/>
      <c r="E37" s="136"/>
      <c r="F37" s="136"/>
      <c r="G37" s="136"/>
      <c r="H37" s="136"/>
      <c r="I37" s="136"/>
      <c r="J37" s="136"/>
    </row>
    <row r="38" spans="2:10" ht="15.75">
      <c r="B38" s="137"/>
      <c r="C38" s="136"/>
      <c r="D38" s="136"/>
      <c r="E38" s="136"/>
      <c r="F38" s="136"/>
      <c r="G38" s="136"/>
      <c r="H38" s="136"/>
      <c r="I38" s="136"/>
      <c r="J38" s="136"/>
    </row>
    <row r="39" spans="2:10" ht="15">
      <c r="B39" s="30"/>
      <c r="C39" s="139"/>
      <c r="D39" s="139"/>
      <c r="E39" s="139"/>
      <c r="F39" s="139"/>
      <c r="G39" s="139"/>
      <c r="H39" s="139"/>
      <c r="I39" s="139"/>
      <c r="J39" s="139"/>
    </row>
    <row r="40" spans="2:10" ht="15.75">
      <c r="B40" s="30"/>
      <c r="C40" s="160" t="s">
        <v>182</v>
      </c>
      <c r="D40" s="160"/>
      <c r="E40" s="160"/>
      <c r="F40" s="160"/>
      <c r="G40" s="160"/>
      <c r="H40" s="160"/>
      <c r="I40" s="160"/>
      <c r="J40" s="160"/>
    </row>
    <row r="41" spans="2:10" ht="15.75">
      <c r="B41" s="30"/>
      <c r="C41" s="140" t="s">
        <v>213</v>
      </c>
      <c r="D41" s="30"/>
      <c r="E41" s="30"/>
      <c r="F41" s="30"/>
      <c r="G41" s="30"/>
      <c r="H41" s="30"/>
      <c r="I41" s="30"/>
      <c r="J41" s="30"/>
    </row>
  </sheetData>
  <sheetProtection/>
  <mergeCells count="12">
    <mergeCell ref="F3:J3"/>
    <mergeCell ref="F4:J4"/>
    <mergeCell ref="F6:J6"/>
    <mergeCell ref="C15:J15"/>
    <mergeCell ref="C19:J19"/>
    <mergeCell ref="B14:J14"/>
    <mergeCell ref="F24:J24"/>
    <mergeCell ref="F25:J25"/>
    <mergeCell ref="F27:J27"/>
    <mergeCell ref="B35:J35"/>
    <mergeCell ref="C36:J36"/>
    <mergeCell ref="C40:J40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"/>
  <sheetViews>
    <sheetView zoomScalePageLayoutView="0" workbookViewId="0" topLeftCell="A1">
      <selection activeCell="A10" sqref="A10:G10"/>
    </sheetView>
  </sheetViews>
  <sheetFormatPr defaultColWidth="9.140625" defaultRowHeight="15"/>
  <cols>
    <col min="1" max="1" width="29.421875" style="30" customWidth="1"/>
    <col min="2" max="2" width="9.28125" style="30" bestFit="1" customWidth="1"/>
    <col min="3" max="3" width="9.00390625" style="30" customWidth="1"/>
    <col min="4" max="4" width="9.8515625" style="30" customWidth="1"/>
    <col min="5" max="5" width="9.421875" style="30" customWidth="1"/>
    <col min="6" max="6" width="10.421875" style="30" customWidth="1"/>
    <col min="7" max="7" width="9.57421875" style="30" customWidth="1"/>
    <col min="8" max="11" width="9.140625" style="61" customWidth="1"/>
    <col min="12" max="12" width="23.8515625" style="57" customWidth="1"/>
    <col min="13" max="17" width="9.28125" style="57" bestFit="1" customWidth="1"/>
    <col min="18" max="18" width="9.140625" style="57" customWidth="1"/>
  </cols>
  <sheetData>
    <row r="1" spans="1:11" ht="15">
      <c r="A1" s="28" t="s">
        <v>13</v>
      </c>
      <c r="B1" s="29"/>
      <c r="C1" s="29"/>
      <c r="D1" s="29"/>
      <c r="E1" s="29"/>
      <c r="F1" s="29"/>
      <c r="G1" s="29"/>
      <c r="H1" s="56"/>
      <c r="I1" s="56"/>
      <c r="J1" s="56"/>
      <c r="K1" s="56"/>
    </row>
    <row r="2" spans="1:18" ht="51">
      <c r="A2" s="108" t="s">
        <v>0</v>
      </c>
      <c r="B2" s="142" t="s">
        <v>192</v>
      </c>
      <c r="C2" s="109" t="s">
        <v>189</v>
      </c>
      <c r="D2" s="109" t="s">
        <v>190</v>
      </c>
      <c r="E2" s="109" t="s">
        <v>191</v>
      </c>
      <c r="F2" s="109" t="s">
        <v>193</v>
      </c>
      <c r="G2" s="109" t="s">
        <v>64</v>
      </c>
      <c r="H2" s="54"/>
      <c r="I2" s="154"/>
      <c r="J2" s="154"/>
      <c r="K2" s="54"/>
      <c r="L2" s="58"/>
      <c r="M2" s="59"/>
      <c r="N2" s="59"/>
      <c r="O2" s="59"/>
      <c r="P2" s="59"/>
      <c r="Q2" s="59"/>
      <c r="R2" s="59"/>
    </row>
    <row r="3" spans="1:18" ht="15">
      <c r="A3" s="51" t="s">
        <v>35</v>
      </c>
      <c r="B3" s="29"/>
      <c r="C3" s="31"/>
      <c r="D3" s="31"/>
      <c r="E3" s="31"/>
      <c r="F3" s="31"/>
      <c r="G3" s="29"/>
      <c r="H3" s="56"/>
      <c r="I3" s="54"/>
      <c r="J3" s="54"/>
      <c r="K3" s="54"/>
      <c r="L3" s="58"/>
      <c r="M3" s="59"/>
      <c r="N3" s="59"/>
      <c r="O3" s="59"/>
      <c r="P3" s="59"/>
      <c r="Q3" s="59"/>
      <c r="R3" s="59"/>
    </row>
    <row r="4" spans="1:18" s="40" customFormat="1" ht="30">
      <c r="A4" s="116" t="s">
        <v>88</v>
      </c>
      <c r="B4" s="34" t="s">
        <v>46</v>
      </c>
      <c r="C4" s="34">
        <v>9.34</v>
      </c>
      <c r="D4" s="34">
        <v>12.96</v>
      </c>
      <c r="E4" s="34">
        <v>16.61</v>
      </c>
      <c r="F4" s="34">
        <v>176.01</v>
      </c>
      <c r="G4" s="143" t="s">
        <v>56</v>
      </c>
      <c r="H4" s="39"/>
      <c r="I4" s="41"/>
      <c r="J4" s="42"/>
      <c r="K4" s="43"/>
      <c r="L4" s="58"/>
      <c r="M4" s="59"/>
      <c r="N4" s="59"/>
      <c r="O4" s="59"/>
      <c r="P4" s="59"/>
      <c r="Q4" s="59"/>
      <c r="R4" s="59"/>
    </row>
    <row r="5" spans="1:18" ht="15">
      <c r="A5" s="35" t="s">
        <v>16</v>
      </c>
      <c r="B5" s="34" t="s">
        <v>39</v>
      </c>
      <c r="C5" s="34">
        <v>2.5</v>
      </c>
      <c r="D5" s="34">
        <v>3.6</v>
      </c>
      <c r="E5" s="34">
        <v>28.7</v>
      </c>
      <c r="F5" s="34">
        <v>152</v>
      </c>
      <c r="G5" s="143" t="s">
        <v>83</v>
      </c>
      <c r="H5" s="60"/>
      <c r="I5" s="54"/>
      <c r="J5" s="54"/>
      <c r="K5" s="54"/>
      <c r="L5" s="58" t="s">
        <v>37</v>
      </c>
      <c r="M5" s="59">
        <v>40</v>
      </c>
      <c r="N5" s="59">
        <v>5.1</v>
      </c>
      <c r="O5" s="59">
        <v>4.6</v>
      </c>
      <c r="P5" s="59">
        <v>0.3</v>
      </c>
      <c r="Q5" s="59">
        <v>63</v>
      </c>
      <c r="R5" s="59" t="s">
        <v>38</v>
      </c>
    </row>
    <row r="6" spans="1:18" ht="15">
      <c r="A6" s="55" t="s">
        <v>70</v>
      </c>
      <c r="B6" s="50">
        <v>40</v>
      </c>
      <c r="C6" s="50">
        <v>3.12</v>
      </c>
      <c r="D6" s="50">
        <v>0.84</v>
      </c>
      <c r="E6" s="50">
        <v>21.2</v>
      </c>
      <c r="F6" s="50">
        <v>106</v>
      </c>
      <c r="G6" s="143"/>
      <c r="H6" s="7"/>
      <c r="I6" s="54"/>
      <c r="J6" s="54"/>
      <c r="K6" s="54"/>
      <c r="L6" s="58"/>
      <c r="M6" s="59"/>
      <c r="N6" s="59"/>
      <c r="O6" s="59"/>
      <c r="P6" s="59"/>
      <c r="Q6" s="59"/>
      <c r="R6" s="59"/>
    </row>
    <row r="7" spans="1:18" ht="15">
      <c r="A7" s="55"/>
      <c r="B7" s="50"/>
      <c r="C7" s="50"/>
      <c r="D7" s="50"/>
      <c r="E7" s="50"/>
      <c r="F7" s="50"/>
      <c r="G7" s="143"/>
      <c r="H7" s="7"/>
      <c r="I7" s="54"/>
      <c r="J7" s="54"/>
      <c r="K7" s="54"/>
      <c r="L7" s="58"/>
      <c r="M7" s="59"/>
      <c r="N7" s="59"/>
      <c r="O7" s="59"/>
      <c r="P7" s="59"/>
      <c r="Q7" s="59"/>
      <c r="R7" s="59"/>
    </row>
    <row r="8" spans="1:18" ht="15">
      <c r="A8" s="69" t="s">
        <v>40</v>
      </c>
      <c r="B8" s="37">
        <v>560</v>
      </c>
      <c r="C8" s="70">
        <f>SUM(C4:C7)</f>
        <v>14.96</v>
      </c>
      <c r="D8" s="70">
        <f>SUM(D4:D7)</f>
        <v>17.400000000000002</v>
      </c>
      <c r="E8" s="70">
        <f>SUM(E4:E7)</f>
        <v>66.51</v>
      </c>
      <c r="F8" s="70">
        <f>SUM(F4:F7)</f>
        <v>434.01</v>
      </c>
      <c r="G8" s="113"/>
      <c r="H8" s="7"/>
      <c r="I8" s="54"/>
      <c r="J8" s="54"/>
      <c r="K8" s="54"/>
      <c r="L8" s="58"/>
      <c r="M8" s="59"/>
      <c r="N8" s="59"/>
      <c r="O8" s="59"/>
      <c r="P8" s="59"/>
      <c r="Q8" s="59"/>
      <c r="R8" s="59"/>
    </row>
    <row r="9" spans="1:18" ht="15">
      <c r="A9" s="52" t="s">
        <v>6</v>
      </c>
      <c r="B9" s="34"/>
      <c r="C9" s="11"/>
      <c r="D9" s="11"/>
      <c r="E9" s="11"/>
      <c r="F9" s="11"/>
      <c r="G9" s="143"/>
      <c r="H9" s="7"/>
      <c r="I9" s="54"/>
      <c r="J9" s="54"/>
      <c r="K9" s="54"/>
      <c r="L9" s="62"/>
      <c r="M9" s="59"/>
      <c r="N9" s="63"/>
      <c r="O9" s="63"/>
      <c r="P9" s="63"/>
      <c r="Q9" s="63"/>
      <c r="R9" s="59"/>
    </row>
    <row r="10" spans="1:18" ht="15">
      <c r="A10" s="32" t="s">
        <v>78</v>
      </c>
      <c r="B10" s="34">
        <v>60</v>
      </c>
      <c r="C10" s="34">
        <v>0.98</v>
      </c>
      <c r="D10" s="34">
        <v>1.07</v>
      </c>
      <c r="E10" s="34">
        <v>1.03</v>
      </c>
      <c r="F10" s="34">
        <v>41.6</v>
      </c>
      <c r="G10" s="112" t="s">
        <v>86</v>
      </c>
      <c r="H10" s="7"/>
      <c r="I10" s="56"/>
      <c r="J10" s="56"/>
      <c r="K10" s="56"/>
      <c r="L10" s="155"/>
      <c r="M10" s="155"/>
      <c r="N10" s="155"/>
      <c r="O10" s="155"/>
      <c r="P10" s="155"/>
      <c r="Q10" s="155"/>
      <c r="R10" s="155"/>
    </row>
    <row r="11" spans="1:18" ht="16.5" customHeight="1">
      <c r="A11" s="58" t="s">
        <v>188</v>
      </c>
      <c r="B11" s="59" t="s">
        <v>58</v>
      </c>
      <c r="C11" s="59">
        <v>4.5</v>
      </c>
      <c r="D11" s="59">
        <v>3.38</v>
      </c>
      <c r="E11" s="59">
        <v>25.37</v>
      </c>
      <c r="F11" s="59">
        <v>141.6</v>
      </c>
      <c r="G11" s="114" t="s">
        <v>84</v>
      </c>
      <c r="H11" s="7"/>
      <c r="I11" s="56"/>
      <c r="J11" s="56"/>
      <c r="K11" s="56"/>
      <c r="L11" s="58"/>
      <c r="M11" s="59"/>
      <c r="N11" s="59"/>
      <c r="O11" s="59"/>
      <c r="P11" s="59"/>
      <c r="Q11" s="59"/>
      <c r="R11" s="59"/>
    </row>
    <row r="12" spans="1:18" ht="15">
      <c r="A12" s="32" t="s">
        <v>80</v>
      </c>
      <c r="B12" s="34">
        <v>200</v>
      </c>
      <c r="C12" s="34">
        <v>14.4</v>
      </c>
      <c r="D12" s="34">
        <v>21.12</v>
      </c>
      <c r="E12" s="34">
        <v>30.89</v>
      </c>
      <c r="F12" s="34">
        <v>346</v>
      </c>
      <c r="G12" s="143" t="s">
        <v>85</v>
      </c>
      <c r="H12" s="7"/>
      <c r="I12" s="56"/>
      <c r="J12" s="56"/>
      <c r="K12" s="56"/>
      <c r="L12" s="58"/>
      <c r="M12" s="59"/>
      <c r="N12" s="59"/>
      <c r="O12" s="59"/>
      <c r="P12" s="59"/>
      <c r="Q12" s="59"/>
      <c r="R12" s="59"/>
    </row>
    <row r="13" spans="1:18" ht="15">
      <c r="A13" s="32" t="s">
        <v>81</v>
      </c>
      <c r="B13" s="34">
        <v>200</v>
      </c>
      <c r="C13" s="34">
        <v>0.44</v>
      </c>
      <c r="D13" s="34">
        <v>0</v>
      </c>
      <c r="E13" s="34">
        <v>28.88</v>
      </c>
      <c r="F13" s="34">
        <v>116</v>
      </c>
      <c r="G13" s="143" t="s">
        <v>82</v>
      </c>
      <c r="H13" s="7"/>
      <c r="I13" s="56"/>
      <c r="J13" s="56"/>
      <c r="K13" s="56"/>
      <c r="L13" s="58"/>
      <c r="M13" s="59"/>
      <c r="N13" s="59"/>
      <c r="O13" s="59"/>
      <c r="P13" s="59"/>
      <c r="Q13" s="59"/>
      <c r="R13" s="59"/>
    </row>
    <row r="14" spans="1:18" s="27" customFormat="1" ht="15">
      <c r="A14" s="32" t="s">
        <v>134</v>
      </c>
      <c r="B14" s="34">
        <v>60</v>
      </c>
      <c r="C14" s="50">
        <v>5.2</v>
      </c>
      <c r="D14" s="34">
        <v>0.8</v>
      </c>
      <c r="E14" s="34">
        <v>24.6</v>
      </c>
      <c r="F14" s="34">
        <v>130</v>
      </c>
      <c r="G14" s="143"/>
      <c r="H14" s="7"/>
      <c r="I14" s="26"/>
      <c r="J14" s="26"/>
      <c r="K14" s="26"/>
      <c r="L14" s="58"/>
      <c r="M14" s="59"/>
      <c r="N14" s="59"/>
      <c r="O14" s="59"/>
      <c r="P14" s="59"/>
      <c r="Q14" s="59"/>
      <c r="R14" s="59"/>
    </row>
    <row r="15" spans="1:18" s="27" customFormat="1" ht="15">
      <c r="A15" s="36" t="s">
        <v>7</v>
      </c>
      <c r="B15" s="37">
        <v>775</v>
      </c>
      <c r="C15" s="37">
        <f>SUM(C10:C14)</f>
        <v>25.520000000000003</v>
      </c>
      <c r="D15" s="37">
        <f>SUM(D10:D14)</f>
        <v>26.37</v>
      </c>
      <c r="E15" s="37">
        <f>SUM(E10:E14)</f>
        <v>110.77000000000001</v>
      </c>
      <c r="F15" s="37">
        <f>SUM(F10:F14)</f>
        <v>775.2</v>
      </c>
      <c r="G15" s="113"/>
      <c r="H15" s="7"/>
      <c r="I15" s="26"/>
      <c r="J15" s="26"/>
      <c r="K15" s="26"/>
      <c r="L15" s="58"/>
      <c r="M15" s="59"/>
      <c r="N15" s="59"/>
      <c r="O15" s="59"/>
      <c r="P15" s="59"/>
      <c r="Q15" s="59"/>
      <c r="R15" s="59"/>
    </row>
    <row r="16" spans="1:18" ht="15">
      <c r="A16" s="36" t="s">
        <v>8</v>
      </c>
      <c r="B16" s="37"/>
      <c r="C16" s="37">
        <f>SUM(C8)+C15</f>
        <v>40.480000000000004</v>
      </c>
      <c r="D16" s="37">
        <f>SUM(D8)+D15</f>
        <v>43.77</v>
      </c>
      <c r="E16" s="37">
        <f>SUM(E8)+E15</f>
        <v>177.28000000000003</v>
      </c>
      <c r="F16" s="37">
        <f>SUM(F8)+F15</f>
        <v>1209.21</v>
      </c>
      <c r="G16" s="143"/>
      <c r="H16" s="7"/>
      <c r="I16" s="56"/>
      <c r="J16" s="56"/>
      <c r="K16" s="56"/>
      <c r="L16" s="58"/>
      <c r="M16" s="59"/>
      <c r="N16" s="59"/>
      <c r="O16" s="59"/>
      <c r="P16" s="59"/>
      <c r="Q16" s="59"/>
      <c r="R16" s="59"/>
    </row>
    <row r="17" spans="12:18" ht="15">
      <c r="L17" s="58"/>
      <c r="M17" s="59"/>
      <c r="N17" s="59"/>
      <c r="O17" s="59"/>
      <c r="P17" s="59"/>
      <c r="Q17" s="59"/>
      <c r="R17" s="59"/>
    </row>
  </sheetData>
  <sheetProtection/>
  <mergeCells count="2">
    <mergeCell ref="I2:J2"/>
    <mergeCell ref="L10:R10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A1">
      <selection activeCell="A6" sqref="A6:G6"/>
    </sheetView>
  </sheetViews>
  <sheetFormatPr defaultColWidth="9.140625" defaultRowHeight="15"/>
  <cols>
    <col min="1" max="1" width="30.421875" style="30" customWidth="1"/>
    <col min="2" max="4" width="9.140625" style="30" customWidth="1"/>
    <col min="5" max="5" width="10.28125" style="30" customWidth="1"/>
    <col min="6" max="7" width="9.140625" style="30" customWidth="1"/>
    <col min="11" max="11" width="23.00390625" style="66" customWidth="1"/>
    <col min="12" max="17" width="9.140625" style="66" customWidth="1"/>
  </cols>
  <sheetData>
    <row r="1" spans="1:10" ht="15">
      <c r="A1" s="28" t="s">
        <v>17</v>
      </c>
      <c r="B1" s="29"/>
      <c r="C1" s="29"/>
      <c r="D1" s="29"/>
      <c r="E1" s="29"/>
      <c r="F1" s="29"/>
      <c r="G1" s="29"/>
      <c r="H1" s="1"/>
      <c r="I1" s="1"/>
      <c r="J1" s="1"/>
    </row>
    <row r="2" spans="1:17" ht="51">
      <c r="A2" s="108" t="s">
        <v>0</v>
      </c>
      <c r="B2" s="142" t="s">
        <v>192</v>
      </c>
      <c r="C2" s="109" t="s">
        <v>189</v>
      </c>
      <c r="D2" s="109" t="s">
        <v>190</v>
      </c>
      <c r="E2" s="109" t="s">
        <v>191</v>
      </c>
      <c r="F2" s="109" t="s">
        <v>193</v>
      </c>
      <c r="G2" s="109" t="s">
        <v>64</v>
      </c>
      <c r="H2" s="15"/>
      <c r="I2" s="154"/>
      <c r="J2" s="154"/>
      <c r="K2" s="58"/>
      <c r="L2" s="59"/>
      <c r="M2" s="59"/>
      <c r="N2" s="59"/>
      <c r="O2" s="59"/>
      <c r="P2" s="59"/>
      <c r="Q2" s="59"/>
    </row>
    <row r="3" spans="1:17" ht="15">
      <c r="A3" s="51" t="s">
        <v>35</v>
      </c>
      <c r="B3" s="29"/>
      <c r="C3" s="31"/>
      <c r="D3" s="31"/>
      <c r="E3" s="31"/>
      <c r="F3" s="31"/>
      <c r="G3" s="110"/>
      <c r="H3" s="1"/>
      <c r="I3" s="3"/>
      <c r="J3" s="3"/>
      <c r="K3" s="58"/>
      <c r="L3" s="59"/>
      <c r="M3" s="59"/>
      <c r="N3" s="59"/>
      <c r="O3" s="59"/>
      <c r="P3" s="59"/>
      <c r="Q3" s="59"/>
    </row>
    <row r="4" spans="1:17" s="16" customFormat="1" ht="30.75" customHeight="1">
      <c r="A4" s="58" t="s">
        <v>184</v>
      </c>
      <c r="B4" s="59" t="s">
        <v>46</v>
      </c>
      <c r="C4" s="59">
        <v>10.24</v>
      </c>
      <c r="D4" s="59">
        <v>13.46</v>
      </c>
      <c r="E4" s="59">
        <v>47.21</v>
      </c>
      <c r="F4" s="59">
        <v>309.88</v>
      </c>
      <c r="G4" s="114" t="s">
        <v>71</v>
      </c>
      <c r="H4" s="7"/>
      <c r="I4" s="3"/>
      <c r="J4" s="3"/>
      <c r="K4" s="58"/>
      <c r="L4" s="59"/>
      <c r="M4" s="59"/>
      <c r="N4" s="59"/>
      <c r="O4" s="59"/>
      <c r="P4" s="59"/>
      <c r="Q4" s="59"/>
    </row>
    <row r="5" spans="1:17" s="16" customFormat="1" ht="15">
      <c r="A5" s="32" t="s">
        <v>51</v>
      </c>
      <c r="B5" s="20" t="s">
        <v>39</v>
      </c>
      <c r="C5" s="20">
        <v>0.2</v>
      </c>
      <c r="D5" s="20">
        <v>0</v>
      </c>
      <c r="E5" s="20">
        <v>15</v>
      </c>
      <c r="F5" s="20">
        <v>58</v>
      </c>
      <c r="G5" s="112" t="s">
        <v>57</v>
      </c>
      <c r="H5" s="7"/>
      <c r="I5" s="67"/>
      <c r="J5" s="67"/>
      <c r="K5" s="58"/>
      <c r="L5" s="59"/>
      <c r="M5" s="59"/>
      <c r="N5" s="59"/>
      <c r="O5" s="59"/>
      <c r="P5" s="59"/>
      <c r="Q5" s="59"/>
    </row>
    <row r="6" spans="1:17" s="18" customFormat="1" ht="15">
      <c r="A6" s="55" t="s">
        <v>48</v>
      </c>
      <c r="B6" s="50">
        <v>40</v>
      </c>
      <c r="C6" s="50">
        <v>6.6</v>
      </c>
      <c r="D6" s="50">
        <v>6.1</v>
      </c>
      <c r="E6" s="50">
        <v>0.3</v>
      </c>
      <c r="F6" s="50">
        <v>64</v>
      </c>
      <c r="G6" s="144"/>
      <c r="K6" s="62"/>
      <c r="L6" s="59"/>
      <c r="M6" s="63"/>
      <c r="N6" s="63"/>
      <c r="O6" s="63"/>
      <c r="P6" s="63"/>
      <c r="Q6" s="59"/>
    </row>
    <row r="7" spans="1:17" ht="15">
      <c r="A7" s="55" t="s">
        <v>70</v>
      </c>
      <c r="B7" s="50">
        <v>40</v>
      </c>
      <c r="C7" s="50">
        <v>3.12</v>
      </c>
      <c r="D7" s="50">
        <v>0.84</v>
      </c>
      <c r="E7" s="50">
        <v>21.2</v>
      </c>
      <c r="F7" s="50">
        <v>106</v>
      </c>
      <c r="G7" s="144"/>
      <c r="H7" s="7"/>
      <c r="I7" s="3"/>
      <c r="J7" s="3"/>
      <c r="K7" s="155"/>
      <c r="L7" s="155"/>
      <c r="M7" s="155"/>
      <c r="N7" s="155"/>
      <c r="O7" s="155"/>
      <c r="P7" s="155"/>
      <c r="Q7" s="155"/>
    </row>
    <row r="8" spans="1:17" ht="15">
      <c r="A8" s="36" t="s">
        <v>40</v>
      </c>
      <c r="B8" s="37">
        <v>500</v>
      </c>
      <c r="C8" s="22">
        <f>SUM(C4:C7)</f>
        <v>20.16</v>
      </c>
      <c r="D8" s="22">
        <f>SUM(D4:D7)</f>
        <v>20.400000000000002</v>
      </c>
      <c r="E8" s="22">
        <f>SUM(E4:E7)</f>
        <v>83.71</v>
      </c>
      <c r="F8" s="22">
        <f>SUM(F4:F7)</f>
        <v>537.88</v>
      </c>
      <c r="G8" s="141"/>
      <c r="H8" s="7"/>
      <c r="I8" s="1"/>
      <c r="J8" s="1"/>
      <c r="K8" s="58"/>
      <c r="L8" s="59"/>
      <c r="M8" s="59"/>
      <c r="N8" s="59"/>
      <c r="O8" s="59"/>
      <c r="P8" s="59"/>
      <c r="Q8" s="59"/>
    </row>
    <row r="9" spans="1:17" ht="15">
      <c r="A9" s="52" t="s">
        <v>6</v>
      </c>
      <c r="B9" s="34"/>
      <c r="C9" s="11"/>
      <c r="D9" s="11"/>
      <c r="E9" s="11"/>
      <c r="F9" s="11"/>
      <c r="G9" s="143"/>
      <c r="H9" s="7"/>
      <c r="I9" s="1"/>
      <c r="J9" s="1"/>
      <c r="K9" s="58"/>
      <c r="L9" s="59"/>
      <c r="M9" s="59"/>
      <c r="N9" s="59"/>
      <c r="O9" s="59"/>
      <c r="P9" s="59"/>
      <c r="Q9" s="59"/>
    </row>
    <row r="10" spans="1:17" ht="15">
      <c r="A10" s="32" t="s">
        <v>186</v>
      </c>
      <c r="B10" s="34">
        <v>60</v>
      </c>
      <c r="C10" s="34">
        <v>1.32</v>
      </c>
      <c r="D10" s="34">
        <v>4.56</v>
      </c>
      <c r="E10" s="34">
        <v>6.84</v>
      </c>
      <c r="F10" s="34">
        <v>76.8</v>
      </c>
      <c r="G10" s="143" t="s">
        <v>187</v>
      </c>
      <c r="H10" s="7"/>
      <c r="I10" s="1"/>
      <c r="J10" s="1"/>
      <c r="K10" s="58"/>
      <c r="L10" s="59"/>
      <c r="M10" s="59"/>
      <c r="N10" s="59"/>
      <c r="O10" s="59"/>
      <c r="P10" s="59"/>
      <c r="Q10" s="59"/>
    </row>
    <row r="11" spans="1:17" ht="30" customHeight="1">
      <c r="A11" s="58" t="s">
        <v>79</v>
      </c>
      <c r="B11" s="59">
        <v>250</v>
      </c>
      <c r="C11" s="59">
        <v>4.5</v>
      </c>
      <c r="D11" s="59">
        <v>3.38</v>
      </c>
      <c r="E11" s="59">
        <v>25.37</v>
      </c>
      <c r="F11" s="59">
        <v>141.6</v>
      </c>
      <c r="G11" s="114" t="s">
        <v>84</v>
      </c>
      <c r="H11" s="7"/>
      <c r="I11" s="1"/>
      <c r="J11" s="1"/>
      <c r="K11" s="58"/>
      <c r="L11" s="59"/>
      <c r="M11" s="59"/>
      <c r="N11" s="59"/>
      <c r="O11" s="59"/>
      <c r="P11" s="59"/>
      <c r="Q11" s="59"/>
    </row>
    <row r="12" spans="1:17" s="19" customFormat="1" ht="15">
      <c r="A12" s="58" t="s">
        <v>69</v>
      </c>
      <c r="B12" s="59" t="s">
        <v>185</v>
      </c>
      <c r="C12" s="59">
        <v>10.22</v>
      </c>
      <c r="D12" s="59">
        <v>9.94</v>
      </c>
      <c r="E12" s="59">
        <v>13.93</v>
      </c>
      <c r="F12" s="59">
        <v>112.36</v>
      </c>
      <c r="G12" s="114" t="s">
        <v>74</v>
      </c>
      <c r="I12" s="117"/>
      <c r="K12" s="58"/>
      <c r="L12" s="59"/>
      <c r="M12" s="59"/>
      <c r="N12" s="59"/>
      <c r="O12" s="59"/>
      <c r="P12" s="59"/>
      <c r="Q12" s="59"/>
    </row>
    <row r="13" spans="1:17" ht="15">
      <c r="A13" s="32" t="s">
        <v>12</v>
      </c>
      <c r="B13" s="34">
        <v>150</v>
      </c>
      <c r="C13" s="34">
        <v>3.15</v>
      </c>
      <c r="D13" s="34">
        <v>6.75</v>
      </c>
      <c r="E13" s="34">
        <v>21.9</v>
      </c>
      <c r="F13" s="34">
        <v>163.5</v>
      </c>
      <c r="G13" s="143" t="s">
        <v>75</v>
      </c>
      <c r="H13" s="7"/>
      <c r="I13" s="1"/>
      <c r="J13" s="1"/>
      <c r="K13" s="58"/>
      <c r="L13" s="59"/>
      <c r="M13" s="59"/>
      <c r="N13" s="59"/>
      <c r="O13" s="59"/>
      <c r="P13" s="59"/>
      <c r="Q13" s="59"/>
    </row>
    <row r="14" spans="1:17" ht="15">
      <c r="A14" s="58" t="s">
        <v>67</v>
      </c>
      <c r="B14" s="59" t="s">
        <v>68</v>
      </c>
      <c r="C14" s="59">
        <v>0.3</v>
      </c>
      <c r="D14" s="59">
        <v>0.06</v>
      </c>
      <c r="E14" s="59">
        <v>15.2</v>
      </c>
      <c r="F14" s="59">
        <v>60</v>
      </c>
      <c r="G14" s="114" t="s">
        <v>72</v>
      </c>
      <c r="H14" s="7"/>
      <c r="I14" s="1"/>
      <c r="J14" s="1"/>
      <c r="K14" s="58"/>
      <c r="L14" s="59"/>
      <c r="M14" s="59"/>
      <c r="N14" s="59"/>
      <c r="O14" s="59"/>
      <c r="P14" s="59"/>
      <c r="Q14" s="59"/>
    </row>
    <row r="15" spans="1:10" ht="15">
      <c r="A15" s="32" t="s">
        <v>134</v>
      </c>
      <c r="B15" s="34">
        <v>60</v>
      </c>
      <c r="C15" s="50">
        <v>5.2</v>
      </c>
      <c r="D15" s="34">
        <v>0.8</v>
      </c>
      <c r="E15" s="34">
        <v>24.6</v>
      </c>
      <c r="F15" s="34">
        <v>130</v>
      </c>
      <c r="G15" s="143"/>
      <c r="H15" s="10"/>
      <c r="I15" s="1"/>
      <c r="J15" s="1"/>
    </row>
    <row r="16" spans="1:10" ht="15">
      <c r="A16" s="36" t="s">
        <v>7</v>
      </c>
      <c r="B16" s="37">
        <v>860</v>
      </c>
      <c r="C16" s="37">
        <f>SUM(C10:C15)</f>
        <v>24.689999999999998</v>
      </c>
      <c r="D16" s="37">
        <f>SUM(D10:D15)</f>
        <v>25.49</v>
      </c>
      <c r="E16" s="37">
        <f>SUM(E10:E15)</f>
        <v>107.84</v>
      </c>
      <c r="F16" s="37">
        <f>SUM(F10:F15)</f>
        <v>684.26</v>
      </c>
      <c r="G16" s="143"/>
      <c r="H16" s="10"/>
      <c r="I16" s="1"/>
      <c r="J16" s="1"/>
    </row>
    <row r="17" spans="1:8" ht="15">
      <c r="A17" s="36" t="s">
        <v>8</v>
      </c>
      <c r="B17" s="37"/>
      <c r="C17" s="37">
        <f>SUM(C8)+C16</f>
        <v>44.849999999999994</v>
      </c>
      <c r="D17" s="37">
        <f>SUM(D8)+D16</f>
        <v>45.89</v>
      </c>
      <c r="E17" s="37">
        <f>SUM(E8)+E16</f>
        <v>191.55</v>
      </c>
      <c r="F17" s="37">
        <f>SUM(F8)+F16</f>
        <v>1222.1399999999999</v>
      </c>
      <c r="G17" s="143"/>
      <c r="H17" s="10"/>
    </row>
    <row r="18" spans="1:8" ht="15">
      <c r="A18" s="32"/>
      <c r="B18" s="33"/>
      <c r="C18" s="34"/>
      <c r="D18" s="11"/>
      <c r="E18" s="11"/>
      <c r="F18" s="11"/>
      <c r="G18" s="11"/>
      <c r="H18" s="10"/>
    </row>
    <row r="19" spans="1:8" ht="15">
      <c r="A19" s="32"/>
      <c r="B19" s="33"/>
      <c r="C19" s="34"/>
      <c r="D19" s="11"/>
      <c r="E19" s="11"/>
      <c r="F19" s="11"/>
      <c r="G19" s="11"/>
      <c r="H19" s="10"/>
    </row>
    <row r="20" spans="1:8" ht="15">
      <c r="A20" s="32"/>
      <c r="B20" s="32"/>
      <c r="C20" s="34"/>
      <c r="D20" s="11"/>
      <c r="E20" s="11"/>
      <c r="F20" s="11"/>
      <c r="G20" s="11"/>
      <c r="H20" s="10"/>
    </row>
    <row r="21" spans="1:8" ht="15">
      <c r="A21" s="32"/>
      <c r="B21" s="32"/>
      <c r="C21" s="34"/>
      <c r="D21" s="11"/>
      <c r="E21" s="11"/>
      <c r="F21" s="11"/>
      <c r="G21" s="11"/>
      <c r="H21" s="10"/>
    </row>
    <row r="22" spans="1:8" ht="15">
      <c r="A22" s="36"/>
      <c r="B22" s="32"/>
      <c r="C22" s="37"/>
      <c r="D22" s="37"/>
      <c r="E22" s="37"/>
      <c r="F22" s="37"/>
      <c r="G22" s="37"/>
      <c r="H22" s="10"/>
    </row>
    <row r="23" spans="1:8" ht="15">
      <c r="A23" s="32"/>
      <c r="B23" s="32"/>
      <c r="C23" s="34"/>
      <c r="D23" s="11"/>
      <c r="E23" s="11"/>
      <c r="F23" s="11"/>
      <c r="G23" s="11"/>
      <c r="H23" s="10"/>
    </row>
    <row r="24" spans="1:8" ht="15">
      <c r="A24" s="38"/>
      <c r="B24" s="38"/>
      <c r="C24" s="34"/>
      <c r="D24" s="11"/>
      <c r="E24" s="11"/>
      <c r="F24" s="11"/>
      <c r="G24" s="11"/>
      <c r="H24" s="10"/>
    </row>
    <row r="25" spans="1:8" ht="15">
      <c r="A25" s="36"/>
      <c r="B25" s="36"/>
      <c r="C25" s="37"/>
      <c r="D25" s="37"/>
      <c r="E25" s="37"/>
      <c r="F25" s="37"/>
      <c r="G25" s="37"/>
      <c r="H25" s="10"/>
    </row>
    <row r="26" spans="1:8" ht="15">
      <c r="A26" s="32"/>
      <c r="B26" s="32"/>
      <c r="C26" s="34"/>
      <c r="D26" s="11"/>
      <c r="E26" s="11"/>
      <c r="F26" s="11"/>
      <c r="G26" s="11"/>
      <c r="H26" s="10"/>
    </row>
    <row r="27" spans="1:8" ht="15">
      <c r="A27" s="32"/>
      <c r="B27" s="32"/>
      <c r="C27" s="34"/>
      <c r="D27" s="11"/>
      <c r="E27" s="11"/>
      <c r="F27" s="11"/>
      <c r="G27" s="11"/>
      <c r="H27" s="10"/>
    </row>
    <row r="28" spans="1:8" ht="15">
      <c r="A28" s="32"/>
      <c r="B28" s="32"/>
      <c r="C28" s="34"/>
      <c r="D28" s="11"/>
      <c r="E28" s="11"/>
      <c r="F28" s="11"/>
      <c r="G28" s="11"/>
      <c r="H28" s="10"/>
    </row>
    <row r="29" spans="1:8" ht="15">
      <c r="A29" s="32"/>
      <c r="B29" s="32"/>
      <c r="C29" s="34"/>
      <c r="D29" s="11"/>
      <c r="E29" s="11"/>
      <c r="F29" s="11"/>
      <c r="G29" s="11"/>
      <c r="H29" s="10"/>
    </row>
    <row r="30" spans="1:8" ht="15">
      <c r="A30" s="32"/>
      <c r="B30" s="32"/>
      <c r="C30" s="34"/>
      <c r="D30" s="11"/>
      <c r="E30" s="11"/>
      <c r="F30" s="11"/>
      <c r="G30" s="11"/>
      <c r="H30" s="10"/>
    </row>
    <row r="31" spans="1:8" ht="15">
      <c r="A31" s="36"/>
      <c r="B31" s="36"/>
      <c r="C31" s="37"/>
      <c r="D31" s="37"/>
      <c r="E31" s="37"/>
      <c r="F31" s="37"/>
      <c r="G31" s="37"/>
      <c r="H31" s="10"/>
    </row>
    <row r="32" spans="1:8" ht="15">
      <c r="A32" s="32"/>
      <c r="B32" s="32"/>
      <c r="C32" s="34"/>
      <c r="D32" s="11"/>
      <c r="E32" s="11"/>
      <c r="F32" s="11"/>
      <c r="G32" s="11"/>
      <c r="H32" s="10"/>
    </row>
    <row r="33" spans="1:8" ht="15">
      <c r="A33" s="32"/>
      <c r="B33" s="32"/>
      <c r="C33" s="34"/>
      <c r="D33" s="11"/>
      <c r="E33" s="11"/>
      <c r="F33" s="11"/>
      <c r="G33" s="11"/>
      <c r="H33" s="10"/>
    </row>
    <row r="34" spans="1:8" ht="15">
      <c r="A34" s="36"/>
      <c r="B34" s="44"/>
      <c r="C34" s="37"/>
      <c r="D34" s="37"/>
      <c r="E34" s="37"/>
      <c r="F34" s="37"/>
      <c r="G34" s="37"/>
      <c r="H34" s="10"/>
    </row>
    <row r="35" spans="1:8" ht="15">
      <c r="A35" s="36"/>
      <c r="B35" s="44"/>
      <c r="C35" s="37"/>
      <c r="D35" s="37"/>
      <c r="E35" s="37"/>
      <c r="F35" s="37"/>
      <c r="G35" s="37"/>
      <c r="H35" s="10"/>
    </row>
    <row r="36" spans="1:8" ht="15">
      <c r="A36" s="32"/>
      <c r="B36" s="32"/>
      <c r="C36" s="34"/>
      <c r="D36" s="34"/>
      <c r="E36" s="34"/>
      <c r="F36" s="34"/>
      <c r="G36" s="34"/>
      <c r="H36" s="10"/>
    </row>
    <row r="37" spans="1:8" ht="15">
      <c r="A37" s="32"/>
      <c r="B37" s="32"/>
      <c r="C37" s="34"/>
      <c r="D37" s="34"/>
      <c r="E37" s="34"/>
      <c r="F37" s="34"/>
      <c r="G37" s="34"/>
      <c r="H37" s="10"/>
    </row>
    <row r="38" spans="1:8" ht="15">
      <c r="A38" s="32"/>
      <c r="B38" s="32"/>
      <c r="C38" s="34"/>
      <c r="D38" s="34"/>
      <c r="E38" s="34"/>
      <c r="F38" s="34"/>
      <c r="G38" s="34"/>
      <c r="H38" s="10"/>
    </row>
    <row r="39" spans="1:8" ht="15">
      <c r="A39" s="32"/>
      <c r="B39" s="32"/>
      <c r="C39" s="34"/>
      <c r="D39" s="34"/>
      <c r="E39" s="34"/>
      <c r="F39" s="34"/>
      <c r="G39" s="34"/>
      <c r="H39" s="10"/>
    </row>
  </sheetData>
  <sheetProtection/>
  <mergeCells count="2">
    <mergeCell ref="I2:J2"/>
    <mergeCell ref="K7:Q7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9"/>
  <sheetViews>
    <sheetView zoomScalePageLayoutView="0" workbookViewId="0" topLeftCell="A1">
      <selection activeCell="A1" sqref="A1:G17"/>
    </sheetView>
  </sheetViews>
  <sheetFormatPr defaultColWidth="9.140625" defaultRowHeight="15"/>
  <cols>
    <col min="1" max="1" width="28.140625" style="30" customWidth="1"/>
    <col min="2" max="4" width="9.140625" style="30" customWidth="1"/>
    <col min="5" max="5" width="11.140625" style="30" customWidth="1"/>
    <col min="6" max="6" width="9.140625" style="30" customWidth="1"/>
    <col min="7" max="7" width="10.57421875" style="30" customWidth="1"/>
    <col min="9" max="9" width="34.140625" style="71" customWidth="1"/>
    <col min="10" max="10" width="19.7109375" style="71" customWidth="1"/>
    <col min="11" max="15" width="9.140625" style="71" customWidth="1"/>
  </cols>
  <sheetData>
    <row r="1" spans="1:15" ht="15">
      <c r="A1" s="28" t="s">
        <v>19</v>
      </c>
      <c r="B1" s="29"/>
      <c r="C1" s="29"/>
      <c r="D1" s="29"/>
      <c r="E1" s="29"/>
      <c r="F1" s="29"/>
      <c r="G1" s="29"/>
      <c r="H1" s="1"/>
      <c r="I1" s="58"/>
      <c r="J1" s="59"/>
      <c r="K1" s="59"/>
      <c r="L1" s="59"/>
      <c r="M1" s="59"/>
      <c r="N1" s="59"/>
      <c r="O1" s="59"/>
    </row>
    <row r="2" spans="1:15" ht="51">
      <c r="A2" s="108" t="s">
        <v>0</v>
      </c>
      <c r="B2" s="108" t="s">
        <v>1</v>
      </c>
      <c r="C2" s="115" t="s">
        <v>2</v>
      </c>
      <c r="D2" s="115" t="s">
        <v>3</v>
      </c>
      <c r="E2" s="115" t="s">
        <v>4</v>
      </c>
      <c r="F2" s="115" t="s">
        <v>5</v>
      </c>
      <c r="G2" s="109" t="s">
        <v>87</v>
      </c>
      <c r="H2" s="15"/>
      <c r="I2" s="58"/>
      <c r="J2" s="59"/>
      <c r="K2" s="59"/>
      <c r="L2" s="59"/>
      <c r="M2" s="59"/>
      <c r="N2" s="59"/>
      <c r="O2" s="59"/>
    </row>
    <row r="3" spans="1:15" ht="15">
      <c r="A3" s="51" t="s">
        <v>35</v>
      </c>
      <c r="B3" s="29"/>
      <c r="C3" s="31"/>
      <c r="D3" s="31"/>
      <c r="E3" s="31"/>
      <c r="F3" s="31"/>
      <c r="G3" s="110"/>
      <c r="H3" s="1"/>
      <c r="I3" s="58"/>
      <c r="J3" s="59"/>
      <c r="K3" s="59"/>
      <c r="L3" s="59"/>
      <c r="M3" s="59"/>
      <c r="N3" s="59"/>
      <c r="O3" s="59"/>
    </row>
    <row r="4" spans="1:15" ht="30">
      <c r="A4" s="58" t="s">
        <v>88</v>
      </c>
      <c r="B4" s="59" t="s">
        <v>99</v>
      </c>
      <c r="C4" s="59">
        <v>12.55</v>
      </c>
      <c r="D4" s="59">
        <v>16.48</v>
      </c>
      <c r="E4" s="59">
        <v>23.61</v>
      </c>
      <c r="F4" s="59">
        <v>282.11</v>
      </c>
      <c r="G4" s="114" t="s">
        <v>56</v>
      </c>
      <c r="H4" s="7"/>
      <c r="I4" s="58"/>
      <c r="J4" s="59"/>
      <c r="K4" s="59"/>
      <c r="L4" s="59"/>
      <c r="M4" s="59"/>
      <c r="N4" s="59"/>
      <c r="O4" s="59"/>
    </row>
    <row r="5" spans="1:15" ht="15">
      <c r="A5" s="58" t="s">
        <v>89</v>
      </c>
      <c r="B5" s="59">
        <v>100</v>
      </c>
      <c r="C5" s="59">
        <v>0.4</v>
      </c>
      <c r="D5" s="59">
        <v>0.4</v>
      </c>
      <c r="E5" s="59">
        <v>9.8</v>
      </c>
      <c r="F5" s="59">
        <v>47</v>
      </c>
      <c r="G5" s="114"/>
      <c r="H5" s="10"/>
      <c r="I5" s="58"/>
      <c r="J5" s="59"/>
      <c r="K5" s="59"/>
      <c r="L5" s="59"/>
      <c r="M5" s="59"/>
      <c r="N5" s="59"/>
      <c r="O5" s="59"/>
    </row>
    <row r="6" spans="1:15" ht="15">
      <c r="A6" s="32" t="s">
        <v>51</v>
      </c>
      <c r="B6" s="20" t="s">
        <v>39</v>
      </c>
      <c r="C6" s="20">
        <v>0.2</v>
      </c>
      <c r="D6" s="20">
        <v>0</v>
      </c>
      <c r="E6" s="20">
        <v>15</v>
      </c>
      <c r="F6" s="20">
        <v>58</v>
      </c>
      <c r="G6" s="112" t="s">
        <v>57</v>
      </c>
      <c r="H6" s="10"/>
      <c r="I6" s="62"/>
      <c r="J6" s="59"/>
      <c r="K6" s="64"/>
      <c r="L6" s="64"/>
      <c r="M6" s="64"/>
      <c r="N6" s="64"/>
      <c r="O6" s="59"/>
    </row>
    <row r="7" spans="1:15" ht="15">
      <c r="A7" s="55" t="s">
        <v>70</v>
      </c>
      <c r="B7" s="50">
        <v>50</v>
      </c>
      <c r="C7" s="50">
        <v>3.9</v>
      </c>
      <c r="D7" s="50">
        <v>1.05</v>
      </c>
      <c r="E7" s="50">
        <v>26.5</v>
      </c>
      <c r="F7" s="50">
        <v>132.5</v>
      </c>
      <c r="G7" s="111"/>
      <c r="H7" s="10"/>
      <c r="I7" s="62"/>
      <c r="J7" s="59"/>
      <c r="K7" s="68"/>
      <c r="L7" s="68"/>
      <c r="M7" s="68"/>
      <c r="N7" s="68"/>
      <c r="O7" s="59"/>
    </row>
    <row r="8" spans="1:15" s="27" customFormat="1" ht="15">
      <c r="A8" s="36" t="s">
        <v>40</v>
      </c>
      <c r="B8" s="25">
        <v>550</v>
      </c>
      <c r="C8" s="25">
        <f>SUM(C4:C7)</f>
        <v>17.05</v>
      </c>
      <c r="D8" s="25">
        <f>SUM(D4:D7)</f>
        <v>17.93</v>
      </c>
      <c r="E8" s="25">
        <f>SUM(E4:E7)</f>
        <v>74.91</v>
      </c>
      <c r="F8" s="25">
        <f>SUM(F4:F7)</f>
        <v>519.61</v>
      </c>
      <c r="G8" s="118"/>
      <c r="H8" s="21"/>
      <c r="I8" s="58"/>
      <c r="J8" s="59"/>
      <c r="K8" s="59"/>
      <c r="L8" s="59"/>
      <c r="M8" s="59"/>
      <c r="N8" s="59"/>
      <c r="O8" s="59"/>
    </row>
    <row r="9" spans="1:15" ht="15">
      <c r="A9" s="52" t="s">
        <v>6</v>
      </c>
      <c r="B9" s="34"/>
      <c r="C9" s="11"/>
      <c r="D9" s="11"/>
      <c r="E9" s="11"/>
      <c r="F9" s="11"/>
      <c r="G9" s="111"/>
      <c r="H9" s="7"/>
      <c r="I9" s="58"/>
      <c r="J9" s="59"/>
      <c r="K9" s="59"/>
      <c r="L9" s="59"/>
      <c r="M9" s="59"/>
      <c r="N9" s="59"/>
      <c r="O9" s="59"/>
    </row>
    <row r="10" spans="1:16" ht="15">
      <c r="A10" s="32" t="s">
        <v>45</v>
      </c>
      <c r="B10" s="34">
        <v>100</v>
      </c>
      <c r="C10" s="34">
        <v>1.27</v>
      </c>
      <c r="D10" s="34">
        <v>4.3</v>
      </c>
      <c r="E10" s="34">
        <v>2.63</v>
      </c>
      <c r="F10" s="34">
        <v>61.67</v>
      </c>
      <c r="G10" s="112" t="s">
        <v>97</v>
      </c>
      <c r="H10" s="7"/>
      <c r="I10" s="58"/>
      <c r="J10" s="24" t="s">
        <v>52</v>
      </c>
      <c r="K10" s="20">
        <v>80</v>
      </c>
      <c r="L10" s="20">
        <v>0.8</v>
      </c>
      <c r="M10" s="20">
        <v>3.6</v>
      </c>
      <c r="N10" s="20">
        <v>7.8</v>
      </c>
      <c r="O10" s="20">
        <v>66</v>
      </c>
      <c r="P10" s="20" t="s">
        <v>31</v>
      </c>
    </row>
    <row r="11" spans="1:15" s="40" customFormat="1" ht="30">
      <c r="A11" s="58" t="s">
        <v>90</v>
      </c>
      <c r="B11" s="59" t="s">
        <v>58</v>
      </c>
      <c r="C11" s="59">
        <v>2.35</v>
      </c>
      <c r="D11" s="59">
        <v>6.38</v>
      </c>
      <c r="E11" s="59">
        <v>12.4</v>
      </c>
      <c r="F11" s="59">
        <v>114.5</v>
      </c>
      <c r="G11" s="114" t="s">
        <v>93</v>
      </c>
      <c r="H11" s="39"/>
      <c r="I11" s="58"/>
      <c r="J11" s="59"/>
      <c r="K11" s="59"/>
      <c r="L11" s="59"/>
      <c r="M11" s="59"/>
      <c r="N11" s="59"/>
      <c r="O11" s="59"/>
    </row>
    <row r="12" spans="1:15" ht="14.25" customHeight="1">
      <c r="A12" s="58" t="s">
        <v>91</v>
      </c>
      <c r="B12" s="59" t="s">
        <v>59</v>
      </c>
      <c r="C12" s="59">
        <v>9.1</v>
      </c>
      <c r="D12" s="59">
        <v>11.5</v>
      </c>
      <c r="E12" s="59">
        <v>2.76</v>
      </c>
      <c r="F12" s="59">
        <v>143.2</v>
      </c>
      <c r="G12" s="114" t="s">
        <v>96</v>
      </c>
      <c r="H12" s="7"/>
      <c r="I12" s="58"/>
      <c r="J12" s="59"/>
      <c r="K12" s="59"/>
      <c r="L12" s="59"/>
      <c r="M12" s="59"/>
      <c r="N12" s="59"/>
      <c r="O12" s="59"/>
    </row>
    <row r="13" spans="1:15" ht="19.5" customHeight="1">
      <c r="A13" s="78" t="s">
        <v>30</v>
      </c>
      <c r="B13" s="34">
        <v>165</v>
      </c>
      <c r="C13" s="34">
        <v>7.64</v>
      </c>
      <c r="D13" s="34">
        <v>4.28</v>
      </c>
      <c r="E13" s="34">
        <v>37.39</v>
      </c>
      <c r="F13" s="34">
        <v>298.1</v>
      </c>
      <c r="G13" s="111" t="s">
        <v>94</v>
      </c>
      <c r="H13" s="7"/>
      <c r="I13" s="58"/>
      <c r="J13" s="59"/>
      <c r="K13" s="59"/>
      <c r="L13" s="59"/>
      <c r="M13" s="59"/>
      <c r="N13" s="59"/>
      <c r="O13" s="59"/>
    </row>
    <row r="14" spans="1:16" ht="15">
      <c r="A14" s="32" t="s">
        <v>92</v>
      </c>
      <c r="B14" s="34">
        <v>200</v>
      </c>
      <c r="C14" s="34">
        <v>0.36</v>
      </c>
      <c r="D14" s="34">
        <v>0</v>
      </c>
      <c r="E14" s="34">
        <v>32.16</v>
      </c>
      <c r="F14" s="34">
        <v>106</v>
      </c>
      <c r="G14" s="111" t="s">
        <v>95</v>
      </c>
      <c r="H14" s="7"/>
      <c r="I14" s="58"/>
      <c r="J14" s="32" t="s">
        <v>14</v>
      </c>
      <c r="K14" s="34" t="s">
        <v>53</v>
      </c>
      <c r="L14" s="34">
        <v>0.64</v>
      </c>
      <c r="M14" s="34">
        <v>0</v>
      </c>
      <c r="N14" s="34">
        <v>24.9</v>
      </c>
      <c r="O14" s="34">
        <v>100.78</v>
      </c>
      <c r="P14" s="34" t="s">
        <v>15</v>
      </c>
    </row>
    <row r="15" spans="1:18" s="19" customFormat="1" ht="15">
      <c r="A15" s="32" t="s">
        <v>134</v>
      </c>
      <c r="B15" s="34">
        <v>60</v>
      </c>
      <c r="C15" s="50">
        <v>5.2</v>
      </c>
      <c r="D15" s="34">
        <v>0.8</v>
      </c>
      <c r="E15" s="34">
        <v>24.6</v>
      </c>
      <c r="F15" s="34">
        <v>130</v>
      </c>
      <c r="G15" s="111"/>
      <c r="L15" s="65"/>
      <c r="M15" s="65"/>
      <c r="N15" s="65"/>
      <c r="O15" s="65"/>
      <c r="P15" s="65"/>
      <c r="Q15" s="65"/>
      <c r="R15" s="65"/>
    </row>
    <row r="16" spans="1:8" ht="15">
      <c r="A16" s="36" t="s">
        <v>7</v>
      </c>
      <c r="B16" s="37">
        <v>850</v>
      </c>
      <c r="C16" s="37">
        <f>SUM(C10:C15)</f>
        <v>25.919999999999998</v>
      </c>
      <c r="D16" s="37">
        <f>SUM(D10:D15)</f>
        <v>27.26</v>
      </c>
      <c r="E16" s="37">
        <f>SUM(E10:E15)</f>
        <v>111.94</v>
      </c>
      <c r="F16" s="37">
        <f>SUM(F10:F15)</f>
        <v>853.47</v>
      </c>
      <c r="G16" s="113"/>
      <c r="H16" s="7"/>
    </row>
    <row r="17" spans="1:8" ht="15">
      <c r="A17" s="36" t="s">
        <v>8</v>
      </c>
      <c r="B17" s="37"/>
      <c r="C17" s="37">
        <f>SUM(C8)+C16</f>
        <v>42.97</v>
      </c>
      <c r="D17" s="37">
        <f>SUM(D8)+D16</f>
        <v>45.19</v>
      </c>
      <c r="E17" s="37">
        <f>SUM(E8)+E16</f>
        <v>186.85</v>
      </c>
      <c r="F17" s="37">
        <f>SUM(F8)+F16</f>
        <v>1373.08</v>
      </c>
      <c r="G17" s="111"/>
      <c r="H17" s="7"/>
    </row>
    <row r="18" spans="1:8" ht="15">
      <c r="A18" s="32"/>
      <c r="B18" s="34"/>
      <c r="C18" s="34"/>
      <c r="D18" s="34"/>
      <c r="E18" s="34"/>
      <c r="F18" s="34"/>
      <c r="G18" s="34"/>
      <c r="H18" s="7"/>
    </row>
    <row r="19" spans="1:8" ht="15">
      <c r="A19" s="32"/>
      <c r="B19" s="33"/>
      <c r="C19" s="34"/>
      <c r="D19" s="11"/>
      <c r="E19" s="11"/>
      <c r="F19" s="11"/>
      <c r="G19" s="11"/>
      <c r="H19" s="7"/>
    </row>
    <row r="20" spans="1:8" ht="15">
      <c r="A20" s="32"/>
      <c r="B20" s="32"/>
      <c r="C20" s="34"/>
      <c r="D20" s="11"/>
      <c r="E20" s="11"/>
      <c r="F20" s="11"/>
      <c r="G20" s="11"/>
      <c r="H20" s="7"/>
    </row>
    <row r="21" spans="1:8" ht="15">
      <c r="A21" s="32"/>
      <c r="B21" s="32"/>
      <c r="C21" s="34"/>
      <c r="D21" s="11"/>
      <c r="E21" s="11"/>
      <c r="F21" s="11"/>
      <c r="G21" s="11"/>
      <c r="H21" s="7"/>
    </row>
    <row r="22" spans="1:8" ht="15">
      <c r="A22" s="32"/>
      <c r="B22" s="33"/>
      <c r="C22" s="34"/>
      <c r="D22" s="11"/>
      <c r="E22" s="11"/>
      <c r="F22" s="11"/>
      <c r="G22" s="11"/>
      <c r="H22" s="7"/>
    </row>
    <row r="23" spans="1:8" ht="15">
      <c r="A23" s="32"/>
      <c r="B23" s="32"/>
      <c r="C23" s="34"/>
      <c r="D23" s="11"/>
      <c r="E23" s="11"/>
      <c r="F23" s="11"/>
      <c r="G23" s="11"/>
      <c r="H23" s="7"/>
    </row>
    <row r="24" spans="1:8" ht="15">
      <c r="A24" s="36"/>
      <c r="B24" s="36"/>
      <c r="C24" s="37"/>
      <c r="D24" s="37"/>
      <c r="E24" s="37"/>
      <c r="F24" s="37"/>
      <c r="G24" s="37"/>
      <c r="H24" s="10"/>
    </row>
    <row r="25" spans="1:8" ht="15">
      <c r="A25" s="32"/>
      <c r="B25" s="33"/>
      <c r="C25" s="34"/>
      <c r="D25" s="11"/>
      <c r="E25" s="11"/>
      <c r="F25" s="11"/>
      <c r="G25" s="11"/>
      <c r="H25" s="10"/>
    </row>
    <row r="26" spans="1:8" ht="15">
      <c r="A26" s="32"/>
      <c r="B26" s="32"/>
      <c r="C26" s="34"/>
      <c r="D26" s="11"/>
      <c r="E26" s="11"/>
      <c r="F26" s="11"/>
      <c r="G26" s="11"/>
      <c r="H26" s="10"/>
    </row>
    <row r="27" spans="1:8" ht="15">
      <c r="A27" s="36"/>
      <c r="B27" s="32"/>
      <c r="C27" s="37"/>
      <c r="D27" s="37"/>
      <c r="E27" s="37"/>
      <c r="F27" s="37"/>
      <c r="G27" s="37"/>
      <c r="H27" s="10"/>
    </row>
    <row r="28" spans="1:8" ht="15">
      <c r="A28" s="32"/>
      <c r="B28" s="33"/>
      <c r="C28" s="34"/>
      <c r="D28" s="37"/>
      <c r="E28" s="37"/>
      <c r="F28" s="37"/>
      <c r="G28" s="37"/>
      <c r="H28" s="10"/>
    </row>
    <row r="29" spans="1:8" ht="15">
      <c r="A29" s="32"/>
      <c r="B29" s="32"/>
      <c r="C29" s="34"/>
      <c r="D29" s="37"/>
      <c r="E29" s="37"/>
      <c r="F29" s="37"/>
      <c r="G29" s="37"/>
      <c r="H29" s="10"/>
    </row>
    <row r="30" spans="1:8" ht="15">
      <c r="A30" s="32"/>
      <c r="B30" s="32"/>
      <c r="C30" s="34"/>
      <c r="D30" s="11"/>
      <c r="E30" s="11"/>
      <c r="F30" s="11"/>
      <c r="G30" s="11"/>
      <c r="H30" s="10"/>
    </row>
    <row r="31" spans="1:8" ht="15">
      <c r="A31" s="38"/>
      <c r="B31" s="38"/>
      <c r="C31" s="34"/>
      <c r="D31" s="11"/>
      <c r="E31" s="11"/>
      <c r="F31" s="11"/>
      <c r="G31" s="11"/>
      <c r="H31" s="10"/>
    </row>
    <row r="32" spans="1:8" ht="15">
      <c r="A32" s="36"/>
      <c r="B32" s="36"/>
      <c r="C32" s="37"/>
      <c r="D32" s="37"/>
      <c r="E32" s="37"/>
      <c r="F32" s="37"/>
      <c r="G32" s="37"/>
      <c r="H32" s="10"/>
    </row>
    <row r="33" spans="1:8" ht="15">
      <c r="A33" s="32"/>
      <c r="B33" s="32"/>
      <c r="C33" s="34"/>
      <c r="D33" s="11"/>
      <c r="E33" s="11"/>
      <c r="F33" s="11"/>
      <c r="G33" s="11"/>
      <c r="H33" s="10"/>
    </row>
    <row r="34" spans="1:8" ht="15">
      <c r="A34" s="32"/>
      <c r="B34" s="32"/>
      <c r="C34" s="34"/>
      <c r="D34" s="11"/>
      <c r="E34" s="11"/>
      <c r="F34" s="11"/>
      <c r="G34" s="11"/>
      <c r="H34" s="10"/>
    </row>
    <row r="35" spans="1:8" ht="15">
      <c r="A35" s="32"/>
      <c r="B35" s="32"/>
      <c r="C35" s="34"/>
      <c r="D35" s="11"/>
      <c r="E35" s="11"/>
      <c r="F35" s="11"/>
      <c r="G35" s="11"/>
      <c r="H35" s="10"/>
    </row>
    <row r="36" spans="1:8" ht="15">
      <c r="A36" s="32"/>
      <c r="B36" s="32"/>
      <c r="C36" s="34"/>
      <c r="D36" s="11"/>
      <c r="E36" s="11"/>
      <c r="F36" s="11"/>
      <c r="G36" s="11"/>
      <c r="H36" s="10"/>
    </row>
    <row r="37" spans="1:8" ht="15">
      <c r="A37" s="32"/>
      <c r="B37" s="32"/>
      <c r="C37" s="34"/>
      <c r="D37" s="11"/>
      <c r="E37" s="11"/>
      <c r="F37" s="11"/>
      <c r="G37" s="11"/>
      <c r="H37" s="10"/>
    </row>
    <row r="38" spans="1:8" ht="15">
      <c r="A38" s="32"/>
      <c r="B38" s="32"/>
      <c r="C38" s="34"/>
      <c r="D38" s="11"/>
      <c r="E38" s="11"/>
      <c r="F38" s="11"/>
      <c r="G38" s="11"/>
      <c r="H38" s="10"/>
    </row>
    <row r="39" spans="1:8" ht="15">
      <c r="A39" s="32"/>
      <c r="B39" s="32"/>
      <c r="C39" s="34"/>
      <c r="D39" s="11"/>
      <c r="E39" s="11"/>
      <c r="F39" s="11"/>
      <c r="G39" s="11"/>
      <c r="H39" s="10"/>
    </row>
    <row r="40" spans="1:8" ht="15">
      <c r="A40" s="32"/>
      <c r="B40" s="32"/>
      <c r="C40" s="34"/>
      <c r="D40" s="11"/>
      <c r="E40" s="11"/>
      <c r="F40" s="11"/>
      <c r="G40" s="11"/>
      <c r="H40" s="10"/>
    </row>
    <row r="41" spans="1:8" ht="15">
      <c r="A41" s="36"/>
      <c r="B41" s="32"/>
      <c r="C41" s="37"/>
      <c r="D41" s="11"/>
      <c r="E41" s="11"/>
      <c r="F41" s="11"/>
      <c r="G41" s="11"/>
      <c r="H41" s="10"/>
    </row>
    <row r="42" spans="1:8" ht="15">
      <c r="A42" s="36"/>
      <c r="B42" s="36"/>
      <c r="C42" s="37"/>
      <c r="D42" s="37"/>
      <c r="E42" s="37"/>
      <c r="F42" s="37"/>
      <c r="G42" s="37"/>
      <c r="H42" s="10"/>
    </row>
    <row r="43" spans="1:8" ht="15">
      <c r="A43" s="32"/>
      <c r="B43" s="32"/>
      <c r="C43" s="34"/>
      <c r="D43" s="11"/>
      <c r="E43" s="11"/>
      <c r="F43" s="11"/>
      <c r="G43" s="11"/>
      <c r="H43" s="10"/>
    </row>
    <row r="44" spans="1:8" ht="15">
      <c r="A44" s="32"/>
      <c r="B44" s="32"/>
      <c r="C44" s="34"/>
      <c r="D44" s="11"/>
      <c r="E44" s="11"/>
      <c r="F44" s="11"/>
      <c r="G44" s="11"/>
      <c r="H44" s="10"/>
    </row>
    <row r="45" spans="1:8" ht="15">
      <c r="A45" s="32"/>
      <c r="B45" s="32"/>
      <c r="C45" s="34"/>
      <c r="D45" s="11"/>
      <c r="E45" s="11"/>
      <c r="F45" s="11"/>
      <c r="G45" s="11"/>
      <c r="H45" s="10"/>
    </row>
    <row r="46" spans="1:8" ht="15">
      <c r="A46" s="32"/>
      <c r="B46" s="32"/>
      <c r="C46" s="34"/>
      <c r="D46" s="34"/>
      <c r="E46" s="34"/>
      <c r="F46" s="34"/>
      <c r="G46" s="34"/>
      <c r="H46" s="10"/>
    </row>
    <row r="47" spans="1:8" ht="15">
      <c r="A47" s="32"/>
      <c r="B47" s="32"/>
      <c r="C47" s="34"/>
      <c r="D47" s="34"/>
      <c r="E47" s="34"/>
      <c r="F47" s="34"/>
      <c r="G47" s="34"/>
      <c r="H47" s="10"/>
    </row>
    <row r="48" spans="1:8" ht="15">
      <c r="A48" s="32"/>
      <c r="B48" s="32"/>
      <c r="C48" s="34"/>
      <c r="D48" s="34"/>
      <c r="E48" s="34"/>
      <c r="F48" s="34"/>
      <c r="G48" s="34"/>
      <c r="H48" s="10"/>
    </row>
    <row r="49" spans="1:8" ht="15">
      <c r="A49" s="32"/>
      <c r="B49" s="32"/>
      <c r="C49" s="34"/>
      <c r="D49" s="34"/>
      <c r="E49" s="34"/>
      <c r="F49" s="34"/>
      <c r="G49" s="34"/>
      <c r="H49" s="10"/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selection activeCell="A6" sqref="A6:G6"/>
    </sheetView>
  </sheetViews>
  <sheetFormatPr defaultColWidth="9.140625" defaultRowHeight="15"/>
  <cols>
    <col min="1" max="1" width="27.140625" style="61" customWidth="1"/>
    <col min="2" max="4" width="9.140625" style="61" customWidth="1"/>
    <col min="5" max="5" width="10.421875" style="61" customWidth="1"/>
    <col min="6" max="7" width="9.140625" style="61" customWidth="1"/>
    <col min="10" max="10" width="20.7109375" style="75" customWidth="1"/>
    <col min="11" max="11" width="25.7109375" style="66" customWidth="1"/>
    <col min="12" max="16" width="9.140625" style="66" customWidth="1"/>
  </cols>
  <sheetData>
    <row r="1" spans="1:8" ht="15">
      <c r="A1" s="28" t="s">
        <v>20</v>
      </c>
      <c r="B1" s="29"/>
      <c r="C1" s="29"/>
      <c r="D1" s="29"/>
      <c r="E1" s="29"/>
      <c r="F1" s="29"/>
      <c r="G1" s="29"/>
      <c r="H1" s="1"/>
    </row>
    <row r="2" spans="1:16" ht="51">
      <c r="A2" s="31" t="s">
        <v>0</v>
      </c>
      <c r="B2" s="119" t="s">
        <v>1</v>
      </c>
      <c r="C2" s="119" t="s">
        <v>2</v>
      </c>
      <c r="D2" s="119" t="s">
        <v>3</v>
      </c>
      <c r="E2" s="119" t="s">
        <v>4</v>
      </c>
      <c r="F2" s="119" t="s">
        <v>5</v>
      </c>
      <c r="G2" s="120" t="s">
        <v>26</v>
      </c>
      <c r="H2" s="15"/>
      <c r="J2" s="74"/>
      <c r="K2" s="72"/>
      <c r="L2" s="72"/>
      <c r="M2" s="72"/>
      <c r="N2" s="72"/>
      <c r="O2" s="72"/>
      <c r="P2" s="72"/>
    </row>
    <row r="3" spans="1:16" ht="15">
      <c r="A3" s="28" t="s">
        <v>35</v>
      </c>
      <c r="B3" s="29"/>
      <c r="C3" s="31"/>
      <c r="D3" s="31"/>
      <c r="E3" s="31"/>
      <c r="F3" s="31"/>
      <c r="G3" s="110"/>
      <c r="H3" s="1"/>
      <c r="J3" s="74"/>
      <c r="K3" s="72"/>
      <c r="L3" s="72"/>
      <c r="M3" s="72"/>
      <c r="N3" s="72"/>
      <c r="O3" s="72"/>
      <c r="P3" s="72"/>
    </row>
    <row r="4" spans="1:16" ht="30">
      <c r="A4" s="35" t="s">
        <v>55</v>
      </c>
      <c r="B4" s="34" t="s">
        <v>100</v>
      </c>
      <c r="C4" s="34">
        <v>6.95</v>
      </c>
      <c r="D4" s="34">
        <v>10.25</v>
      </c>
      <c r="E4" s="34">
        <v>14.93</v>
      </c>
      <c r="F4" s="34">
        <v>221.01</v>
      </c>
      <c r="G4" s="111" t="s">
        <v>56</v>
      </c>
      <c r="H4" s="7"/>
      <c r="J4" s="76"/>
      <c r="K4" s="72"/>
      <c r="L4" s="73"/>
      <c r="M4" s="73"/>
      <c r="N4" s="73"/>
      <c r="O4" s="73"/>
      <c r="P4" s="72"/>
    </row>
    <row r="5" spans="1:16" ht="15">
      <c r="A5" s="35" t="s">
        <v>98</v>
      </c>
      <c r="B5" s="34">
        <v>75</v>
      </c>
      <c r="C5" s="34">
        <v>7.43</v>
      </c>
      <c r="D5" s="34">
        <v>6.38</v>
      </c>
      <c r="E5" s="34">
        <v>24.75</v>
      </c>
      <c r="F5" s="34">
        <v>186</v>
      </c>
      <c r="G5" s="114" t="s">
        <v>106</v>
      </c>
      <c r="H5" s="10"/>
      <c r="I5" s="62"/>
      <c r="J5" s="59"/>
      <c r="K5" s="68"/>
      <c r="L5" s="68"/>
      <c r="M5" s="68"/>
      <c r="N5" s="68"/>
      <c r="O5" s="59"/>
      <c r="P5"/>
    </row>
    <row r="6" spans="1:16" ht="15">
      <c r="A6" s="58" t="s">
        <v>67</v>
      </c>
      <c r="B6" s="59" t="s">
        <v>68</v>
      </c>
      <c r="C6" s="59">
        <v>0.26</v>
      </c>
      <c r="D6" s="59">
        <v>0.06</v>
      </c>
      <c r="E6" s="59">
        <v>15.22</v>
      </c>
      <c r="F6" s="59">
        <v>59</v>
      </c>
      <c r="G6" s="114" t="s">
        <v>72</v>
      </c>
      <c r="H6" s="10"/>
      <c r="J6"/>
      <c r="K6"/>
      <c r="L6"/>
      <c r="M6"/>
      <c r="N6"/>
      <c r="O6"/>
      <c r="P6"/>
    </row>
    <row r="7" spans="1:16" ht="15">
      <c r="A7" s="55" t="s">
        <v>70</v>
      </c>
      <c r="B7" s="50">
        <v>40</v>
      </c>
      <c r="C7" s="50">
        <v>3.12</v>
      </c>
      <c r="D7" s="50">
        <v>0.84</v>
      </c>
      <c r="E7" s="50">
        <v>21.2</v>
      </c>
      <c r="F7" s="50">
        <v>106</v>
      </c>
      <c r="G7" s="111"/>
      <c r="H7" s="10"/>
      <c r="J7"/>
      <c r="K7"/>
      <c r="L7"/>
      <c r="M7"/>
      <c r="N7"/>
      <c r="O7"/>
      <c r="P7"/>
    </row>
    <row r="8" spans="1:16" ht="15">
      <c r="A8" s="36" t="s">
        <v>40</v>
      </c>
      <c r="B8" s="37">
        <v>552</v>
      </c>
      <c r="C8" s="22">
        <f>SUM(C4:C7)</f>
        <v>17.759999999999998</v>
      </c>
      <c r="D8" s="22">
        <f>SUM(D4:D7)</f>
        <v>17.529999999999998</v>
      </c>
      <c r="E8" s="22">
        <f>SUM(E4:E7)</f>
        <v>76.1</v>
      </c>
      <c r="F8" s="22">
        <f>SUM(F4:F7)</f>
        <v>572.01</v>
      </c>
      <c r="G8" s="113"/>
      <c r="H8" s="7"/>
      <c r="J8" s="74"/>
      <c r="K8" s="72"/>
      <c r="L8" s="72"/>
      <c r="M8" s="72"/>
      <c r="N8" s="72"/>
      <c r="O8" s="72"/>
      <c r="P8" s="72"/>
    </row>
    <row r="9" spans="1:16" ht="15">
      <c r="A9" s="44" t="s">
        <v>6</v>
      </c>
      <c r="B9" s="34"/>
      <c r="C9" s="11"/>
      <c r="D9" s="11"/>
      <c r="E9" s="11"/>
      <c r="F9" s="11"/>
      <c r="G9" s="111"/>
      <c r="H9" s="7"/>
      <c r="J9" s="74"/>
      <c r="K9" s="72"/>
      <c r="L9" s="72"/>
      <c r="M9" s="72"/>
      <c r="N9" s="72"/>
      <c r="O9" s="72"/>
      <c r="P9" s="72"/>
    </row>
    <row r="10" spans="1:16" s="19" customFormat="1" ht="15">
      <c r="A10" s="77" t="s">
        <v>101</v>
      </c>
      <c r="B10" s="59">
        <v>70</v>
      </c>
      <c r="C10" s="59">
        <v>1.1</v>
      </c>
      <c r="D10" s="59">
        <v>1.02</v>
      </c>
      <c r="E10" s="59">
        <v>4.94</v>
      </c>
      <c r="F10" s="59">
        <v>42.7</v>
      </c>
      <c r="G10" s="114" t="s">
        <v>107</v>
      </c>
      <c r="J10" s="74"/>
      <c r="K10" s="72"/>
      <c r="L10" s="72"/>
      <c r="M10" s="72"/>
      <c r="N10" s="72"/>
      <c r="O10" s="72"/>
      <c r="P10" s="72"/>
    </row>
    <row r="11" spans="1:16" s="102" customFormat="1" ht="33" customHeight="1">
      <c r="A11" s="116" t="s">
        <v>102</v>
      </c>
      <c r="B11" s="34" t="s">
        <v>58</v>
      </c>
      <c r="C11" s="72">
        <v>1.84</v>
      </c>
      <c r="D11" s="72">
        <v>3.84</v>
      </c>
      <c r="E11" s="72">
        <v>10.55</v>
      </c>
      <c r="F11" s="72">
        <v>111.25</v>
      </c>
      <c r="G11" s="111" t="s">
        <v>110</v>
      </c>
      <c r="J11" s="103"/>
      <c r="K11" s="101"/>
      <c r="L11" s="101"/>
      <c r="M11" s="101">
        <v>18.02</v>
      </c>
      <c r="N11" s="101">
        <v>21.15</v>
      </c>
      <c r="O11" s="101">
        <v>7.9</v>
      </c>
      <c r="P11" s="101">
        <v>291.07</v>
      </c>
    </row>
    <row r="12" spans="1:17" ht="15" customHeight="1">
      <c r="A12" s="78" t="s">
        <v>103</v>
      </c>
      <c r="B12" s="34" t="s">
        <v>59</v>
      </c>
      <c r="C12" s="34">
        <v>14.14</v>
      </c>
      <c r="D12" s="34">
        <v>16.68</v>
      </c>
      <c r="E12" s="34">
        <v>8.96</v>
      </c>
      <c r="F12" s="34">
        <v>213</v>
      </c>
      <c r="G12" s="111" t="s">
        <v>111</v>
      </c>
      <c r="H12" s="7"/>
      <c r="J12" s="74"/>
      <c r="K12" s="72" t="s">
        <v>43</v>
      </c>
      <c r="L12" s="72">
        <v>200</v>
      </c>
      <c r="M12" s="72">
        <v>2.8</v>
      </c>
      <c r="N12" s="72">
        <v>5.3</v>
      </c>
      <c r="O12" s="72">
        <v>17</v>
      </c>
      <c r="P12" s="72">
        <v>126</v>
      </c>
      <c r="Q12" t="s">
        <v>44</v>
      </c>
    </row>
    <row r="13" spans="1:17" ht="15">
      <c r="A13" s="32" t="s">
        <v>104</v>
      </c>
      <c r="B13" s="34">
        <v>165</v>
      </c>
      <c r="C13" s="34">
        <v>3.14</v>
      </c>
      <c r="D13" s="34">
        <v>5.72</v>
      </c>
      <c r="E13" s="34">
        <v>33.63</v>
      </c>
      <c r="F13" s="34">
        <v>250.8</v>
      </c>
      <c r="G13" s="111" t="s">
        <v>109</v>
      </c>
      <c r="H13" s="7"/>
      <c r="J13" s="74"/>
      <c r="K13" s="32" t="s">
        <v>28</v>
      </c>
      <c r="L13" s="34" t="s">
        <v>33</v>
      </c>
      <c r="M13" s="34">
        <v>0.68</v>
      </c>
      <c r="N13" s="34">
        <v>0.28</v>
      </c>
      <c r="O13" s="34">
        <v>19.64</v>
      </c>
      <c r="P13" s="34">
        <v>96.7</v>
      </c>
      <c r="Q13" s="34" t="s">
        <v>18</v>
      </c>
    </row>
    <row r="14" spans="1:18" s="19" customFormat="1" ht="15">
      <c r="A14" s="55" t="s">
        <v>105</v>
      </c>
      <c r="B14" s="50">
        <v>200</v>
      </c>
      <c r="C14" s="50">
        <v>0.1</v>
      </c>
      <c r="D14" s="50">
        <v>0</v>
      </c>
      <c r="E14" s="50">
        <v>26.4</v>
      </c>
      <c r="F14" s="50">
        <v>102</v>
      </c>
      <c r="G14" s="111" t="s">
        <v>108</v>
      </c>
      <c r="K14" s="32" t="s">
        <v>50</v>
      </c>
      <c r="L14" s="34" t="s">
        <v>33</v>
      </c>
      <c r="M14" s="34">
        <v>0.15</v>
      </c>
      <c r="N14" s="34">
        <v>0.02</v>
      </c>
      <c r="O14" s="34">
        <v>10.49</v>
      </c>
      <c r="P14" s="34">
        <v>45.68</v>
      </c>
      <c r="Q14" s="34" t="s">
        <v>11</v>
      </c>
      <c r="R14" s="65"/>
    </row>
    <row r="15" spans="1:18" s="102" customFormat="1" ht="15">
      <c r="A15" s="32" t="s">
        <v>134</v>
      </c>
      <c r="B15" s="34">
        <v>60</v>
      </c>
      <c r="C15" s="50">
        <v>5.2</v>
      </c>
      <c r="D15" s="34">
        <v>0.8</v>
      </c>
      <c r="E15" s="34">
        <v>24.6</v>
      </c>
      <c r="F15" s="34">
        <v>130</v>
      </c>
      <c r="G15" s="111"/>
      <c r="K15" s="32" t="s">
        <v>36</v>
      </c>
      <c r="L15" s="34" t="s">
        <v>33</v>
      </c>
      <c r="M15" s="34">
        <v>0.18</v>
      </c>
      <c r="N15" s="34">
        <v>0.18</v>
      </c>
      <c r="O15" s="34">
        <v>14.39</v>
      </c>
      <c r="P15" s="34">
        <v>61.4</v>
      </c>
      <c r="Q15" s="34" t="s">
        <v>42</v>
      </c>
      <c r="R15" s="104"/>
    </row>
    <row r="16" spans="1:8" ht="15">
      <c r="A16" s="36" t="s">
        <v>7</v>
      </c>
      <c r="B16" s="37">
        <v>850</v>
      </c>
      <c r="C16" s="37">
        <f>SUM(C10:C15)</f>
        <v>25.520000000000003</v>
      </c>
      <c r="D16" s="37">
        <f>SUM(D10:D15)</f>
        <v>28.06</v>
      </c>
      <c r="E16" s="37">
        <f>SUM(E10:E15)</f>
        <v>109.08000000000001</v>
      </c>
      <c r="F16" s="37">
        <f>SUM(F10:F15)</f>
        <v>849.75</v>
      </c>
      <c r="G16" s="113"/>
      <c r="H16" s="7"/>
    </row>
    <row r="17" spans="1:8" ht="15">
      <c r="A17" s="36" t="s">
        <v>8</v>
      </c>
      <c r="B17" s="37"/>
      <c r="C17" s="37">
        <f>SUM(C8)+C16</f>
        <v>43.28</v>
      </c>
      <c r="D17" s="37">
        <f>SUM(D8)+D16</f>
        <v>45.589999999999996</v>
      </c>
      <c r="E17" s="37">
        <f>SUM(E8)+E16</f>
        <v>185.18</v>
      </c>
      <c r="F17" s="37">
        <f>SUM(F8)+F16</f>
        <v>1421.76</v>
      </c>
      <c r="G17" s="34"/>
      <c r="H17" s="7"/>
    </row>
    <row r="18" spans="1:8" ht="15">
      <c r="A18" s="32"/>
      <c r="B18" s="34"/>
      <c r="C18" s="34"/>
      <c r="D18" s="34"/>
      <c r="E18" s="34"/>
      <c r="F18" s="34"/>
      <c r="G18" s="34"/>
      <c r="H18" s="7"/>
    </row>
    <row r="19" spans="1:8" ht="15">
      <c r="A19" s="105"/>
      <c r="B19" s="105"/>
      <c r="C19" s="106"/>
      <c r="D19" s="11"/>
      <c r="E19" s="11"/>
      <c r="F19" s="11"/>
      <c r="G19" s="11"/>
      <c r="H19" s="7"/>
    </row>
    <row r="20" spans="1:8" ht="15">
      <c r="A20" s="105"/>
      <c r="B20" s="105"/>
      <c r="C20" s="106"/>
      <c r="D20" s="11"/>
      <c r="E20" s="11"/>
      <c r="F20" s="11"/>
      <c r="G20" s="11"/>
      <c r="H20" s="7"/>
    </row>
    <row r="21" spans="1:8" ht="15">
      <c r="A21" s="5"/>
      <c r="B21" s="5"/>
      <c r="C21" s="7"/>
      <c r="D21" s="7"/>
      <c r="E21" s="7"/>
      <c r="F21" s="7"/>
      <c r="G21" s="7"/>
      <c r="H21" s="10"/>
    </row>
    <row r="22" spans="1:8" ht="15">
      <c r="A22" s="105"/>
      <c r="B22" s="19"/>
      <c r="C22" s="60"/>
      <c r="D22" s="11"/>
      <c r="E22" s="11"/>
      <c r="F22" s="11"/>
      <c r="G22" s="11"/>
      <c r="H22" s="10"/>
    </row>
    <row r="23" spans="1:8" ht="15">
      <c r="A23" s="105"/>
      <c r="B23" s="19"/>
      <c r="C23" s="60"/>
      <c r="D23" s="11"/>
      <c r="E23" s="11"/>
      <c r="F23" s="11"/>
      <c r="G23" s="11"/>
      <c r="H23" s="10"/>
    </row>
    <row r="24" spans="1:8" ht="15">
      <c r="A24" s="5"/>
      <c r="B24" s="19"/>
      <c r="C24" s="7"/>
      <c r="D24" s="7"/>
      <c r="E24" s="7"/>
      <c r="F24" s="7"/>
      <c r="G24" s="7"/>
      <c r="H24" s="10"/>
    </row>
    <row r="25" spans="1:8" ht="15">
      <c r="A25" s="105"/>
      <c r="B25" s="107"/>
      <c r="C25" s="60"/>
      <c r="D25" s="7"/>
      <c r="E25" s="7"/>
      <c r="F25" s="7"/>
      <c r="G25" s="7"/>
      <c r="H25" s="10"/>
    </row>
    <row r="26" spans="1:8" ht="15">
      <c r="A26" s="105"/>
      <c r="B26" s="19"/>
      <c r="C26" s="60"/>
      <c r="D26" s="7"/>
      <c r="E26" s="7"/>
      <c r="F26" s="7"/>
      <c r="G26" s="7"/>
      <c r="H26" s="10"/>
    </row>
    <row r="27" spans="1:8" ht="15">
      <c r="A27" s="19"/>
      <c r="B27" s="19"/>
      <c r="C27" s="60"/>
      <c r="D27" s="11"/>
      <c r="E27" s="11"/>
      <c r="F27" s="11"/>
      <c r="G27" s="11"/>
      <c r="H27" s="10"/>
    </row>
    <row r="28" spans="1:8" ht="15">
      <c r="A28" s="107"/>
      <c r="B28" s="107"/>
      <c r="C28" s="60"/>
      <c r="D28" s="11"/>
      <c r="E28" s="11"/>
      <c r="F28" s="11"/>
      <c r="G28" s="11"/>
      <c r="H28" s="10"/>
    </row>
    <row r="29" spans="1:8" ht="15">
      <c r="A29" s="5"/>
      <c r="B29" s="5"/>
      <c r="C29" s="7"/>
      <c r="D29" s="7"/>
      <c r="E29" s="7"/>
      <c r="F29" s="7"/>
      <c r="G29" s="7"/>
      <c r="H29" s="10"/>
    </row>
    <row r="30" spans="1:8" ht="15">
      <c r="A30" s="19"/>
      <c r="B30" s="19"/>
      <c r="C30" s="60"/>
      <c r="D30" s="11"/>
      <c r="E30" s="11"/>
      <c r="F30" s="11"/>
      <c r="G30" s="11"/>
      <c r="H30" s="10"/>
    </row>
    <row r="31" spans="1:8" ht="15">
      <c r="A31" s="19"/>
      <c r="B31" s="19"/>
      <c r="C31" s="60"/>
      <c r="D31" s="11"/>
      <c r="E31" s="11"/>
      <c r="F31" s="11"/>
      <c r="G31" s="11"/>
      <c r="H31" s="10"/>
    </row>
    <row r="32" spans="1:8" ht="15">
      <c r="A32" s="19"/>
      <c r="B32" s="19"/>
      <c r="C32" s="60"/>
      <c r="D32" s="11"/>
      <c r="E32" s="11"/>
      <c r="F32" s="11"/>
      <c r="G32" s="11"/>
      <c r="H32" s="10"/>
    </row>
    <row r="33" spans="1:8" ht="15">
      <c r="A33" s="19"/>
      <c r="B33" s="19"/>
      <c r="C33" s="60"/>
      <c r="D33" s="11"/>
      <c r="E33" s="11"/>
      <c r="F33" s="11"/>
      <c r="G33" s="11"/>
      <c r="H33" s="10"/>
    </row>
    <row r="34" spans="1:8" ht="15">
      <c r="A34" s="5"/>
      <c r="B34" s="5"/>
      <c r="C34" s="7"/>
      <c r="D34" s="7"/>
      <c r="E34" s="7"/>
      <c r="F34" s="7"/>
      <c r="G34" s="7"/>
      <c r="H34" s="10"/>
    </row>
    <row r="35" spans="1:8" ht="15">
      <c r="A35" s="19"/>
      <c r="B35" s="19"/>
      <c r="C35" s="60"/>
      <c r="D35" s="11"/>
      <c r="E35" s="11"/>
      <c r="F35" s="11"/>
      <c r="G35" s="11"/>
      <c r="H35" s="10"/>
    </row>
    <row r="36" spans="1:8" ht="15">
      <c r="A36" s="19"/>
      <c r="B36" s="19"/>
      <c r="C36" s="60"/>
      <c r="D36" s="11"/>
      <c r="E36" s="11"/>
      <c r="F36" s="11"/>
      <c r="G36" s="11"/>
      <c r="H36" s="10"/>
    </row>
    <row r="37" spans="1:8" ht="15">
      <c r="A37" s="5"/>
      <c r="B37" s="6"/>
      <c r="C37" s="60"/>
      <c r="D37" s="7"/>
      <c r="E37" s="7"/>
      <c r="F37" s="7"/>
      <c r="G37" s="7"/>
      <c r="H37" s="10"/>
    </row>
    <row r="38" spans="1:8" ht="15">
      <c r="A38" s="19"/>
      <c r="B38" s="19"/>
      <c r="C38" s="60"/>
      <c r="D38" s="11"/>
      <c r="E38" s="11"/>
      <c r="F38" s="11"/>
      <c r="G38" s="11"/>
      <c r="H38" s="10"/>
    </row>
    <row r="39" spans="1:8" ht="15">
      <c r="A39" s="19"/>
      <c r="B39" s="19"/>
      <c r="C39" s="60"/>
      <c r="D39" s="60"/>
      <c r="E39" s="60"/>
      <c r="F39" s="60"/>
      <c r="G39" s="60"/>
      <c r="H39" s="10"/>
    </row>
    <row r="40" spans="1:8" ht="15">
      <c r="A40" s="19"/>
      <c r="B40" s="19"/>
      <c r="C40" s="60"/>
      <c r="D40" s="60"/>
      <c r="E40" s="60"/>
      <c r="F40" s="60"/>
      <c r="G40" s="60"/>
      <c r="H40" s="10"/>
    </row>
    <row r="41" spans="1:8" ht="15">
      <c r="A41" s="19"/>
      <c r="B41" s="19"/>
      <c r="C41" s="60"/>
      <c r="D41" s="60"/>
      <c r="E41" s="60"/>
      <c r="F41" s="60"/>
      <c r="G41" s="60"/>
      <c r="H41" s="10"/>
    </row>
    <row r="42" spans="1:8" ht="15">
      <c r="A42" s="19"/>
      <c r="B42" s="19"/>
      <c r="C42" s="60"/>
      <c r="D42" s="60"/>
      <c r="E42" s="60"/>
      <c r="F42" s="60"/>
      <c r="G42" s="60"/>
      <c r="H42" s="10"/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selection activeCell="A14" sqref="A14:G14"/>
    </sheetView>
  </sheetViews>
  <sheetFormatPr defaultColWidth="9.140625" defaultRowHeight="15"/>
  <cols>
    <col min="1" max="1" width="26.00390625" style="87" customWidth="1"/>
    <col min="2" max="4" width="9.140625" style="29" customWidth="1"/>
    <col min="5" max="5" width="10.421875" style="29" customWidth="1"/>
    <col min="6" max="7" width="9.140625" style="29" customWidth="1"/>
    <col min="10" max="10" width="17.57421875" style="79" customWidth="1"/>
    <col min="11" max="16" width="9.140625" style="79" customWidth="1"/>
  </cols>
  <sheetData>
    <row r="1" spans="1:8" ht="15">
      <c r="A1" s="31" t="s">
        <v>21</v>
      </c>
      <c r="H1" s="1"/>
    </row>
    <row r="2" spans="1:16" ht="51">
      <c r="A2" s="31" t="s">
        <v>0</v>
      </c>
      <c r="B2" s="31" t="s">
        <v>1</v>
      </c>
      <c r="C2" s="119" t="s">
        <v>2</v>
      </c>
      <c r="D2" s="119" t="s">
        <v>3</v>
      </c>
      <c r="E2" s="119" t="s">
        <v>4</v>
      </c>
      <c r="F2" s="119" t="s">
        <v>5</v>
      </c>
      <c r="G2" s="120" t="s">
        <v>26</v>
      </c>
      <c r="H2" s="15"/>
      <c r="J2" s="77"/>
      <c r="K2" s="77"/>
      <c r="L2" s="77"/>
      <c r="M2" s="77"/>
      <c r="N2" s="77"/>
      <c r="O2" s="77"/>
      <c r="P2" s="77"/>
    </row>
    <row r="3" spans="1:16" ht="15">
      <c r="A3" s="83" t="s">
        <v>35</v>
      </c>
      <c r="C3" s="31"/>
      <c r="D3" s="31"/>
      <c r="E3" s="31"/>
      <c r="F3" s="31"/>
      <c r="G3" s="110"/>
      <c r="H3" s="4"/>
      <c r="J3" s="77"/>
      <c r="K3" s="77"/>
      <c r="L3" s="77"/>
      <c r="M3" s="77"/>
      <c r="N3" s="77"/>
      <c r="O3" s="77"/>
      <c r="P3" s="77"/>
    </row>
    <row r="4" spans="1:16" s="40" customFormat="1" ht="30">
      <c r="A4" s="58" t="s">
        <v>112</v>
      </c>
      <c r="B4" s="59" t="s">
        <v>46</v>
      </c>
      <c r="C4" s="59">
        <v>11.18</v>
      </c>
      <c r="D4" s="59">
        <v>14.56</v>
      </c>
      <c r="E4" s="59">
        <v>26.58</v>
      </c>
      <c r="F4" s="59">
        <v>278.09</v>
      </c>
      <c r="G4" s="114" t="s">
        <v>56</v>
      </c>
      <c r="H4" s="39"/>
      <c r="I4" s="41"/>
      <c r="J4" s="77"/>
      <c r="K4" s="77"/>
      <c r="L4" s="77"/>
      <c r="M4" s="77"/>
      <c r="N4" s="77"/>
      <c r="O4" s="77"/>
      <c r="P4" s="77"/>
    </row>
    <row r="5" spans="1:16" s="40" customFormat="1" ht="15">
      <c r="A5" s="58" t="s">
        <v>113</v>
      </c>
      <c r="B5" s="59">
        <v>100</v>
      </c>
      <c r="C5" s="59">
        <v>0.9</v>
      </c>
      <c r="D5" s="59">
        <v>0.2</v>
      </c>
      <c r="E5" s="59">
        <v>8.1</v>
      </c>
      <c r="F5" s="59">
        <v>40</v>
      </c>
      <c r="G5" s="114"/>
      <c r="H5" s="39"/>
      <c r="J5" s="77"/>
      <c r="K5" s="77"/>
      <c r="L5" s="77"/>
      <c r="M5" s="77"/>
      <c r="N5" s="77"/>
      <c r="O5" s="77"/>
      <c r="P5" s="77"/>
    </row>
    <row r="6" spans="1:16" ht="15">
      <c r="A6" s="96" t="s">
        <v>114</v>
      </c>
      <c r="B6" s="34" t="s">
        <v>39</v>
      </c>
      <c r="C6" s="34">
        <v>1.6</v>
      </c>
      <c r="D6" s="34">
        <v>1.65</v>
      </c>
      <c r="E6" s="34">
        <v>17.36</v>
      </c>
      <c r="F6" s="34">
        <v>86</v>
      </c>
      <c r="G6" s="114" t="s">
        <v>119</v>
      </c>
      <c r="H6" s="10"/>
      <c r="J6" s="80"/>
      <c r="K6" s="77"/>
      <c r="L6" s="80"/>
      <c r="M6" s="80"/>
      <c r="N6" s="80"/>
      <c r="O6" s="80"/>
      <c r="P6" s="77"/>
    </row>
    <row r="7" spans="1:16" ht="15">
      <c r="A7" s="55" t="s">
        <v>70</v>
      </c>
      <c r="B7" s="50">
        <v>40</v>
      </c>
      <c r="C7" s="50">
        <v>3.12</v>
      </c>
      <c r="D7" s="50">
        <v>0.84</v>
      </c>
      <c r="E7" s="50">
        <v>21.2</v>
      </c>
      <c r="F7" s="50">
        <v>106</v>
      </c>
      <c r="G7" s="111"/>
      <c r="H7" s="10"/>
      <c r="J7" s="156"/>
      <c r="K7" s="156"/>
      <c r="L7" s="156"/>
      <c r="M7" s="156"/>
      <c r="N7" s="156"/>
      <c r="O7" s="156"/>
      <c r="P7" s="156"/>
    </row>
    <row r="8" spans="1:16" ht="15">
      <c r="A8" s="69" t="s">
        <v>40</v>
      </c>
      <c r="B8" s="37">
        <v>560</v>
      </c>
      <c r="C8" s="70">
        <f>SUM(C4:C7)</f>
        <v>16.8</v>
      </c>
      <c r="D8" s="70">
        <f>SUM(D4:D7)</f>
        <v>17.25</v>
      </c>
      <c r="E8" s="70">
        <f>SUM(E4:E7)</f>
        <v>73.24</v>
      </c>
      <c r="F8" s="70">
        <f>SUM(F4:F7)</f>
        <v>510.09</v>
      </c>
      <c r="G8" s="113"/>
      <c r="H8" s="7"/>
      <c r="J8" s="77"/>
      <c r="K8" s="77"/>
      <c r="L8" s="77"/>
      <c r="M8" s="77"/>
      <c r="N8" s="77"/>
      <c r="O8" s="77"/>
      <c r="P8" s="77"/>
    </row>
    <row r="9" spans="1:16" ht="15">
      <c r="A9" s="84" t="s">
        <v>6</v>
      </c>
      <c r="B9" s="34"/>
      <c r="C9" s="85"/>
      <c r="D9" s="85"/>
      <c r="E9" s="85"/>
      <c r="F9" s="85"/>
      <c r="G9" s="111"/>
      <c r="H9" s="7"/>
      <c r="J9" s="77"/>
      <c r="K9" s="77"/>
      <c r="L9" s="77"/>
      <c r="M9" s="77"/>
      <c r="N9" s="77"/>
      <c r="O9" s="77"/>
      <c r="P9" s="77"/>
    </row>
    <row r="10" spans="1:16" ht="15">
      <c r="A10" s="32" t="s">
        <v>115</v>
      </c>
      <c r="B10" s="34">
        <v>70</v>
      </c>
      <c r="C10" s="34">
        <v>0.56</v>
      </c>
      <c r="D10" s="34">
        <v>0.07</v>
      </c>
      <c r="E10" s="34">
        <v>1.82</v>
      </c>
      <c r="F10" s="34">
        <v>9.8</v>
      </c>
      <c r="G10" s="114"/>
      <c r="H10" s="7"/>
      <c r="I10" s="1"/>
      <c r="J10" s="77"/>
      <c r="K10" s="77"/>
      <c r="L10" s="77"/>
      <c r="M10" s="77"/>
      <c r="N10" s="77"/>
      <c r="O10" s="77"/>
      <c r="P10" s="77"/>
    </row>
    <row r="11" spans="1:16" ht="15">
      <c r="A11" s="77" t="s">
        <v>116</v>
      </c>
      <c r="B11" s="59" t="s">
        <v>58</v>
      </c>
      <c r="C11" s="59">
        <v>3.17</v>
      </c>
      <c r="D11" s="59">
        <v>5.36</v>
      </c>
      <c r="E11" s="59">
        <v>14.45</v>
      </c>
      <c r="F11" s="59">
        <v>126</v>
      </c>
      <c r="G11" s="114" t="s">
        <v>121</v>
      </c>
      <c r="H11" s="7"/>
      <c r="J11" s="77"/>
      <c r="K11" s="59"/>
      <c r="L11" s="59"/>
      <c r="M11" s="59"/>
      <c r="N11" s="59"/>
      <c r="O11" s="59"/>
      <c r="P11" s="59"/>
    </row>
    <row r="12" spans="1:16" s="40" customFormat="1" ht="15">
      <c r="A12" s="77" t="s">
        <v>117</v>
      </c>
      <c r="B12" s="59" t="s">
        <v>59</v>
      </c>
      <c r="C12" s="59">
        <v>10.74</v>
      </c>
      <c r="D12" s="59">
        <v>15.09</v>
      </c>
      <c r="E12" s="59">
        <v>12.4</v>
      </c>
      <c r="F12" s="59">
        <v>189.21</v>
      </c>
      <c r="G12" s="114" t="s">
        <v>120</v>
      </c>
      <c r="H12" s="39"/>
      <c r="J12" s="77"/>
      <c r="K12" s="77"/>
      <c r="L12" s="77"/>
      <c r="M12" s="77"/>
      <c r="N12" s="77"/>
      <c r="O12" s="77"/>
      <c r="P12" s="77"/>
    </row>
    <row r="13" spans="1:18" ht="14.25" customHeight="1">
      <c r="A13" s="32" t="s">
        <v>118</v>
      </c>
      <c r="B13" s="34">
        <v>165</v>
      </c>
      <c r="C13" s="34">
        <v>5.85</v>
      </c>
      <c r="D13" s="34">
        <v>5.38</v>
      </c>
      <c r="E13" s="34">
        <v>37.05</v>
      </c>
      <c r="F13" s="34">
        <v>269.33</v>
      </c>
      <c r="G13" s="111" t="s">
        <v>56</v>
      </c>
      <c r="H13" s="7"/>
      <c r="I13" s="1"/>
      <c r="J13" s="77"/>
      <c r="K13" s="77"/>
      <c r="L13" s="32" t="s">
        <v>12</v>
      </c>
      <c r="M13" s="34">
        <v>200</v>
      </c>
      <c r="N13" s="34">
        <v>4.1</v>
      </c>
      <c r="O13" s="34">
        <v>6.6</v>
      </c>
      <c r="P13" s="34">
        <v>26.9</v>
      </c>
      <c r="Q13" s="34">
        <v>186</v>
      </c>
      <c r="R13" s="34" t="s">
        <v>41</v>
      </c>
    </row>
    <row r="14" spans="1:16" ht="15">
      <c r="A14" s="32" t="s">
        <v>51</v>
      </c>
      <c r="B14" s="20" t="s">
        <v>39</v>
      </c>
      <c r="C14" s="20">
        <v>0.2</v>
      </c>
      <c r="D14" s="20">
        <v>0</v>
      </c>
      <c r="E14" s="20">
        <v>15</v>
      </c>
      <c r="F14" s="20">
        <v>58</v>
      </c>
      <c r="G14" s="112" t="s">
        <v>57</v>
      </c>
      <c r="H14" s="7"/>
      <c r="J14" s="77"/>
      <c r="K14" s="77"/>
      <c r="L14" s="77"/>
      <c r="M14" s="77"/>
      <c r="N14" s="77"/>
      <c r="O14" s="77"/>
      <c r="P14" s="77"/>
    </row>
    <row r="15" spans="1:18" s="19" customFormat="1" ht="15">
      <c r="A15" s="32" t="s">
        <v>134</v>
      </c>
      <c r="B15" s="34">
        <v>60</v>
      </c>
      <c r="C15" s="50">
        <v>5.2</v>
      </c>
      <c r="D15" s="34">
        <v>0.8</v>
      </c>
      <c r="E15" s="34">
        <v>24.6</v>
      </c>
      <c r="F15" s="34">
        <v>130</v>
      </c>
      <c r="G15" s="111"/>
      <c r="L15" s="65"/>
      <c r="M15" s="65"/>
      <c r="N15" s="65"/>
      <c r="O15" s="65"/>
      <c r="P15" s="65"/>
      <c r="Q15" s="65"/>
      <c r="R15" s="65"/>
    </row>
    <row r="16" spans="1:8" ht="15">
      <c r="A16" s="69" t="s">
        <v>7</v>
      </c>
      <c r="B16" s="37">
        <v>865</v>
      </c>
      <c r="C16" s="37">
        <f>SUM(C10:C15)</f>
        <v>25.72</v>
      </c>
      <c r="D16" s="37">
        <f>SUM(D10:D15)</f>
        <v>26.7</v>
      </c>
      <c r="E16" s="37">
        <f>SUM(E10:E15)</f>
        <v>105.32</v>
      </c>
      <c r="F16" s="37">
        <f>SUM(F10:F15)</f>
        <v>782.3399999999999</v>
      </c>
      <c r="G16" s="113"/>
      <c r="H16" s="7"/>
    </row>
    <row r="17" spans="1:8" ht="15">
      <c r="A17" s="69" t="s">
        <v>8</v>
      </c>
      <c r="B17" s="37"/>
      <c r="C17" s="37">
        <f>SUM(C8)+C16</f>
        <v>42.519999999999996</v>
      </c>
      <c r="D17" s="37">
        <f>SUM(D8)+D16</f>
        <v>43.95</v>
      </c>
      <c r="E17" s="37">
        <f>SUM(E8)+E16</f>
        <v>178.56</v>
      </c>
      <c r="F17" s="37">
        <f>SUM(F8)+F16</f>
        <v>1292.4299999999998</v>
      </c>
      <c r="G17" s="111"/>
      <c r="H17" s="7"/>
    </row>
    <row r="18" spans="1:8" ht="15">
      <c r="A18" s="78"/>
      <c r="B18" s="34"/>
      <c r="C18" s="34"/>
      <c r="D18" s="34"/>
      <c r="E18" s="34"/>
      <c r="F18" s="34"/>
      <c r="G18" s="34"/>
      <c r="H18" s="7"/>
    </row>
    <row r="19" spans="1:8" ht="15">
      <c r="A19" s="78"/>
      <c r="B19" s="34"/>
      <c r="C19" s="34"/>
      <c r="D19" s="85"/>
      <c r="E19" s="85"/>
      <c r="F19" s="85"/>
      <c r="G19" s="85"/>
      <c r="H19" s="7"/>
    </row>
    <row r="20" spans="1:8" ht="15">
      <c r="A20" s="78"/>
      <c r="B20" s="34"/>
      <c r="C20" s="34"/>
      <c r="D20" s="85"/>
      <c r="E20" s="85"/>
      <c r="F20" s="85"/>
      <c r="G20" s="85"/>
      <c r="H20" s="7"/>
    </row>
    <row r="21" spans="1:8" ht="15">
      <c r="A21" s="69"/>
      <c r="B21" s="37"/>
      <c r="C21" s="37"/>
      <c r="D21" s="37"/>
      <c r="E21" s="37"/>
      <c r="F21" s="37"/>
      <c r="G21" s="37"/>
      <c r="H21" s="10"/>
    </row>
    <row r="22" spans="1:8" ht="15">
      <c r="A22" s="78"/>
      <c r="B22" s="34"/>
      <c r="C22" s="34"/>
      <c r="D22" s="85"/>
      <c r="E22" s="85"/>
      <c r="F22" s="85"/>
      <c r="G22" s="85"/>
      <c r="H22" s="10"/>
    </row>
    <row r="23" spans="1:8" ht="15">
      <c r="A23" s="78"/>
      <c r="B23" s="34"/>
      <c r="C23" s="34"/>
      <c r="D23" s="85"/>
      <c r="E23" s="85"/>
      <c r="F23" s="85"/>
      <c r="G23" s="85"/>
      <c r="H23" s="10"/>
    </row>
    <row r="24" spans="1:8" ht="15">
      <c r="A24" s="69"/>
      <c r="B24" s="34"/>
      <c r="C24" s="37"/>
      <c r="D24" s="37"/>
      <c r="E24" s="37"/>
      <c r="F24" s="37"/>
      <c r="G24" s="37"/>
      <c r="H24" s="10"/>
    </row>
    <row r="25" spans="1:8" ht="15">
      <c r="A25" s="78"/>
      <c r="B25" s="34"/>
      <c r="C25" s="34"/>
      <c r="D25" s="37"/>
      <c r="E25" s="37"/>
      <c r="F25" s="37"/>
      <c r="G25" s="37"/>
      <c r="H25" s="10"/>
    </row>
    <row r="26" spans="1:8" ht="15">
      <c r="A26" s="78"/>
      <c r="B26" s="34"/>
      <c r="C26" s="34"/>
      <c r="D26" s="37"/>
      <c r="E26" s="37"/>
      <c r="F26" s="37"/>
      <c r="G26" s="37"/>
      <c r="H26" s="10"/>
    </row>
    <row r="27" spans="1:8" ht="15">
      <c r="A27" s="78"/>
      <c r="B27" s="34"/>
      <c r="C27" s="34"/>
      <c r="D27" s="85"/>
      <c r="E27" s="85"/>
      <c r="F27" s="85"/>
      <c r="G27" s="85"/>
      <c r="H27" s="10"/>
    </row>
    <row r="28" spans="1:8" ht="15">
      <c r="A28" s="88"/>
      <c r="B28" s="86"/>
      <c r="C28" s="34"/>
      <c r="D28" s="85"/>
      <c r="E28" s="85"/>
      <c r="F28" s="85"/>
      <c r="G28" s="85"/>
      <c r="H28" s="10"/>
    </row>
    <row r="29" spans="1:8" ht="15">
      <c r="A29" s="69"/>
      <c r="B29" s="37"/>
      <c r="C29" s="37"/>
      <c r="D29" s="37"/>
      <c r="E29" s="37"/>
      <c r="F29" s="37"/>
      <c r="G29" s="37"/>
      <c r="H29" s="10"/>
    </row>
    <row r="30" spans="1:8" ht="15">
      <c r="A30" s="78"/>
      <c r="B30" s="34"/>
      <c r="C30" s="34"/>
      <c r="D30" s="85"/>
      <c r="E30" s="85"/>
      <c r="F30" s="85"/>
      <c r="G30" s="85"/>
      <c r="H30" s="10"/>
    </row>
    <row r="31" spans="1:8" ht="15">
      <c r="A31" s="78"/>
      <c r="B31" s="34"/>
      <c r="C31" s="34"/>
      <c r="D31" s="85"/>
      <c r="E31" s="85"/>
      <c r="F31" s="85"/>
      <c r="G31" s="85"/>
      <c r="H31" s="10"/>
    </row>
    <row r="32" spans="1:8" ht="15">
      <c r="A32" s="78"/>
      <c r="B32" s="34"/>
      <c r="C32" s="34"/>
      <c r="D32" s="85"/>
      <c r="E32" s="85"/>
      <c r="F32" s="85"/>
      <c r="G32" s="85"/>
      <c r="H32" s="10"/>
    </row>
    <row r="33" spans="1:8" ht="15">
      <c r="A33" s="78"/>
      <c r="B33" s="34"/>
      <c r="C33" s="34"/>
      <c r="D33" s="85"/>
      <c r="E33" s="85"/>
      <c r="F33" s="85"/>
      <c r="G33" s="85"/>
      <c r="H33" s="10"/>
    </row>
    <row r="34" spans="1:8" ht="15">
      <c r="A34" s="69"/>
      <c r="B34" s="37"/>
      <c r="C34" s="37"/>
      <c r="D34" s="37"/>
      <c r="E34" s="37"/>
      <c r="F34" s="37"/>
      <c r="G34" s="37"/>
      <c r="H34" s="10"/>
    </row>
    <row r="35" spans="1:8" ht="15">
      <c r="A35" s="78"/>
      <c r="B35" s="34"/>
      <c r="C35" s="34"/>
      <c r="D35" s="85"/>
      <c r="E35" s="85"/>
      <c r="F35" s="85"/>
      <c r="G35" s="85"/>
      <c r="H35" s="10"/>
    </row>
    <row r="36" spans="1:8" ht="15">
      <c r="A36" s="78"/>
      <c r="B36" s="34"/>
      <c r="C36" s="34"/>
      <c r="D36" s="85"/>
      <c r="E36" s="85"/>
      <c r="F36" s="85"/>
      <c r="G36" s="85"/>
      <c r="H36" s="10"/>
    </row>
    <row r="37" spans="1:8" ht="15">
      <c r="A37" s="69"/>
      <c r="B37" s="37"/>
      <c r="C37" s="34"/>
      <c r="D37" s="37"/>
      <c r="E37" s="37"/>
      <c r="F37" s="37"/>
      <c r="G37" s="37"/>
      <c r="H37" s="10"/>
    </row>
    <row r="38" spans="1:8" ht="15">
      <c r="A38" s="78"/>
      <c r="B38" s="34"/>
      <c r="C38" s="34"/>
      <c r="D38" s="85"/>
      <c r="E38" s="85"/>
      <c r="F38" s="85"/>
      <c r="G38" s="85"/>
      <c r="H38" s="10"/>
    </row>
    <row r="39" spans="1:8" ht="15">
      <c r="A39" s="78"/>
      <c r="B39" s="34"/>
      <c r="C39" s="34"/>
      <c r="D39" s="34"/>
      <c r="E39" s="34"/>
      <c r="F39" s="34"/>
      <c r="G39" s="34"/>
      <c r="H39" s="10"/>
    </row>
    <row r="40" spans="1:8" ht="15">
      <c r="A40" s="78"/>
      <c r="B40" s="34"/>
      <c r="C40" s="34"/>
      <c r="D40" s="34"/>
      <c r="E40" s="34"/>
      <c r="F40" s="34"/>
      <c r="G40" s="34"/>
      <c r="H40" s="10"/>
    </row>
    <row r="41" spans="1:8" ht="15">
      <c r="A41" s="78"/>
      <c r="B41" s="34"/>
      <c r="C41" s="34"/>
      <c r="D41" s="34"/>
      <c r="E41" s="34"/>
      <c r="F41" s="34"/>
      <c r="G41" s="34"/>
      <c r="H41" s="10"/>
    </row>
    <row r="42" spans="1:8" ht="15">
      <c r="A42" s="78"/>
      <c r="B42" s="34"/>
      <c r="C42" s="34"/>
      <c r="D42" s="34"/>
      <c r="E42" s="34"/>
      <c r="F42" s="34"/>
      <c r="G42" s="34"/>
      <c r="H42" s="10"/>
    </row>
  </sheetData>
  <sheetProtection/>
  <mergeCells count="1">
    <mergeCell ref="J7:P7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4"/>
  <sheetViews>
    <sheetView zoomScalePageLayoutView="0" workbookViewId="0" topLeftCell="A1">
      <selection activeCell="A15" sqref="A15:G15"/>
    </sheetView>
  </sheetViews>
  <sheetFormatPr defaultColWidth="9.140625" defaultRowHeight="15"/>
  <cols>
    <col min="1" max="1" width="29.7109375" style="94" customWidth="1"/>
    <col min="2" max="4" width="9.140625" style="1" customWidth="1"/>
    <col min="5" max="5" width="10.00390625" style="1" customWidth="1"/>
    <col min="6" max="7" width="9.140625" style="1" customWidth="1"/>
    <col min="10" max="10" width="19.28125" style="66" customWidth="1"/>
    <col min="11" max="16" width="9.140625" style="66" customWidth="1"/>
  </cols>
  <sheetData>
    <row r="1" spans="1:8" ht="15">
      <c r="A1" s="31" t="s">
        <v>22</v>
      </c>
      <c r="B1" s="29"/>
      <c r="C1" s="29"/>
      <c r="D1" s="29"/>
      <c r="E1" s="29"/>
      <c r="F1" s="29"/>
      <c r="G1" s="29"/>
      <c r="H1" s="1"/>
    </row>
    <row r="2" spans="1:16" ht="51">
      <c r="A2" s="31" t="s">
        <v>0</v>
      </c>
      <c r="B2" s="31" t="s">
        <v>1</v>
      </c>
      <c r="C2" s="119" t="s">
        <v>2</v>
      </c>
      <c r="D2" s="119" t="s">
        <v>3</v>
      </c>
      <c r="E2" s="119" t="s">
        <v>4</v>
      </c>
      <c r="F2" s="119" t="s">
        <v>5</v>
      </c>
      <c r="G2" s="120" t="s">
        <v>26</v>
      </c>
      <c r="H2" s="15"/>
      <c r="J2" s="58"/>
      <c r="K2" s="59"/>
      <c r="L2" s="59"/>
      <c r="M2" s="59"/>
      <c r="N2" s="59"/>
      <c r="O2" s="59"/>
      <c r="P2" s="59"/>
    </row>
    <row r="3" spans="1:16" ht="15">
      <c r="A3" s="83" t="s">
        <v>35</v>
      </c>
      <c r="B3" s="29"/>
      <c r="C3" s="31"/>
      <c r="D3" s="31"/>
      <c r="E3" s="31"/>
      <c r="F3" s="31"/>
      <c r="G3" s="29"/>
      <c r="H3" s="4"/>
      <c r="J3" s="58"/>
      <c r="K3" s="59"/>
      <c r="L3" s="59"/>
      <c r="M3" s="59"/>
      <c r="N3" s="59"/>
      <c r="O3" s="59"/>
      <c r="P3" s="59"/>
    </row>
    <row r="4" spans="1:16" s="18" customFormat="1" ht="30">
      <c r="A4" s="35" t="s">
        <v>122</v>
      </c>
      <c r="B4" s="34" t="s">
        <v>46</v>
      </c>
      <c r="C4" s="34">
        <v>6.92</v>
      </c>
      <c r="D4" s="34">
        <v>5.24</v>
      </c>
      <c r="E4" s="34">
        <v>15.88</v>
      </c>
      <c r="F4" s="34">
        <v>156.5</v>
      </c>
      <c r="G4" s="111" t="s">
        <v>56</v>
      </c>
      <c r="J4" s="62"/>
      <c r="K4" s="59"/>
      <c r="L4" s="64"/>
      <c r="M4" s="64"/>
      <c r="N4" s="64"/>
      <c r="O4" s="64"/>
      <c r="P4" s="59"/>
    </row>
    <row r="5" spans="1:16" ht="15">
      <c r="A5" s="32" t="s">
        <v>49</v>
      </c>
      <c r="B5" s="20">
        <v>10</v>
      </c>
      <c r="C5" s="20">
        <v>0.08</v>
      </c>
      <c r="D5" s="20">
        <v>7.25</v>
      </c>
      <c r="E5" s="20">
        <v>0.13</v>
      </c>
      <c r="F5" s="20">
        <v>66.1</v>
      </c>
      <c r="G5" s="112"/>
      <c r="H5" s="7"/>
      <c r="J5" s="155"/>
      <c r="K5" s="155"/>
      <c r="L5" s="155"/>
      <c r="M5" s="155"/>
      <c r="N5" s="155"/>
      <c r="O5" s="155"/>
      <c r="P5" s="155"/>
    </row>
    <row r="6" spans="1:16" ht="15">
      <c r="A6" s="35" t="s">
        <v>16</v>
      </c>
      <c r="B6" s="34" t="s">
        <v>39</v>
      </c>
      <c r="C6" s="34">
        <v>0.95</v>
      </c>
      <c r="D6" s="34">
        <v>1.25</v>
      </c>
      <c r="E6" s="34">
        <v>16.25</v>
      </c>
      <c r="F6" s="34">
        <v>103</v>
      </c>
      <c r="G6" s="111" t="s">
        <v>83</v>
      </c>
      <c r="H6" s="10"/>
      <c r="J6" s="58"/>
      <c r="K6" s="59"/>
      <c r="L6" s="59"/>
      <c r="M6" s="59"/>
      <c r="N6" s="59"/>
      <c r="O6" s="59"/>
      <c r="P6" s="59"/>
    </row>
    <row r="7" spans="1:16" ht="15">
      <c r="A7" s="32" t="s">
        <v>128</v>
      </c>
      <c r="B7" s="20">
        <v>100</v>
      </c>
      <c r="C7" s="20">
        <v>4.97</v>
      </c>
      <c r="D7" s="20">
        <v>11.25</v>
      </c>
      <c r="E7" s="20">
        <v>21.6</v>
      </c>
      <c r="F7" s="20">
        <v>147</v>
      </c>
      <c r="G7" s="111" t="s">
        <v>127</v>
      </c>
      <c r="H7" s="10"/>
      <c r="J7" s="58"/>
      <c r="K7" s="59"/>
      <c r="L7" s="59"/>
      <c r="M7" s="59"/>
      <c r="N7" s="59"/>
      <c r="O7" s="59"/>
      <c r="P7" s="59"/>
    </row>
    <row r="8" spans="1:16" ht="15">
      <c r="A8" s="55" t="s">
        <v>70</v>
      </c>
      <c r="B8" s="50">
        <v>40</v>
      </c>
      <c r="C8" s="50">
        <v>3.12</v>
      </c>
      <c r="D8" s="50">
        <v>0.84</v>
      </c>
      <c r="E8" s="50">
        <v>21.2</v>
      </c>
      <c r="F8" s="50">
        <v>106</v>
      </c>
      <c r="G8" s="111"/>
      <c r="H8" s="10"/>
      <c r="J8" s="58"/>
      <c r="K8" s="59"/>
      <c r="L8" s="59"/>
      <c r="M8" s="59"/>
      <c r="N8" s="59"/>
      <c r="O8" s="59"/>
      <c r="P8" s="59"/>
    </row>
    <row r="9" spans="1:16" ht="15">
      <c r="A9" s="82" t="s">
        <v>40</v>
      </c>
      <c r="B9" s="37">
        <v>570</v>
      </c>
      <c r="C9" s="70">
        <f>SUM(C4:C8)</f>
        <v>16.04</v>
      </c>
      <c r="D9" s="70">
        <f>SUM(D4:D8)</f>
        <v>25.830000000000002</v>
      </c>
      <c r="E9" s="70">
        <f>SUM(E4:E8)</f>
        <v>75.06</v>
      </c>
      <c r="F9" s="70">
        <f>SUM(F4:F8)</f>
        <v>578.6</v>
      </c>
      <c r="G9" s="113"/>
      <c r="H9" s="7"/>
      <c r="J9" s="58"/>
      <c r="K9" s="59"/>
      <c r="L9" s="59"/>
      <c r="M9" s="59"/>
      <c r="N9" s="59"/>
      <c r="O9" s="59"/>
      <c r="P9" s="59"/>
    </row>
    <row r="10" spans="1:16" ht="15">
      <c r="A10" s="84" t="s">
        <v>6</v>
      </c>
      <c r="B10" s="34"/>
      <c r="C10" s="85"/>
      <c r="D10" s="85"/>
      <c r="E10" s="85"/>
      <c r="F10" s="85"/>
      <c r="G10" s="111"/>
      <c r="H10" s="7"/>
      <c r="J10" s="58"/>
      <c r="K10" s="59"/>
      <c r="L10" s="59"/>
      <c r="M10" s="59"/>
      <c r="N10" s="59"/>
      <c r="O10" s="59"/>
      <c r="P10" s="59"/>
    </row>
    <row r="11" spans="1:16" ht="15">
      <c r="A11" s="58" t="s">
        <v>123</v>
      </c>
      <c r="B11" s="59">
        <v>70</v>
      </c>
      <c r="C11" s="59">
        <v>0.12</v>
      </c>
      <c r="D11" s="59">
        <v>1.46</v>
      </c>
      <c r="E11" s="59">
        <v>0.81</v>
      </c>
      <c r="F11" s="59">
        <v>36</v>
      </c>
      <c r="G11" s="114" t="s">
        <v>126</v>
      </c>
      <c r="H11" s="7"/>
      <c r="J11" s="58"/>
      <c r="K11" s="59"/>
      <c r="L11" s="59"/>
      <c r="M11" s="59"/>
      <c r="N11" s="59"/>
      <c r="O11" s="59"/>
      <c r="P11" s="59"/>
    </row>
    <row r="12" spans="1:16" ht="17.25" customHeight="1">
      <c r="A12" s="58" t="s">
        <v>27</v>
      </c>
      <c r="B12" s="59">
        <v>250</v>
      </c>
      <c r="C12" s="59">
        <v>5.89</v>
      </c>
      <c r="D12" s="59">
        <v>4.66</v>
      </c>
      <c r="E12" s="59">
        <v>24.05</v>
      </c>
      <c r="F12" s="59">
        <v>167.5</v>
      </c>
      <c r="G12" s="114" t="s">
        <v>73</v>
      </c>
      <c r="H12" s="7"/>
      <c r="J12" s="58"/>
      <c r="K12" s="59"/>
      <c r="L12" s="59"/>
      <c r="M12" s="59"/>
      <c r="N12" s="59"/>
      <c r="O12" s="59"/>
      <c r="P12" s="59"/>
    </row>
    <row r="13" spans="1:16" s="19" customFormat="1" ht="15">
      <c r="A13" s="32" t="s">
        <v>124</v>
      </c>
      <c r="B13" s="34" t="s">
        <v>29</v>
      </c>
      <c r="C13" s="34">
        <v>11.97</v>
      </c>
      <c r="D13" s="34">
        <v>12.89</v>
      </c>
      <c r="E13" s="34">
        <v>6.98</v>
      </c>
      <c r="F13" s="34">
        <v>206.74</v>
      </c>
      <c r="G13" s="111" t="s">
        <v>125</v>
      </c>
      <c r="J13" s="58"/>
      <c r="K13" s="59"/>
      <c r="L13" s="59"/>
      <c r="M13" s="59"/>
      <c r="N13" s="59"/>
      <c r="O13" s="59"/>
      <c r="P13" s="59"/>
    </row>
    <row r="14" spans="1:16" s="19" customFormat="1" ht="15">
      <c r="A14" s="32" t="s">
        <v>60</v>
      </c>
      <c r="B14" s="34">
        <v>165</v>
      </c>
      <c r="C14" s="34">
        <v>5.85</v>
      </c>
      <c r="D14" s="34">
        <v>5.38</v>
      </c>
      <c r="E14" s="34">
        <v>44.03</v>
      </c>
      <c r="F14" s="34">
        <v>232.1</v>
      </c>
      <c r="G14" s="111" t="s">
        <v>63</v>
      </c>
      <c r="J14" s="45"/>
      <c r="K14" s="45"/>
      <c r="L14" s="45"/>
      <c r="M14" s="45"/>
      <c r="N14" s="45"/>
      <c r="O14" s="45"/>
      <c r="P14" s="45"/>
    </row>
    <row r="15" spans="1:18" s="19" customFormat="1" ht="15">
      <c r="A15" s="32" t="s">
        <v>61</v>
      </c>
      <c r="B15" s="34">
        <v>200</v>
      </c>
      <c r="C15" s="34">
        <v>0.34</v>
      </c>
      <c r="D15" s="34">
        <v>0.02</v>
      </c>
      <c r="E15" s="34">
        <v>24.53</v>
      </c>
      <c r="F15" s="34">
        <v>95</v>
      </c>
      <c r="G15" s="111" t="s">
        <v>62</v>
      </c>
      <c r="L15" s="65"/>
      <c r="M15" s="65"/>
      <c r="N15" s="65"/>
      <c r="O15" s="65"/>
      <c r="P15" s="65"/>
      <c r="Q15" s="65"/>
      <c r="R15" s="65"/>
    </row>
    <row r="16" spans="1:18" s="19" customFormat="1" ht="15">
      <c r="A16" s="32" t="s">
        <v>134</v>
      </c>
      <c r="B16" s="34">
        <v>60</v>
      </c>
      <c r="C16" s="50">
        <v>5.2</v>
      </c>
      <c r="D16" s="34">
        <v>0.8</v>
      </c>
      <c r="E16" s="34">
        <v>24.6</v>
      </c>
      <c r="F16" s="34">
        <v>130</v>
      </c>
      <c r="G16" s="111"/>
      <c r="L16" s="65"/>
      <c r="M16" s="65"/>
      <c r="N16" s="65"/>
      <c r="O16" s="65"/>
      <c r="P16" s="65"/>
      <c r="Q16" s="65"/>
      <c r="R16" s="65"/>
    </row>
    <row r="17" spans="1:15" ht="15">
      <c r="A17" s="82" t="s">
        <v>7</v>
      </c>
      <c r="B17" s="37">
        <v>845</v>
      </c>
      <c r="C17" s="37">
        <f>SUM(C11:C16)</f>
        <v>29.369999999999997</v>
      </c>
      <c r="D17" s="37">
        <f>SUM(D11:D16)</f>
        <v>25.21</v>
      </c>
      <c r="E17" s="37">
        <f>SUM(E11:E16)</f>
        <v>125</v>
      </c>
      <c r="F17" s="37">
        <f>SUM(F11:F16)</f>
        <v>867.34</v>
      </c>
      <c r="G17" s="113"/>
      <c r="H17" s="7"/>
      <c r="J17" s="66" t="s">
        <v>54</v>
      </c>
      <c r="K17" s="66">
        <v>23</v>
      </c>
      <c r="L17" s="66">
        <v>1.73</v>
      </c>
      <c r="M17" s="66">
        <v>2.25</v>
      </c>
      <c r="N17" s="66">
        <v>17.11</v>
      </c>
      <c r="O17" s="66">
        <v>95.91</v>
      </c>
    </row>
    <row r="18" spans="1:8" ht="15">
      <c r="A18" s="82" t="s">
        <v>8</v>
      </c>
      <c r="B18" s="37"/>
      <c r="C18" s="37">
        <f>SUM(C9)+C17</f>
        <v>45.41</v>
      </c>
      <c r="D18" s="37">
        <f>SUM(D9)+D17</f>
        <v>51.040000000000006</v>
      </c>
      <c r="E18" s="37">
        <f>SUM(E9)+E17</f>
        <v>200.06</v>
      </c>
      <c r="F18" s="37">
        <f>SUM(F9)+F17</f>
        <v>1445.94</v>
      </c>
      <c r="G18" s="111"/>
      <c r="H18" s="7"/>
    </row>
    <row r="19" spans="1:8" ht="15">
      <c r="A19" s="81"/>
      <c r="B19" s="34"/>
      <c r="C19" s="34"/>
      <c r="D19" s="34"/>
      <c r="E19" s="34"/>
      <c r="F19" s="34"/>
      <c r="G19" s="34"/>
      <c r="H19" s="7"/>
    </row>
    <row r="20" spans="1:8" ht="15">
      <c r="A20" s="90"/>
      <c r="B20" s="13"/>
      <c r="C20" s="13"/>
      <c r="D20" s="85"/>
      <c r="E20" s="85"/>
      <c r="F20" s="85"/>
      <c r="G20" s="85"/>
      <c r="H20" s="7"/>
    </row>
    <row r="21" spans="1:8" ht="15">
      <c r="A21" s="90"/>
      <c r="B21" s="13"/>
      <c r="C21" s="13"/>
      <c r="D21" s="85"/>
      <c r="E21" s="85"/>
      <c r="F21" s="85"/>
      <c r="G21" s="85"/>
      <c r="H21" s="7"/>
    </row>
    <row r="22" spans="1:8" ht="15">
      <c r="A22" s="90"/>
      <c r="B22" s="13"/>
      <c r="C22" s="13"/>
      <c r="D22" s="85"/>
      <c r="E22" s="85"/>
      <c r="F22" s="85"/>
      <c r="G22" s="85"/>
      <c r="H22" s="7"/>
    </row>
    <row r="23" spans="1:8" ht="15">
      <c r="A23" s="91"/>
      <c r="B23" s="7"/>
      <c r="C23" s="7"/>
      <c r="D23" s="7"/>
      <c r="E23" s="7"/>
      <c r="F23" s="7"/>
      <c r="G23" s="7"/>
      <c r="H23" s="10"/>
    </row>
    <row r="24" spans="1:8" ht="15">
      <c r="A24" s="90"/>
      <c r="B24" s="10"/>
      <c r="C24" s="10"/>
      <c r="D24" s="85"/>
      <c r="E24" s="85"/>
      <c r="F24" s="85"/>
      <c r="G24" s="85"/>
      <c r="H24" s="10"/>
    </row>
    <row r="25" spans="1:8" ht="15">
      <c r="A25" s="90"/>
      <c r="B25" s="10"/>
      <c r="C25" s="10"/>
      <c r="D25" s="85"/>
      <c r="E25" s="85"/>
      <c r="F25" s="85"/>
      <c r="G25" s="85"/>
      <c r="H25" s="10"/>
    </row>
    <row r="26" spans="1:8" ht="15">
      <c r="A26" s="91"/>
      <c r="B26" s="10"/>
      <c r="C26" s="7"/>
      <c r="D26" s="7"/>
      <c r="E26" s="7"/>
      <c r="F26" s="7"/>
      <c r="G26" s="7"/>
      <c r="H26" s="10"/>
    </row>
    <row r="27" spans="1:8" ht="15">
      <c r="A27" s="90"/>
      <c r="B27" s="10"/>
      <c r="C27" s="10"/>
      <c r="D27" s="7"/>
      <c r="E27" s="7"/>
      <c r="F27" s="7"/>
      <c r="G27" s="7"/>
      <c r="H27" s="10"/>
    </row>
    <row r="28" spans="1:8" ht="15">
      <c r="A28" s="90"/>
      <c r="B28" s="10"/>
      <c r="C28" s="10"/>
      <c r="D28" s="7"/>
      <c r="E28" s="7"/>
      <c r="F28" s="7"/>
      <c r="G28" s="7"/>
      <c r="H28" s="10"/>
    </row>
    <row r="29" spans="1:8" ht="15">
      <c r="A29" s="92"/>
      <c r="B29" s="10"/>
      <c r="C29" s="10"/>
      <c r="D29" s="85"/>
      <c r="E29" s="85"/>
      <c r="F29" s="85"/>
      <c r="G29" s="85"/>
      <c r="H29" s="10"/>
    </row>
    <row r="30" spans="1:8" ht="15">
      <c r="A30" s="93"/>
      <c r="B30" s="95"/>
      <c r="C30" s="10"/>
      <c r="D30" s="85"/>
      <c r="E30" s="85"/>
      <c r="F30" s="85"/>
      <c r="G30" s="85"/>
      <c r="H30" s="10"/>
    </row>
    <row r="31" spans="1:8" ht="15">
      <c r="A31" s="91"/>
      <c r="B31" s="7"/>
      <c r="C31" s="7"/>
      <c r="D31" s="7"/>
      <c r="E31" s="7"/>
      <c r="F31" s="7"/>
      <c r="G31" s="7"/>
      <c r="H31" s="10"/>
    </row>
    <row r="32" spans="1:8" ht="15">
      <c r="A32" s="92"/>
      <c r="B32" s="10"/>
      <c r="C32" s="10"/>
      <c r="D32" s="85"/>
      <c r="E32" s="85"/>
      <c r="F32" s="85"/>
      <c r="G32" s="85"/>
      <c r="H32" s="10"/>
    </row>
    <row r="33" spans="1:8" ht="15">
      <c r="A33" s="92"/>
      <c r="B33" s="10"/>
      <c r="C33" s="10"/>
      <c r="D33" s="85"/>
      <c r="E33" s="85"/>
      <c r="F33" s="85"/>
      <c r="G33" s="85"/>
      <c r="H33" s="10"/>
    </row>
    <row r="34" spans="1:8" ht="15">
      <c r="A34" s="92"/>
      <c r="B34" s="10"/>
      <c r="C34" s="10"/>
      <c r="D34" s="85"/>
      <c r="E34" s="85"/>
      <c r="F34" s="85"/>
      <c r="G34" s="85"/>
      <c r="H34" s="10"/>
    </row>
    <row r="35" spans="1:8" ht="15">
      <c r="A35" s="92"/>
      <c r="B35" s="10"/>
      <c r="C35" s="10"/>
      <c r="D35" s="85"/>
      <c r="E35" s="85"/>
      <c r="F35" s="85"/>
      <c r="G35" s="85"/>
      <c r="H35" s="10"/>
    </row>
    <row r="36" spans="1:8" ht="15">
      <c r="A36" s="91"/>
      <c r="B36" s="7"/>
      <c r="C36" s="7"/>
      <c r="D36" s="7"/>
      <c r="E36" s="7"/>
      <c r="F36" s="7"/>
      <c r="G36" s="7"/>
      <c r="H36" s="10"/>
    </row>
    <row r="37" spans="1:8" ht="15">
      <c r="A37" s="92"/>
      <c r="B37" s="10"/>
      <c r="C37" s="10"/>
      <c r="D37" s="85"/>
      <c r="E37" s="85"/>
      <c r="F37" s="85"/>
      <c r="G37" s="85"/>
      <c r="H37" s="10"/>
    </row>
    <row r="38" spans="1:8" ht="15">
      <c r="A38" s="92"/>
      <c r="B38" s="10"/>
      <c r="C38" s="10"/>
      <c r="D38" s="85"/>
      <c r="E38" s="85"/>
      <c r="F38" s="85"/>
      <c r="G38" s="85"/>
      <c r="H38" s="10"/>
    </row>
    <row r="39" spans="1:8" ht="15">
      <c r="A39" s="91"/>
      <c r="B39" s="7"/>
      <c r="C39" s="10"/>
      <c r="D39" s="7"/>
      <c r="E39" s="7"/>
      <c r="F39" s="7"/>
      <c r="G39" s="7"/>
      <c r="H39" s="10"/>
    </row>
    <row r="40" spans="1:8" ht="15">
      <c r="A40" s="92"/>
      <c r="B40" s="10"/>
      <c r="C40" s="10"/>
      <c r="D40" s="85"/>
      <c r="E40" s="85"/>
      <c r="F40" s="85"/>
      <c r="G40" s="85"/>
      <c r="H40" s="10"/>
    </row>
    <row r="41" spans="1:8" ht="15">
      <c r="A41" s="92"/>
      <c r="B41" s="10"/>
      <c r="C41" s="10"/>
      <c r="D41" s="10"/>
      <c r="E41" s="10"/>
      <c r="F41" s="10"/>
      <c r="G41" s="10"/>
      <c r="H41" s="10"/>
    </row>
    <row r="42" spans="1:8" ht="15">
      <c r="A42" s="92"/>
      <c r="B42" s="10"/>
      <c r="C42" s="10"/>
      <c r="D42" s="10"/>
      <c r="E42" s="10"/>
      <c r="F42" s="10"/>
      <c r="G42" s="10"/>
      <c r="H42" s="10"/>
    </row>
    <row r="43" spans="1:8" ht="15">
      <c r="A43" s="92"/>
      <c r="B43" s="10"/>
      <c r="C43" s="10"/>
      <c r="D43" s="10"/>
      <c r="E43" s="10"/>
      <c r="F43" s="10"/>
      <c r="G43" s="10"/>
      <c r="H43" s="10"/>
    </row>
    <row r="44" spans="1:8" ht="15">
      <c r="A44" s="92"/>
      <c r="B44" s="10"/>
      <c r="C44" s="10"/>
      <c r="D44" s="10"/>
      <c r="E44" s="10"/>
      <c r="F44" s="10"/>
      <c r="G44" s="10"/>
      <c r="H44" s="10"/>
    </row>
  </sheetData>
  <sheetProtection/>
  <mergeCells count="1">
    <mergeCell ref="J5:P5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3"/>
  <sheetViews>
    <sheetView zoomScalePageLayoutView="0" workbookViewId="0" topLeftCell="A1">
      <selection activeCell="A15" sqref="A15:G15"/>
    </sheetView>
  </sheetViews>
  <sheetFormatPr defaultColWidth="9.140625" defaultRowHeight="15"/>
  <cols>
    <col min="1" max="1" width="30.28125" style="0" customWidth="1"/>
    <col min="10" max="10" width="22.00390625" style="66" customWidth="1"/>
    <col min="11" max="16" width="9.140625" style="66" customWidth="1"/>
  </cols>
  <sheetData>
    <row r="1" spans="1:8" ht="15">
      <c r="A1" s="28" t="s">
        <v>23</v>
      </c>
      <c r="B1" s="29"/>
      <c r="C1" s="29"/>
      <c r="D1" s="29"/>
      <c r="E1" s="29"/>
      <c r="F1" s="29"/>
      <c r="G1" s="29"/>
      <c r="H1" s="1"/>
    </row>
    <row r="2" spans="1:16" ht="51">
      <c r="A2" s="31" t="s">
        <v>0</v>
      </c>
      <c r="B2" s="31" t="s">
        <v>1</v>
      </c>
      <c r="C2" s="119" t="s">
        <v>2</v>
      </c>
      <c r="D2" s="119" t="s">
        <v>3</v>
      </c>
      <c r="E2" s="119" t="s">
        <v>4</v>
      </c>
      <c r="F2" s="119" t="s">
        <v>5</v>
      </c>
      <c r="G2" s="120" t="s">
        <v>26</v>
      </c>
      <c r="H2" s="15"/>
      <c r="J2" s="58"/>
      <c r="K2" s="59"/>
      <c r="L2" s="59"/>
      <c r="M2" s="59"/>
      <c r="N2" s="59"/>
      <c r="O2" s="59"/>
      <c r="P2" s="59"/>
    </row>
    <row r="3" spans="1:16" ht="15">
      <c r="A3" s="51" t="s">
        <v>35</v>
      </c>
      <c r="B3" s="29"/>
      <c r="C3" s="31"/>
      <c r="D3" s="31"/>
      <c r="E3" s="31"/>
      <c r="F3" s="31"/>
      <c r="G3" s="29"/>
      <c r="H3" s="4"/>
      <c r="J3" s="58"/>
      <c r="K3" s="59"/>
      <c r="L3" s="59"/>
      <c r="M3" s="59"/>
      <c r="N3" s="59"/>
      <c r="O3" s="59"/>
      <c r="P3" s="59"/>
    </row>
    <row r="4" spans="1:16" s="16" customFormat="1" ht="18.75" customHeight="1">
      <c r="A4" s="98" t="s">
        <v>129</v>
      </c>
      <c r="B4" s="99">
        <v>220</v>
      </c>
      <c r="C4" s="99">
        <v>12.63</v>
      </c>
      <c r="D4" s="99">
        <v>13.56</v>
      </c>
      <c r="E4" s="99">
        <v>24.51</v>
      </c>
      <c r="F4" s="99">
        <v>228.84</v>
      </c>
      <c r="G4" s="121" t="s">
        <v>56</v>
      </c>
      <c r="H4" s="1"/>
      <c r="J4" s="58"/>
      <c r="K4" s="59"/>
      <c r="L4" s="59"/>
      <c r="M4" s="59"/>
      <c r="N4" s="59"/>
      <c r="O4" s="59"/>
      <c r="P4" s="59"/>
    </row>
    <row r="5" spans="1:17" ht="15">
      <c r="A5" s="96" t="s">
        <v>130</v>
      </c>
      <c r="B5" s="34">
        <v>75</v>
      </c>
      <c r="C5" s="34">
        <v>1.56</v>
      </c>
      <c r="D5" s="34">
        <v>2.9</v>
      </c>
      <c r="E5" s="34">
        <v>12.96</v>
      </c>
      <c r="F5" s="34">
        <v>131</v>
      </c>
      <c r="G5" s="114" t="s">
        <v>127</v>
      </c>
      <c r="H5" s="7"/>
      <c r="J5" s="58"/>
      <c r="K5" s="59"/>
      <c r="L5" s="96" t="s">
        <v>47</v>
      </c>
      <c r="M5" s="34">
        <v>50</v>
      </c>
      <c r="N5" s="34">
        <v>3.75</v>
      </c>
      <c r="O5" s="34">
        <v>1.45</v>
      </c>
      <c r="P5" s="34">
        <v>25.7</v>
      </c>
      <c r="Q5" s="34">
        <v>131</v>
      </c>
    </row>
    <row r="6" spans="1:17" ht="15">
      <c r="A6" s="32" t="s">
        <v>51</v>
      </c>
      <c r="B6" s="20" t="s">
        <v>39</v>
      </c>
      <c r="C6" s="20">
        <v>0.2</v>
      </c>
      <c r="D6" s="20">
        <v>0</v>
      </c>
      <c r="E6" s="20">
        <v>15</v>
      </c>
      <c r="F6" s="20">
        <v>58</v>
      </c>
      <c r="G6" s="112" t="s">
        <v>57</v>
      </c>
      <c r="H6" s="7"/>
      <c r="J6" s="58"/>
      <c r="K6" s="59"/>
      <c r="L6" s="96"/>
      <c r="M6" s="34"/>
      <c r="N6" s="34"/>
      <c r="O6" s="34"/>
      <c r="P6" s="34"/>
      <c r="Q6" s="34"/>
    </row>
    <row r="7" spans="1:17" ht="15">
      <c r="A7" s="55" t="s">
        <v>70</v>
      </c>
      <c r="B7" s="50">
        <v>40</v>
      </c>
      <c r="C7" s="50">
        <v>3.12</v>
      </c>
      <c r="D7" s="50">
        <v>0.84</v>
      </c>
      <c r="E7" s="50">
        <v>21.2</v>
      </c>
      <c r="F7" s="50">
        <v>106</v>
      </c>
      <c r="G7" s="111"/>
      <c r="H7" s="10"/>
      <c r="J7" s="62"/>
      <c r="K7" s="59"/>
      <c r="L7" s="32" t="s">
        <v>49</v>
      </c>
      <c r="M7" s="20">
        <v>10</v>
      </c>
      <c r="N7" s="20">
        <v>0.08</v>
      </c>
      <c r="O7" s="20">
        <v>7.25</v>
      </c>
      <c r="P7" s="20">
        <v>0.13</v>
      </c>
      <c r="Q7" s="20">
        <v>66.1</v>
      </c>
    </row>
    <row r="8" spans="1:16" ht="15">
      <c r="A8" s="36" t="s">
        <v>40</v>
      </c>
      <c r="B8" s="37">
        <v>550</v>
      </c>
      <c r="C8" s="22">
        <f>SUM(C4:C7)</f>
        <v>17.51</v>
      </c>
      <c r="D8" s="22">
        <f>SUM(D4:D7)</f>
        <v>17.3</v>
      </c>
      <c r="E8" s="22">
        <f>SUM(E4:E7)</f>
        <v>73.67</v>
      </c>
      <c r="F8" s="22">
        <f>SUM(F4:F7)</f>
        <v>523.84</v>
      </c>
      <c r="G8" s="113"/>
      <c r="H8" s="7"/>
      <c r="J8" s="58"/>
      <c r="K8" s="59"/>
      <c r="L8" s="59"/>
      <c r="M8" s="59"/>
      <c r="N8" s="59"/>
      <c r="O8" s="59"/>
      <c r="P8" s="59"/>
    </row>
    <row r="9" spans="1:16" ht="15">
      <c r="A9" s="52" t="s">
        <v>6</v>
      </c>
      <c r="B9" s="34"/>
      <c r="C9" s="11"/>
      <c r="D9" s="11"/>
      <c r="E9" s="11"/>
      <c r="F9" s="11"/>
      <c r="G9" s="111"/>
      <c r="H9" s="7"/>
      <c r="J9" s="58"/>
      <c r="K9" s="59"/>
      <c r="L9" s="59"/>
      <c r="M9" s="59"/>
      <c r="N9" s="59"/>
      <c r="O9" s="59"/>
      <c r="P9" s="59"/>
    </row>
    <row r="10" spans="1:16" ht="15">
      <c r="A10" s="32" t="s">
        <v>131</v>
      </c>
      <c r="B10" s="34">
        <v>70</v>
      </c>
      <c r="C10" s="34">
        <v>1.55</v>
      </c>
      <c r="D10" s="34">
        <v>5.74</v>
      </c>
      <c r="E10" s="34">
        <v>3.3</v>
      </c>
      <c r="F10" s="34">
        <v>88</v>
      </c>
      <c r="G10" s="114" t="s">
        <v>133</v>
      </c>
      <c r="H10" s="7"/>
      <c r="J10" s="58"/>
      <c r="K10" s="59"/>
      <c r="L10" s="59"/>
      <c r="M10" s="59"/>
      <c r="N10" s="59"/>
      <c r="O10" s="59"/>
      <c r="P10" s="59"/>
    </row>
    <row r="11" spans="1:16" ht="30">
      <c r="A11" s="58" t="s">
        <v>79</v>
      </c>
      <c r="B11" s="59">
        <v>250</v>
      </c>
      <c r="C11" s="59">
        <v>4.5</v>
      </c>
      <c r="D11" s="59">
        <v>3.38</v>
      </c>
      <c r="E11" s="59">
        <v>25.37</v>
      </c>
      <c r="F11" s="59">
        <v>141.6</v>
      </c>
      <c r="G11" s="114" t="s">
        <v>84</v>
      </c>
      <c r="H11" s="7"/>
      <c r="I11" s="17"/>
      <c r="J11" s="58"/>
      <c r="K11" s="59"/>
      <c r="L11" s="59"/>
      <c r="M11" s="59"/>
      <c r="N11" s="59"/>
      <c r="O11" s="59"/>
      <c r="P11" s="59"/>
    </row>
    <row r="12" spans="1:16" ht="15">
      <c r="A12" s="58" t="s">
        <v>132</v>
      </c>
      <c r="B12" s="59" t="s">
        <v>59</v>
      </c>
      <c r="C12" s="59">
        <v>10.22</v>
      </c>
      <c r="D12" s="59">
        <v>9.94</v>
      </c>
      <c r="E12" s="59">
        <v>13.93</v>
      </c>
      <c r="F12" s="59">
        <v>176</v>
      </c>
      <c r="G12" s="114" t="s">
        <v>74</v>
      </c>
      <c r="H12" s="10"/>
      <c r="J12" s="58"/>
      <c r="K12" s="59"/>
      <c r="L12" s="59"/>
      <c r="M12" s="59"/>
      <c r="N12" s="59"/>
      <c r="O12" s="59"/>
      <c r="P12" s="59"/>
    </row>
    <row r="13" spans="1:16" ht="15">
      <c r="A13" s="32" t="s">
        <v>12</v>
      </c>
      <c r="B13" s="34">
        <v>165</v>
      </c>
      <c r="C13" s="34">
        <v>3.54</v>
      </c>
      <c r="D13" s="34">
        <v>6.12</v>
      </c>
      <c r="E13" s="34">
        <v>31.04</v>
      </c>
      <c r="F13" s="34">
        <v>171.02</v>
      </c>
      <c r="G13" s="111" t="s">
        <v>75</v>
      </c>
      <c r="H13" s="7"/>
      <c r="J13" s="58"/>
      <c r="K13" s="59"/>
      <c r="L13" s="59"/>
      <c r="M13" s="59"/>
      <c r="N13" s="59"/>
      <c r="O13" s="59"/>
      <c r="P13" s="59"/>
    </row>
    <row r="14" spans="1:16" ht="15">
      <c r="A14" s="58" t="s">
        <v>67</v>
      </c>
      <c r="B14" s="59" t="s">
        <v>68</v>
      </c>
      <c r="C14" s="59">
        <v>0.26</v>
      </c>
      <c r="D14" s="59">
        <v>0.06</v>
      </c>
      <c r="E14" s="59">
        <v>15.22</v>
      </c>
      <c r="F14" s="59">
        <v>59</v>
      </c>
      <c r="G14" s="114" t="s">
        <v>72</v>
      </c>
      <c r="H14" s="7"/>
      <c r="J14" s="58"/>
      <c r="K14" s="59"/>
      <c r="L14" s="59"/>
      <c r="M14" s="59"/>
      <c r="N14" s="59"/>
      <c r="O14" s="59"/>
      <c r="P14" s="59"/>
    </row>
    <row r="15" spans="1:16" ht="15">
      <c r="A15" s="32" t="s">
        <v>134</v>
      </c>
      <c r="B15" s="34">
        <v>60</v>
      </c>
      <c r="C15" s="50">
        <v>5.2</v>
      </c>
      <c r="D15" s="34">
        <v>0.8</v>
      </c>
      <c r="E15" s="34">
        <v>24.6</v>
      </c>
      <c r="F15" s="34">
        <v>130</v>
      </c>
      <c r="G15" s="111"/>
      <c r="H15" s="7"/>
      <c r="J15" s="58"/>
      <c r="K15" s="59"/>
      <c r="L15" s="59"/>
      <c r="M15" s="59"/>
      <c r="N15" s="59"/>
      <c r="O15" s="59"/>
      <c r="P15" s="59"/>
    </row>
    <row r="16" spans="1:16" ht="15">
      <c r="A16" s="36" t="s">
        <v>7</v>
      </c>
      <c r="B16" s="37">
        <v>867</v>
      </c>
      <c r="C16" s="37">
        <f>SUM(C10:C15)</f>
        <v>25.27</v>
      </c>
      <c r="D16" s="37">
        <f>SUM(D10:D15)</f>
        <v>26.040000000000003</v>
      </c>
      <c r="E16" s="37">
        <f>SUM(E10:E15)</f>
        <v>113.46000000000001</v>
      </c>
      <c r="F16" s="37">
        <f>SUM(F10:F15)</f>
        <v>765.62</v>
      </c>
      <c r="G16" s="113"/>
      <c r="H16" s="7"/>
      <c r="J16" s="58"/>
      <c r="K16" s="59"/>
      <c r="L16" s="59"/>
      <c r="M16" s="59"/>
      <c r="N16" s="59"/>
      <c r="O16" s="59"/>
      <c r="P16" s="59"/>
    </row>
    <row r="17" spans="1:8" ht="15">
      <c r="A17" s="36" t="s">
        <v>8</v>
      </c>
      <c r="B17" s="37"/>
      <c r="C17" s="37">
        <f>SUM(C8)+C16</f>
        <v>42.78</v>
      </c>
      <c r="D17" s="37">
        <f>SUM(D8)+D16</f>
        <v>43.34</v>
      </c>
      <c r="E17" s="37">
        <f>SUM(E8)+E16</f>
        <v>187.13</v>
      </c>
      <c r="F17" s="37">
        <f>SUM(F8)+F16</f>
        <v>1289.46</v>
      </c>
      <c r="G17" s="111"/>
      <c r="H17" s="7"/>
    </row>
    <row r="18" spans="1:8" ht="15">
      <c r="A18" s="32"/>
      <c r="B18" s="34"/>
      <c r="C18" s="34"/>
      <c r="D18" s="34"/>
      <c r="E18" s="34"/>
      <c r="F18" s="34"/>
      <c r="G18" s="34"/>
      <c r="H18" s="7"/>
    </row>
    <row r="19" spans="1:8" ht="15">
      <c r="A19" s="12"/>
      <c r="B19" s="12"/>
      <c r="C19" s="13"/>
      <c r="D19" s="11"/>
      <c r="E19" s="11"/>
      <c r="F19" s="11"/>
      <c r="G19" s="11"/>
      <c r="H19" s="7"/>
    </row>
    <row r="20" spans="1:8" ht="15">
      <c r="A20" s="12"/>
      <c r="B20" s="12"/>
      <c r="C20" s="13"/>
      <c r="D20" s="11"/>
      <c r="E20" s="11"/>
      <c r="F20" s="11"/>
      <c r="G20" s="11"/>
      <c r="H20" s="7"/>
    </row>
    <row r="21" spans="1:8" ht="15">
      <c r="A21" s="12"/>
      <c r="B21" s="12"/>
      <c r="C21" s="13"/>
      <c r="D21" s="11"/>
      <c r="E21" s="11"/>
      <c r="F21" s="11"/>
      <c r="G21" s="11"/>
      <c r="H21" s="7"/>
    </row>
    <row r="22" spans="1:8" ht="15">
      <c r="A22" s="5"/>
      <c r="B22" s="5"/>
      <c r="C22" s="7"/>
      <c r="D22" s="7"/>
      <c r="E22" s="7"/>
      <c r="F22" s="7"/>
      <c r="G22" s="7"/>
      <c r="H22" s="10"/>
    </row>
    <row r="23" spans="1:8" ht="15">
      <c r="A23" s="12"/>
      <c r="B23" s="8"/>
      <c r="C23" s="10"/>
      <c r="D23" s="11"/>
      <c r="E23" s="11"/>
      <c r="F23" s="11"/>
      <c r="G23" s="11"/>
      <c r="H23" s="10"/>
    </row>
    <row r="24" spans="1:8" ht="15">
      <c r="A24" s="12"/>
      <c r="B24" s="8"/>
      <c r="C24" s="10"/>
      <c r="D24" s="11"/>
      <c r="E24" s="11"/>
      <c r="F24" s="11"/>
      <c r="G24" s="11"/>
      <c r="H24" s="10"/>
    </row>
    <row r="25" spans="1:8" ht="15">
      <c r="A25" s="5"/>
      <c r="B25" s="8"/>
      <c r="C25" s="7"/>
      <c r="D25" s="7"/>
      <c r="E25" s="7"/>
      <c r="F25" s="7"/>
      <c r="G25" s="7"/>
      <c r="H25" s="10"/>
    </row>
    <row r="26" spans="1:8" ht="15">
      <c r="A26" s="12"/>
      <c r="B26" s="9"/>
      <c r="C26" s="10"/>
      <c r="D26" s="7"/>
      <c r="E26" s="7"/>
      <c r="F26" s="7"/>
      <c r="G26" s="7"/>
      <c r="H26" s="10"/>
    </row>
    <row r="27" spans="1:8" ht="15">
      <c r="A27" s="12"/>
      <c r="B27" s="8"/>
      <c r="C27" s="10"/>
      <c r="D27" s="7"/>
      <c r="E27" s="7"/>
      <c r="F27" s="7"/>
      <c r="G27" s="7"/>
      <c r="H27" s="10"/>
    </row>
    <row r="28" spans="1:8" ht="15">
      <c r="A28" s="8"/>
      <c r="B28" s="8"/>
      <c r="C28" s="10"/>
      <c r="D28" s="11"/>
      <c r="E28" s="11"/>
      <c r="F28" s="11"/>
      <c r="G28" s="11"/>
      <c r="H28" s="10"/>
    </row>
    <row r="29" spans="1:8" ht="15">
      <c r="A29" s="14"/>
      <c r="B29" s="14"/>
      <c r="C29" s="10"/>
      <c r="D29" s="11"/>
      <c r="E29" s="11"/>
      <c r="F29" s="11"/>
      <c r="G29" s="11"/>
      <c r="H29" s="10"/>
    </row>
    <row r="30" spans="1:8" ht="15">
      <c r="A30" s="5"/>
      <c r="B30" s="5"/>
      <c r="C30" s="7"/>
      <c r="D30" s="7"/>
      <c r="E30" s="7"/>
      <c r="F30" s="7"/>
      <c r="G30" s="7"/>
      <c r="H30" s="10"/>
    </row>
    <row r="31" spans="1:8" ht="15">
      <c r="A31" s="8"/>
      <c r="B31" s="8"/>
      <c r="C31" s="10"/>
      <c r="D31" s="11"/>
      <c r="E31" s="11"/>
      <c r="F31" s="11"/>
      <c r="G31" s="11"/>
      <c r="H31" s="10"/>
    </row>
    <row r="32" spans="1:8" ht="15">
      <c r="A32" s="8"/>
      <c r="B32" s="8"/>
      <c r="C32" s="10"/>
      <c r="D32" s="11"/>
      <c r="E32" s="11"/>
      <c r="F32" s="11"/>
      <c r="G32" s="11"/>
      <c r="H32" s="10"/>
    </row>
    <row r="33" spans="1:8" ht="15">
      <c r="A33" s="8"/>
      <c r="B33" s="8"/>
      <c r="C33" s="10"/>
      <c r="D33" s="11"/>
      <c r="E33" s="11"/>
      <c r="F33" s="11"/>
      <c r="G33" s="11"/>
      <c r="H33" s="10"/>
    </row>
    <row r="34" spans="1:8" ht="15">
      <c r="A34" s="8"/>
      <c r="B34" s="8"/>
      <c r="C34" s="10"/>
      <c r="D34" s="11"/>
      <c r="E34" s="11"/>
      <c r="F34" s="11"/>
      <c r="G34" s="11"/>
      <c r="H34" s="10"/>
    </row>
    <row r="35" spans="1:8" ht="15">
      <c r="A35" s="5"/>
      <c r="B35" s="5"/>
      <c r="C35" s="7"/>
      <c r="D35" s="7"/>
      <c r="E35" s="7"/>
      <c r="F35" s="7"/>
      <c r="G35" s="7"/>
      <c r="H35" s="10"/>
    </row>
    <row r="36" spans="1:8" ht="15">
      <c r="A36" s="8"/>
      <c r="B36" s="8"/>
      <c r="C36" s="10"/>
      <c r="D36" s="11"/>
      <c r="E36" s="11"/>
      <c r="F36" s="11"/>
      <c r="G36" s="11"/>
      <c r="H36" s="10"/>
    </row>
    <row r="37" spans="1:8" ht="15">
      <c r="A37" s="8"/>
      <c r="B37" s="8"/>
      <c r="C37" s="10"/>
      <c r="D37" s="11"/>
      <c r="E37" s="11"/>
      <c r="F37" s="11"/>
      <c r="G37" s="11"/>
      <c r="H37" s="10"/>
    </row>
    <row r="38" spans="1:8" ht="15">
      <c r="A38" s="5"/>
      <c r="B38" s="6"/>
      <c r="C38" s="10"/>
      <c r="D38" s="7"/>
      <c r="E38" s="7"/>
      <c r="F38" s="7"/>
      <c r="G38" s="7"/>
      <c r="H38" s="10"/>
    </row>
    <row r="39" spans="1:8" ht="15">
      <c r="A39" s="8"/>
      <c r="B39" s="8"/>
      <c r="C39" s="10"/>
      <c r="D39" s="11"/>
      <c r="E39" s="11"/>
      <c r="F39" s="11"/>
      <c r="G39" s="11"/>
      <c r="H39" s="10"/>
    </row>
    <row r="40" spans="1:8" ht="15">
      <c r="A40" s="8"/>
      <c r="B40" s="8"/>
      <c r="C40" s="10"/>
      <c r="D40" s="10"/>
      <c r="E40" s="10"/>
      <c r="F40" s="10"/>
      <c r="G40" s="10"/>
      <c r="H40" s="10"/>
    </row>
    <row r="41" spans="1:8" ht="15">
      <c r="A41" s="8"/>
      <c r="B41" s="8"/>
      <c r="C41" s="10"/>
      <c r="D41" s="10"/>
      <c r="E41" s="10"/>
      <c r="F41" s="10"/>
      <c r="G41" s="10"/>
      <c r="H41" s="10"/>
    </row>
    <row r="42" spans="1:8" ht="15">
      <c r="A42" s="8"/>
      <c r="B42" s="8"/>
      <c r="C42" s="10"/>
      <c r="D42" s="10"/>
      <c r="E42" s="10"/>
      <c r="F42" s="10"/>
      <c r="G42" s="10"/>
      <c r="H42" s="10"/>
    </row>
    <row r="43" spans="1:8" ht="15">
      <c r="A43" s="8"/>
      <c r="B43" s="8"/>
      <c r="C43" s="10"/>
      <c r="D43" s="10"/>
      <c r="E43" s="10"/>
      <c r="F43" s="10"/>
      <c r="G43" s="10"/>
      <c r="H43" s="10"/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1">
      <selection activeCell="A15" sqref="A15:G15"/>
    </sheetView>
  </sheetViews>
  <sheetFormatPr defaultColWidth="9.140625" defaultRowHeight="15"/>
  <cols>
    <col min="1" max="1" width="30.00390625" style="0" customWidth="1"/>
    <col min="10" max="10" width="23.28125" style="66" customWidth="1"/>
    <col min="11" max="16" width="9.140625" style="66" customWidth="1"/>
  </cols>
  <sheetData>
    <row r="1" spans="1:8" ht="15">
      <c r="A1" s="28" t="s">
        <v>24</v>
      </c>
      <c r="B1" s="29"/>
      <c r="C1" s="29"/>
      <c r="D1" s="29"/>
      <c r="E1" s="29"/>
      <c r="F1" s="29"/>
      <c r="G1" s="29"/>
      <c r="H1" s="1"/>
    </row>
    <row r="2" spans="1:16" ht="51">
      <c r="A2" s="31" t="s">
        <v>0</v>
      </c>
      <c r="B2" s="31" t="s">
        <v>1</v>
      </c>
      <c r="C2" s="119" t="s">
        <v>2</v>
      </c>
      <c r="D2" s="119" t="s">
        <v>3</v>
      </c>
      <c r="E2" s="119" t="s">
        <v>4</v>
      </c>
      <c r="F2" s="119" t="s">
        <v>5</v>
      </c>
      <c r="G2" s="120" t="s">
        <v>26</v>
      </c>
      <c r="H2" s="15"/>
      <c r="J2" s="58"/>
      <c r="K2" s="59"/>
      <c r="L2" s="59"/>
      <c r="M2" s="59"/>
      <c r="N2" s="59"/>
      <c r="O2" s="59"/>
      <c r="P2" s="59"/>
    </row>
    <row r="3" spans="1:16" ht="15">
      <c r="A3" s="51" t="s">
        <v>35</v>
      </c>
      <c r="B3" s="29"/>
      <c r="C3" s="31"/>
      <c r="D3" s="31"/>
      <c r="E3" s="31"/>
      <c r="F3" s="31"/>
      <c r="G3" s="29"/>
      <c r="H3" s="4"/>
      <c r="J3" s="58"/>
      <c r="K3" s="59"/>
      <c r="L3" s="59"/>
      <c r="M3" s="59"/>
      <c r="N3" s="59"/>
      <c r="O3" s="59"/>
      <c r="P3" s="59"/>
    </row>
    <row r="4" spans="1:16" ht="15">
      <c r="A4" s="58" t="s">
        <v>66</v>
      </c>
      <c r="B4" s="59" t="s">
        <v>137</v>
      </c>
      <c r="C4" s="59">
        <v>6.57</v>
      </c>
      <c r="D4" s="59">
        <v>12.02</v>
      </c>
      <c r="E4" s="59">
        <v>17.74</v>
      </c>
      <c r="F4" s="59">
        <v>189.02</v>
      </c>
      <c r="G4" s="114" t="s">
        <v>71</v>
      </c>
      <c r="H4" s="1"/>
      <c r="J4" s="58"/>
      <c r="K4" s="59"/>
      <c r="L4" s="59"/>
      <c r="M4" s="59"/>
      <c r="N4" s="59"/>
      <c r="O4" s="58"/>
      <c r="P4" s="59"/>
    </row>
    <row r="5" spans="1:16" ht="15">
      <c r="A5" s="58" t="s">
        <v>135</v>
      </c>
      <c r="B5" s="59">
        <v>100</v>
      </c>
      <c r="C5" s="59">
        <v>0.9</v>
      </c>
      <c r="D5" s="59">
        <v>0.2</v>
      </c>
      <c r="E5" s="59">
        <v>8.1</v>
      </c>
      <c r="F5" s="59">
        <v>40</v>
      </c>
      <c r="G5" s="114"/>
      <c r="H5" s="7"/>
      <c r="J5" s="58"/>
      <c r="K5" s="59"/>
      <c r="L5" s="59"/>
      <c r="M5" s="59"/>
      <c r="N5" s="59"/>
      <c r="O5" s="59"/>
      <c r="P5" s="59"/>
    </row>
    <row r="6" spans="1:16" ht="15">
      <c r="A6" s="58" t="s">
        <v>67</v>
      </c>
      <c r="B6" s="59" t="s">
        <v>68</v>
      </c>
      <c r="C6" s="59">
        <v>0.26</v>
      </c>
      <c r="D6" s="59">
        <v>0.06</v>
      </c>
      <c r="E6" s="59">
        <v>15.22</v>
      </c>
      <c r="F6" s="59">
        <v>59</v>
      </c>
      <c r="G6" s="114" t="s">
        <v>72</v>
      </c>
      <c r="H6" s="10"/>
      <c r="J6" s="62"/>
      <c r="K6" s="59"/>
      <c r="L6" s="68"/>
      <c r="M6" s="68"/>
      <c r="N6" s="68"/>
      <c r="O6" s="68"/>
      <c r="P6" s="59"/>
    </row>
    <row r="7" spans="1:16" ht="15">
      <c r="A7" s="55" t="s">
        <v>70</v>
      </c>
      <c r="B7" s="50">
        <v>40</v>
      </c>
      <c r="C7" s="50">
        <v>3.12</v>
      </c>
      <c r="D7" s="50">
        <v>0.84</v>
      </c>
      <c r="E7" s="50">
        <v>21.2</v>
      </c>
      <c r="F7" s="50">
        <v>106</v>
      </c>
      <c r="G7" s="111"/>
      <c r="H7" s="10"/>
      <c r="J7" s="155"/>
      <c r="K7" s="155"/>
      <c r="L7" s="155"/>
      <c r="M7" s="155"/>
      <c r="N7" s="155"/>
      <c r="O7" s="155"/>
      <c r="P7" s="155"/>
    </row>
    <row r="8" spans="1:16" ht="15">
      <c r="A8" s="96" t="s">
        <v>136</v>
      </c>
      <c r="B8" s="34">
        <v>50</v>
      </c>
      <c r="C8" s="34">
        <v>5.89</v>
      </c>
      <c r="D8" s="34">
        <v>4.1</v>
      </c>
      <c r="E8" s="34">
        <v>14.63</v>
      </c>
      <c r="F8" s="34">
        <v>126.3</v>
      </c>
      <c r="G8" s="114" t="s">
        <v>106</v>
      </c>
      <c r="H8" s="10"/>
      <c r="J8" s="58"/>
      <c r="K8" s="59"/>
      <c r="L8" s="59"/>
      <c r="M8" s="59"/>
      <c r="N8" s="59"/>
      <c r="O8" s="59"/>
      <c r="P8" s="59"/>
    </row>
    <row r="9" spans="1:16" ht="15">
      <c r="A9" s="36" t="s">
        <v>40</v>
      </c>
      <c r="B9" s="25">
        <v>582</v>
      </c>
      <c r="C9" s="25">
        <f>SUM(C4:C8)</f>
        <v>16.740000000000002</v>
      </c>
      <c r="D9" s="25">
        <f>SUM(D4:D8)</f>
        <v>17.22</v>
      </c>
      <c r="E9" s="25">
        <f>SUM(E4:E8)</f>
        <v>76.88999999999999</v>
      </c>
      <c r="F9" s="25">
        <f>SUM(F4:F8)</f>
        <v>520.3199999999999</v>
      </c>
      <c r="G9" s="118"/>
      <c r="H9" s="7"/>
      <c r="J9" s="58"/>
      <c r="K9" s="59"/>
      <c r="L9" s="59"/>
      <c r="M9" s="59"/>
      <c r="N9" s="59"/>
      <c r="O9" s="59"/>
      <c r="P9" s="59"/>
    </row>
    <row r="10" spans="1:16" ht="15">
      <c r="A10" s="52" t="s">
        <v>6</v>
      </c>
      <c r="B10" s="34"/>
      <c r="C10" s="11"/>
      <c r="D10" s="11"/>
      <c r="E10" s="11"/>
      <c r="F10" s="11"/>
      <c r="G10" s="111"/>
      <c r="H10" s="7"/>
      <c r="J10" s="58"/>
      <c r="K10" s="59"/>
      <c r="L10" s="59"/>
      <c r="M10" s="59"/>
      <c r="N10" s="59"/>
      <c r="O10" s="59"/>
      <c r="P10" s="59"/>
    </row>
    <row r="11" spans="1:16" ht="15">
      <c r="A11" s="32" t="s">
        <v>115</v>
      </c>
      <c r="B11" s="34">
        <v>70</v>
      </c>
      <c r="C11" s="34">
        <v>0.56</v>
      </c>
      <c r="D11" s="34">
        <v>0.07</v>
      </c>
      <c r="E11" s="34">
        <v>1.82</v>
      </c>
      <c r="F11" s="34">
        <v>9.8</v>
      </c>
      <c r="G11" s="114"/>
      <c r="H11" s="7"/>
      <c r="J11" s="58"/>
      <c r="K11" s="59"/>
      <c r="L11" s="59"/>
      <c r="M11" s="59"/>
      <c r="N11" s="59"/>
      <c r="O11" s="59"/>
      <c r="P11" s="59"/>
    </row>
    <row r="12" spans="1:16" ht="30">
      <c r="A12" s="58" t="s">
        <v>90</v>
      </c>
      <c r="B12" s="59" t="s">
        <v>58</v>
      </c>
      <c r="C12" s="59">
        <v>2.35</v>
      </c>
      <c r="D12" s="59">
        <v>6.38</v>
      </c>
      <c r="E12" s="59">
        <v>12.4</v>
      </c>
      <c r="F12" s="59">
        <v>114.5</v>
      </c>
      <c r="G12" s="114" t="s">
        <v>93</v>
      </c>
      <c r="H12" s="7"/>
      <c r="I12" s="1"/>
      <c r="J12" s="58"/>
      <c r="K12" s="59"/>
      <c r="L12" s="59"/>
      <c r="M12" s="59"/>
      <c r="N12" s="59"/>
      <c r="O12" s="59"/>
      <c r="P12" s="59"/>
    </row>
    <row r="13" spans="1:16" s="19" customFormat="1" ht="15">
      <c r="A13" s="58" t="s">
        <v>138</v>
      </c>
      <c r="B13" s="59" t="s">
        <v>59</v>
      </c>
      <c r="C13" s="59">
        <v>9.54</v>
      </c>
      <c r="D13" s="59">
        <v>15.02</v>
      </c>
      <c r="E13" s="59">
        <v>6.91</v>
      </c>
      <c r="F13" s="59">
        <v>113</v>
      </c>
      <c r="G13" s="114" t="s">
        <v>141</v>
      </c>
      <c r="J13" s="58"/>
      <c r="K13" s="59"/>
      <c r="L13" s="59"/>
      <c r="M13" s="59"/>
      <c r="N13" s="59"/>
      <c r="O13" s="59"/>
      <c r="P13" s="59"/>
    </row>
    <row r="14" spans="1:16" ht="15">
      <c r="A14" s="78" t="s">
        <v>30</v>
      </c>
      <c r="B14" s="34">
        <v>165</v>
      </c>
      <c r="C14" s="34">
        <v>7.64</v>
      </c>
      <c r="D14" s="34">
        <v>4.28</v>
      </c>
      <c r="E14" s="34">
        <v>37.39</v>
      </c>
      <c r="F14" s="34">
        <v>298.1</v>
      </c>
      <c r="G14" s="111" t="s">
        <v>94</v>
      </c>
      <c r="H14" s="7"/>
      <c r="I14" s="1"/>
      <c r="J14" s="58"/>
      <c r="K14" s="59"/>
      <c r="L14" s="59"/>
      <c r="M14" s="59"/>
      <c r="N14" s="59"/>
      <c r="O14" s="59"/>
      <c r="P14" s="59"/>
    </row>
    <row r="15" spans="1:16" ht="15">
      <c r="A15" s="32" t="s">
        <v>139</v>
      </c>
      <c r="B15" s="34">
        <v>200</v>
      </c>
      <c r="C15" s="34">
        <v>0.2</v>
      </c>
      <c r="D15" s="34">
        <v>0</v>
      </c>
      <c r="E15" s="34">
        <v>27.8</v>
      </c>
      <c r="F15" s="34">
        <v>116</v>
      </c>
      <c r="G15" s="111" t="s">
        <v>140</v>
      </c>
      <c r="H15" s="7"/>
      <c r="I15" s="1"/>
      <c r="J15" s="58"/>
      <c r="K15" s="59"/>
      <c r="L15" s="59"/>
      <c r="M15" s="59"/>
      <c r="N15" s="59"/>
      <c r="O15" s="59"/>
      <c r="P15" s="59"/>
    </row>
    <row r="16" spans="1:16" ht="15">
      <c r="A16" s="32" t="s">
        <v>134</v>
      </c>
      <c r="B16" s="34">
        <v>60</v>
      </c>
      <c r="C16" s="50">
        <v>5.2</v>
      </c>
      <c r="D16" s="34">
        <v>0.8</v>
      </c>
      <c r="E16" s="34">
        <v>24.6</v>
      </c>
      <c r="F16" s="34">
        <v>130</v>
      </c>
      <c r="G16" s="111"/>
      <c r="H16" s="7"/>
      <c r="J16" s="58"/>
      <c r="K16" s="59"/>
      <c r="L16" s="59"/>
      <c r="M16" s="59"/>
      <c r="N16" s="59"/>
      <c r="O16" s="59"/>
      <c r="P16" s="59"/>
    </row>
    <row r="17" spans="1:8" ht="15">
      <c r="A17" s="36" t="s">
        <v>7</v>
      </c>
      <c r="B17" s="37">
        <v>850</v>
      </c>
      <c r="C17" s="37">
        <f>SUM(C11:C16)</f>
        <v>25.49</v>
      </c>
      <c r="D17" s="37">
        <f>SUM(D11:D16)</f>
        <v>26.55</v>
      </c>
      <c r="E17" s="37">
        <f>SUM(E11:E16)</f>
        <v>110.92000000000002</v>
      </c>
      <c r="F17" s="37">
        <f>SUM(F11:F16)</f>
        <v>781.4000000000001</v>
      </c>
      <c r="G17" s="113"/>
      <c r="H17" s="7"/>
    </row>
    <row r="18" spans="1:8" ht="15">
      <c r="A18" s="36" t="s">
        <v>8</v>
      </c>
      <c r="B18" s="37"/>
      <c r="C18" s="37">
        <f>SUM(C9)+C17</f>
        <v>42.230000000000004</v>
      </c>
      <c r="D18" s="37">
        <f>SUM(D9)+D17</f>
        <v>43.769999999999996</v>
      </c>
      <c r="E18" s="37">
        <f>SUM(E9)+E17</f>
        <v>187.81</v>
      </c>
      <c r="F18" s="37">
        <f>SUM(F9)+F17</f>
        <v>1301.72</v>
      </c>
      <c r="G18" s="111"/>
      <c r="H18" s="7"/>
    </row>
    <row r="19" spans="1:16" s="47" customFormat="1" ht="15">
      <c r="A19" s="45"/>
      <c r="B19" s="46"/>
      <c r="C19" s="50"/>
      <c r="D19" s="50"/>
      <c r="E19" s="50"/>
      <c r="F19" s="50"/>
      <c r="G19" s="42"/>
      <c r="H19" s="41"/>
      <c r="I19" s="42"/>
      <c r="J19" s="66"/>
      <c r="K19" s="66"/>
      <c r="L19" s="66"/>
      <c r="M19" s="66"/>
      <c r="N19" s="66"/>
      <c r="O19" s="66"/>
      <c r="P19" s="66"/>
    </row>
    <row r="20" spans="1:16" s="47" customFormat="1" ht="15">
      <c r="A20" s="48"/>
      <c r="B20" s="48"/>
      <c r="C20" s="42"/>
      <c r="D20" s="42"/>
      <c r="E20" s="42"/>
      <c r="F20" s="42"/>
      <c r="G20" s="42"/>
      <c r="H20" s="41"/>
      <c r="I20" s="42"/>
      <c r="J20" s="66"/>
      <c r="K20" s="66"/>
      <c r="L20" s="66"/>
      <c r="M20" s="66"/>
      <c r="N20" s="66"/>
      <c r="O20" s="66"/>
      <c r="P20" s="66"/>
    </row>
    <row r="21" spans="1:12" ht="15">
      <c r="A21" s="12"/>
      <c r="B21" s="12"/>
      <c r="C21" s="49"/>
      <c r="D21" s="49"/>
      <c r="E21" s="49"/>
      <c r="F21" s="49"/>
      <c r="G21" s="11"/>
      <c r="H21" s="7"/>
      <c r="I21" s="50"/>
      <c r="J21" s="97"/>
      <c r="K21" s="97"/>
      <c r="L21" s="97"/>
    </row>
    <row r="22" spans="1:8" ht="15">
      <c r="A22" s="12"/>
      <c r="B22" s="12"/>
      <c r="C22" s="13"/>
      <c r="D22" s="11"/>
      <c r="E22" s="11"/>
      <c r="F22" s="11"/>
      <c r="G22" s="11"/>
      <c r="H22" s="7"/>
    </row>
    <row r="23" spans="1:8" ht="15">
      <c r="A23" s="5"/>
      <c r="B23" s="5"/>
      <c r="C23" s="7"/>
      <c r="D23" s="7"/>
      <c r="E23" s="7"/>
      <c r="F23" s="7"/>
      <c r="G23" s="7"/>
      <c r="H23" s="10"/>
    </row>
    <row r="24" spans="1:8" ht="15">
      <c r="A24" s="12"/>
      <c r="B24" s="8"/>
      <c r="C24" s="10"/>
      <c r="D24" s="11"/>
      <c r="E24" s="11"/>
      <c r="F24" s="11"/>
      <c r="G24" s="11"/>
      <c r="H24" s="10"/>
    </row>
    <row r="25" spans="1:8" ht="15">
      <c r="A25" s="12"/>
      <c r="B25" s="8"/>
      <c r="C25" s="10"/>
      <c r="D25" s="11"/>
      <c r="E25" s="11"/>
      <c r="F25" s="11"/>
      <c r="G25" s="11"/>
      <c r="H25" s="10"/>
    </row>
    <row r="26" spans="1:8" ht="15">
      <c r="A26" s="5"/>
      <c r="B26" s="8"/>
      <c r="C26" s="7"/>
      <c r="D26" s="7"/>
      <c r="E26" s="7"/>
      <c r="F26" s="7"/>
      <c r="G26" s="7"/>
      <c r="H26" s="10"/>
    </row>
    <row r="27" spans="1:8" ht="15">
      <c r="A27" s="12"/>
      <c r="B27" s="9"/>
      <c r="C27" s="10"/>
      <c r="D27" s="7"/>
      <c r="E27" s="7"/>
      <c r="F27" s="7"/>
      <c r="G27" s="7"/>
      <c r="H27" s="10"/>
    </row>
    <row r="28" spans="1:8" ht="15">
      <c r="A28" s="12"/>
      <c r="B28" s="8"/>
      <c r="C28" s="10"/>
      <c r="D28" s="7"/>
      <c r="E28" s="7"/>
      <c r="F28" s="7"/>
      <c r="G28" s="7"/>
      <c r="H28" s="10"/>
    </row>
    <row r="29" spans="1:8" ht="15">
      <c r="A29" s="8"/>
      <c r="B29" s="8"/>
      <c r="C29" s="10"/>
      <c r="D29" s="11"/>
      <c r="E29" s="11"/>
      <c r="F29" s="11"/>
      <c r="G29" s="11"/>
      <c r="H29" s="10"/>
    </row>
    <row r="30" spans="1:8" ht="15">
      <c r="A30" s="14"/>
      <c r="B30" s="14"/>
      <c r="C30" s="10"/>
      <c r="D30" s="11"/>
      <c r="E30" s="11"/>
      <c r="F30" s="11"/>
      <c r="G30" s="11"/>
      <c r="H30" s="10"/>
    </row>
    <row r="31" spans="1:8" ht="15">
      <c r="A31" s="5"/>
      <c r="B31" s="5"/>
      <c r="C31" s="7"/>
      <c r="D31" s="7"/>
      <c r="E31" s="7"/>
      <c r="F31" s="7"/>
      <c r="G31" s="7"/>
      <c r="H31" s="10"/>
    </row>
    <row r="32" spans="1:8" ht="15">
      <c r="A32" s="8"/>
      <c r="B32" s="8"/>
      <c r="C32" s="10"/>
      <c r="D32" s="11"/>
      <c r="E32" s="11"/>
      <c r="F32" s="11"/>
      <c r="G32" s="11"/>
      <c r="H32" s="10"/>
    </row>
    <row r="33" spans="1:8" ht="15">
      <c r="A33" s="8"/>
      <c r="B33" s="8"/>
      <c r="C33" s="10"/>
      <c r="D33" s="11"/>
      <c r="E33" s="11"/>
      <c r="F33" s="11"/>
      <c r="G33" s="11"/>
      <c r="H33" s="10"/>
    </row>
    <row r="34" spans="1:8" ht="15">
      <c r="A34" s="8"/>
      <c r="B34" s="8"/>
      <c r="C34" s="10"/>
      <c r="D34" s="11"/>
      <c r="E34" s="11"/>
      <c r="F34" s="11"/>
      <c r="G34" s="11"/>
      <c r="H34" s="10"/>
    </row>
    <row r="35" spans="1:8" ht="15">
      <c r="A35" s="8"/>
      <c r="B35" s="8"/>
      <c r="C35" s="10"/>
      <c r="D35" s="11"/>
      <c r="E35" s="11"/>
      <c r="F35" s="11"/>
      <c r="G35" s="11"/>
      <c r="H35" s="10"/>
    </row>
    <row r="36" spans="1:8" ht="15">
      <c r="A36" s="5"/>
      <c r="B36" s="5"/>
      <c r="C36" s="7"/>
      <c r="D36" s="7"/>
      <c r="E36" s="7"/>
      <c r="F36" s="7"/>
      <c r="G36" s="7"/>
      <c r="H36" s="10"/>
    </row>
    <row r="37" spans="1:8" ht="15">
      <c r="A37" s="8"/>
      <c r="B37" s="8"/>
      <c r="C37" s="10"/>
      <c r="D37" s="11"/>
      <c r="E37" s="11"/>
      <c r="F37" s="11"/>
      <c r="G37" s="11"/>
      <c r="H37" s="10"/>
    </row>
    <row r="38" spans="1:8" ht="15">
      <c r="A38" s="8"/>
      <c r="B38" s="8"/>
      <c r="C38" s="10"/>
      <c r="D38" s="11"/>
      <c r="E38" s="11"/>
      <c r="F38" s="11"/>
      <c r="G38" s="11"/>
      <c r="H38" s="10"/>
    </row>
    <row r="39" spans="1:8" ht="15">
      <c r="A39" s="5"/>
      <c r="B39" s="6"/>
      <c r="C39" s="10"/>
      <c r="D39" s="7"/>
      <c r="E39" s="7"/>
      <c r="F39" s="7"/>
      <c r="G39" s="7"/>
      <c r="H39" s="10"/>
    </row>
    <row r="40" spans="1:8" ht="15">
      <c r="A40" s="8"/>
      <c r="B40" s="8"/>
      <c r="C40" s="10"/>
      <c r="D40" s="11"/>
      <c r="E40" s="11"/>
      <c r="F40" s="11"/>
      <c r="G40" s="11"/>
      <c r="H40" s="10"/>
    </row>
    <row r="41" spans="1:8" ht="15">
      <c r="A41" s="8"/>
      <c r="B41" s="8"/>
      <c r="C41" s="10"/>
      <c r="D41" s="10"/>
      <c r="E41" s="10"/>
      <c r="F41" s="10"/>
      <c r="G41" s="10"/>
      <c r="H41" s="10"/>
    </row>
    <row r="42" spans="1:8" ht="15">
      <c r="A42" s="8"/>
      <c r="B42" s="8"/>
      <c r="C42" s="10"/>
      <c r="D42" s="10"/>
      <c r="E42" s="10"/>
      <c r="F42" s="10"/>
      <c r="G42" s="10"/>
      <c r="H42" s="10"/>
    </row>
    <row r="43" spans="1:8" ht="15">
      <c r="A43" s="8"/>
      <c r="B43" s="8"/>
      <c r="C43" s="10"/>
      <c r="D43" s="10"/>
      <c r="E43" s="10"/>
      <c r="F43" s="10"/>
      <c r="G43" s="10"/>
      <c r="H43" s="10"/>
    </row>
    <row r="44" spans="1:8" ht="15">
      <c r="A44" s="8"/>
      <c r="B44" s="8"/>
      <c r="C44" s="10"/>
      <c r="D44" s="10"/>
      <c r="E44" s="10"/>
      <c r="F44" s="10"/>
      <c r="G44" s="10"/>
      <c r="H44" s="10"/>
    </row>
  </sheetData>
  <sheetProtection/>
  <mergeCells count="1">
    <mergeCell ref="J7:P7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2022-11-15T05:51:26Z</dcterms:modified>
  <cp:category/>
  <cp:version/>
  <cp:contentType/>
  <cp:contentStatus/>
</cp:coreProperties>
</file>