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11. Савинкин А.В\Олимпиады\Протоколы ВсОШ САЙТ\"/>
    </mc:Choice>
  </mc:AlternateContent>
  <bookViews>
    <workbookView xWindow="0" yWindow="0" windowWidth="17250" windowHeight="5775" firstSheet="1" activeTab="2"/>
  </bookViews>
  <sheets>
    <sheet name="Диаграмма1" sheetId="4" state="hidden" r:id="rId1"/>
    <sheet name="5-6 кл." sheetId="1" r:id="rId2"/>
    <sheet name="7-8 кл." sheetId="2" r:id="rId3"/>
  </sheets>
  <definedNames>
    <definedName name="_xlnm._FilterDatabase" localSheetId="2" hidden="1">'7-8 кл.'!$A$8:$M$30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L27" i="2"/>
  <c r="J11" i="2"/>
  <c r="L11" i="2" s="1"/>
  <c r="J25" i="2"/>
  <c r="L25" i="2" s="1"/>
  <c r="J9" i="2"/>
  <c r="L9" i="2" s="1"/>
  <c r="J23" i="2"/>
  <c r="L23" i="2" s="1"/>
  <c r="J12" i="2"/>
  <c r="L12" i="2" s="1"/>
  <c r="J24" i="2"/>
  <c r="L24" i="2" s="1"/>
  <c r="J26" i="2"/>
  <c r="L26" i="2" s="1"/>
  <c r="J14" i="2"/>
  <c r="L14" i="2" s="1"/>
  <c r="J15" i="2"/>
  <c r="L15" i="2" s="1"/>
  <c r="J22" i="2"/>
  <c r="L22" i="2" s="1"/>
  <c r="J10" i="2"/>
  <c r="L10" i="2" s="1"/>
  <c r="J19" i="2"/>
  <c r="L19" i="2" s="1"/>
  <c r="J18" i="2"/>
  <c r="L18" i="2" s="1"/>
  <c r="J28" i="2"/>
  <c r="L28" i="2" s="1"/>
  <c r="J20" i="2"/>
  <c r="L20" i="2" s="1"/>
  <c r="J29" i="2"/>
  <c r="L29" i="2" s="1"/>
  <c r="J30" i="2"/>
  <c r="L30" i="2" s="1"/>
  <c r="J16" i="2"/>
  <c r="L16" i="2" s="1"/>
  <c r="J17" i="2"/>
  <c r="L17" i="2" s="1"/>
  <c r="J21" i="2"/>
  <c r="L21" i="2" s="1"/>
  <c r="J13" i="2"/>
  <c r="L13" i="2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20" i="1"/>
  <c r="K20" i="1" s="1"/>
  <c r="I16" i="1"/>
  <c r="K16" i="1" s="1"/>
  <c r="I22" i="1"/>
  <c r="K22" i="1" s="1"/>
  <c r="I19" i="1"/>
  <c r="K19" i="1" s="1"/>
  <c r="I23" i="1"/>
  <c r="K23" i="1" s="1"/>
  <c r="I18" i="1"/>
  <c r="K18" i="1" s="1"/>
  <c r="I15" i="1"/>
  <c r="K15" i="1" s="1"/>
  <c r="I17" i="1"/>
  <c r="K17" i="1" s="1"/>
  <c r="I27" i="1"/>
  <c r="K27" i="1" s="1"/>
  <c r="I26" i="1"/>
  <c r="K26" i="1" s="1"/>
  <c r="I21" i="1"/>
  <c r="K21" i="1" s="1"/>
  <c r="I25" i="1"/>
  <c r="K25" i="1" s="1"/>
  <c r="I8" i="1"/>
  <c r="K8" i="1" s="1"/>
</calcChain>
</file>

<file path=xl/sharedStrings.xml><?xml version="1.0" encoding="utf-8"?>
<sst xmlns="http://schemas.openxmlformats.org/spreadsheetml/2006/main" count="247" uniqueCount="39">
  <si>
    <t>Место проведения: МБОУ "СОШ№2"  гор.Чебоксары</t>
  </si>
  <si>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</si>
  <si>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</si>
  <si>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</si>
  <si>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</si>
  <si>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</si>
  <si>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</si>
  <si>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Задание 1</t>
  </si>
  <si>
    <t xml:space="preserve">итого баллов </t>
  </si>
  <si>
    <t xml:space="preserve">максимальное кол-во баллов </t>
  </si>
  <si>
    <t>эффективность участия 
(%)</t>
  </si>
  <si>
    <t>результат 
победитель/призер</t>
  </si>
  <si>
    <t>МБОУ "СОШ№2"</t>
  </si>
  <si>
    <t>8б</t>
  </si>
  <si>
    <t>8в</t>
  </si>
  <si>
    <t>8а</t>
  </si>
  <si>
    <t xml:space="preserve">г. Чебоксары </t>
  </si>
  <si>
    <t>7а</t>
  </si>
  <si>
    <t>7б</t>
  </si>
  <si>
    <t>7в</t>
  </si>
  <si>
    <t>Арсентьева Сильва Сергеевна</t>
  </si>
  <si>
    <t>5в</t>
  </si>
  <si>
    <t>6б</t>
  </si>
  <si>
    <t>6г</t>
  </si>
  <si>
    <t>Количество участников: 20</t>
  </si>
  <si>
    <t>Дата проведения: 07.10.2022</t>
  </si>
  <si>
    <t>Практика</t>
  </si>
  <si>
    <t>Протокол школьного этапа этапа всероссийской олимпиады школьников по технологии  в 2022-2023 уч.г.,7-8 класс</t>
  </si>
  <si>
    <t>Моделирование</t>
  </si>
  <si>
    <t>Победитель</t>
  </si>
  <si>
    <t>Призер</t>
  </si>
  <si>
    <t>Председатель жюри: Арсентьева Сильва Сергеевна</t>
  </si>
  <si>
    <t xml:space="preserve">г.Чебоксары </t>
  </si>
  <si>
    <t>участник</t>
  </si>
  <si>
    <t>Члены жюри: Катикова С.В., Метелькова Т.В., Хусеинова Д.Д., Кедрова С.В.</t>
  </si>
  <si>
    <t xml:space="preserve">Наименование ОО </t>
  </si>
  <si>
    <r>
      <t>Протокол школьного этапа этапа всероссийской олимпиады школьников по технологии  в 2022-2023 уч.г.,5-6</t>
    </r>
    <r>
      <rPr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класс</t>
    </r>
  </si>
  <si>
    <t>Члены жюри: КатиковС.В., Метельков Т.В., Хусеинова Д.Д., Кедрова С.В,</t>
  </si>
  <si>
    <r>
      <t>Количество участников: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</si>
</sst>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49" fontId="0" fillId="0" borderId="0" xfId="0" applyNumberFormat="1"/>
    <xf numFmtId="0" fontId="0" fillId="0" borderId="0" xfId="0" applyBorder="1"/>
    <xf numFmtId="0" fontId="2" fillId="0" borderId="0" xfId="1" applyFont="1" applyAlignment="1">
      <alignment horizontal="left" wrapText="1"/>
    </xf>
    <xf numFmtId="0" fontId="1" fillId="0" borderId="0" xfId="1"/>
    <xf numFmtId="0" fontId="5" fillId="0" borderId="0" xfId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Alignment="1"/>
    <xf numFmtId="0" fontId="4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0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" fillId="0" borderId="0" xfId="1" applyBorder="1"/>
    <xf numFmtId="0" fontId="8" fillId="0" borderId="0" xfId="0" applyFont="1"/>
    <xf numFmtId="0" fontId="9" fillId="0" borderId="0" xfId="1" applyFont="1" applyFill="1" applyBorder="1" applyAlignment="1">
      <alignment horizontal="center" vertical="top" wrapText="1"/>
    </xf>
    <xf numFmtId="0" fontId="12" fillId="0" borderId="0" xfId="1" applyFont="1"/>
    <xf numFmtId="0" fontId="13" fillId="0" borderId="0" xfId="1" applyFont="1" applyAlignment="1">
      <alignment horizontal="center"/>
    </xf>
    <xf numFmtId="0" fontId="12" fillId="0" borderId="0" xfId="1" applyFont="1" applyAlignment="1">
      <alignment textRotation="90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9" fontId="11" fillId="0" borderId="3" xfId="2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9" fontId="11" fillId="0" borderId="9" xfId="2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9" fontId="11" fillId="0" borderId="13" xfId="2" applyFont="1" applyFill="1" applyBorder="1" applyAlignment="1">
      <alignment horizontal="center" vertical="center" wrapText="1"/>
    </xf>
    <xf numFmtId="49" fontId="0" fillId="0" borderId="0" xfId="0" applyNumberFormat="1" applyFont="1"/>
    <xf numFmtId="0" fontId="0" fillId="0" borderId="0" xfId="0" applyFont="1" applyBorder="1"/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5" xfId="1" applyFont="1" applyFill="1" applyBorder="1" applyAlignment="1">
      <alignment horizontal="center" vertical="center" textRotation="90" wrapText="1"/>
    </xf>
    <xf numFmtId="0" fontId="9" fillId="0" borderId="5" xfId="1" applyFont="1" applyBorder="1" applyAlignment="1">
      <alignment horizontal="center" vertical="center" textRotation="90" wrapText="1"/>
    </xf>
    <xf numFmtId="49" fontId="9" fillId="0" borderId="5" xfId="1" applyNumberFormat="1" applyFont="1" applyFill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/>
    <xf numFmtId="0" fontId="18" fillId="0" borderId="0" xfId="1" applyFont="1" applyFill="1" applyBorder="1" applyAlignment="1">
      <alignment vertical="top"/>
    </xf>
    <xf numFmtId="0" fontId="17" fillId="0" borderId="0" xfId="1" applyFont="1"/>
    <xf numFmtId="0" fontId="19" fillId="0" borderId="0" xfId="0" applyFont="1"/>
    <xf numFmtId="0" fontId="13" fillId="0" borderId="0" xfId="1" applyFont="1" applyFill="1" applyBorder="1" applyAlignment="1">
      <alignment vertical="top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Border="1"/>
    <xf numFmtId="0" fontId="20" fillId="0" borderId="0" xfId="0" applyFont="1"/>
    <xf numFmtId="49" fontId="20" fillId="0" borderId="0" xfId="0" applyNumberFormat="1" applyFont="1"/>
    <xf numFmtId="0" fontId="13" fillId="0" borderId="0" xfId="1" applyFont="1" applyFill="1" applyBorder="1" applyAlignment="1">
      <alignment horizontal="left" vertical="top" wrapText="1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textRotation="90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" fontId="20" fillId="0" borderId="0" xfId="0" applyNumberFormat="1" applyFont="1"/>
    <xf numFmtId="0" fontId="20" fillId="0" borderId="0" xfId="0" applyFont="1" applyAlignment="1">
      <alignment textRotation="90"/>
    </xf>
    <xf numFmtId="0" fontId="22" fillId="2" borderId="1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/>
    </xf>
    <xf numFmtId="0" fontId="13" fillId="0" borderId="0" xfId="1" applyFont="1" applyFill="1" applyBorder="1" applyAlignment="1">
      <alignment horizontal="left" vertical="top"/>
    </xf>
    <xf numFmtId="0" fontId="13" fillId="0" borderId="0" xfId="1" applyFont="1" applyAlignment="1">
      <alignment horizontal="left"/>
    </xf>
    <xf numFmtId="0" fontId="13" fillId="0" borderId="0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4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222352"/>
        <c:axId val="1477213104"/>
      </c:barChart>
      <c:catAx>
        <c:axId val="147722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77213104"/>
        <c:crosses val="autoZero"/>
        <c:auto val="1"/>
        <c:lblAlgn val="ctr"/>
        <c:lblOffset val="100"/>
        <c:noMultiLvlLbl val="0"/>
      </c:catAx>
      <c:valAx>
        <c:axId val="14772131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7722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80" zoomScaleNormal="80" workbookViewId="0">
      <selection activeCell="F36" sqref="F36"/>
    </sheetView>
  </sheetViews>
  <sheetFormatPr defaultRowHeight="15.75" x14ac:dyDescent="0.25"/>
  <cols>
    <col min="1" max="1" width="4.85546875" style="21" customWidth="1"/>
    <col min="2" max="2" width="4.85546875" style="22" customWidth="1"/>
    <col min="3" max="3" width="13.7109375" customWidth="1"/>
    <col min="4" max="4" width="16.28515625" style="74" customWidth="1"/>
    <col min="5" max="5" width="29.140625" customWidth="1"/>
    <col min="6" max="8" width="4.140625" customWidth="1"/>
    <col min="9" max="10" width="5.7109375" customWidth="1"/>
    <col min="11" max="11" width="7.7109375" style="1" customWidth="1"/>
    <col min="12" max="12" width="14.140625" style="2" customWidth="1"/>
    <col min="13" max="13" width="8.85546875" style="2"/>
  </cols>
  <sheetData>
    <row r="1" spans="1:13" ht="15" customHeight="1" x14ac:dyDescent="0.25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5" x14ac:dyDescent="0.25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22"/>
      <c r="K2" s="52"/>
      <c r="L2" s="53"/>
    </row>
    <row r="3" spans="1:13" ht="15" x14ac:dyDescent="0.25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22"/>
      <c r="K3" s="52"/>
      <c r="L3" s="53"/>
    </row>
    <row r="4" spans="1:13" ht="15" x14ac:dyDescent="0.25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22"/>
      <c r="K4" s="52"/>
      <c r="L4" s="53"/>
    </row>
    <row r="5" spans="1:13" ht="15" x14ac:dyDescent="0.25">
      <c r="A5" s="95" t="s">
        <v>31</v>
      </c>
      <c r="B5" s="95"/>
      <c r="C5" s="95"/>
      <c r="D5" s="95"/>
      <c r="E5" s="95"/>
      <c r="F5" s="95"/>
      <c r="G5" s="95"/>
      <c r="H5" s="95"/>
      <c r="I5" s="95"/>
      <c r="J5" s="22"/>
      <c r="K5" s="52"/>
      <c r="L5" s="53"/>
    </row>
    <row r="6" spans="1:13" ht="15" x14ac:dyDescent="0.25">
      <c r="A6" s="95" t="s">
        <v>34</v>
      </c>
      <c r="B6" s="95"/>
      <c r="C6" s="95"/>
      <c r="D6" s="95"/>
      <c r="E6" s="95"/>
      <c r="F6" s="95"/>
      <c r="G6" s="95"/>
      <c r="H6" s="3"/>
      <c r="I6" s="3"/>
      <c r="J6" s="22"/>
      <c r="K6" s="52"/>
      <c r="L6" s="53"/>
    </row>
    <row r="7" spans="1:13" ht="39" customHeight="1" thickBot="1" x14ac:dyDescent="0.3">
      <c r="A7" s="56" t="s">
        <v>1</v>
      </c>
      <c r="B7" s="56" t="s">
        <v>2</v>
      </c>
      <c r="C7" s="57" t="s">
        <v>3</v>
      </c>
      <c r="D7" s="63" t="s">
        <v>35</v>
      </c>
      <c r="E7" s="57" t="s">
        <v>5</v>
      </c>
      <c r="F7" s="58" t="s">
        <v>6</v>
      </c>
      <c r="G7" s="59" t="s">
        <v>7</v>
      </c>
      <c r="H7" s="59" t="s">
        <v>26</v>
      </c>
      <c r="I7" s="59" t="s">
        <v>8</v>
      </c>
      <c r="J7" s="60" t="s">
        <v>9</v>
      </c>
      <c r="K7" s="61" t="s">
        <v>10</v>
      </c>
      <c r="L7" s="59" t="s">
        <v>11</v>
      </c>
      <c r="M7" s="5"/>
    </row>
    <row r="8" spans="1:13" s="25" customFormat="1" ht="21" customHeight="1" x14ac:dyDescent="0.25">
      <c r="A8" s="39">
        <v>1</v>
      </c>
      <c r="B8" s="39">
        <v>141</v>
      </c>
      <c r="C8" s="39" t="s">
        <v>16</v>
      </c>
      <c r="D8" s="64" t="s">
        <v>12</v>
      </c>
      <c r="E8" s="40" t="s">
        <v>20</v>
      </c>
      <c r="F8" s="41" t="s">
        <v>21</v>
      </c>
      <c r="G8" s="42">
        <v>7</v>
      </c>
      <c r="H8" s="40">
        <v>26</v>
      </c>
      <c r="I8" s="43">
        <f t="shared" ref="I8:I23" si="0">SUM(G8:H8)</f>
        <v>33</v>
      </c>
      <c r="J8" s="39">
        <v>60</v>
      </c>
      <c r="K8" s="44">
        <f t="shared" ref="K8:K14" si="1">I8/J8</f>
        <v>0.55000000000000004</v>
      </c>
      <c r="L8" s="45" t="s">
        <v>30</v>
      </c>
      <c r="M8" s="26"/>
    </row>
    <row r="9" spans="1:13" s="25" customFormat="1" ht="21" customHeight="1" x14ac:dyDescent="0.25">
      <c r="A9" s="30">
        <v>2</v>
      </c>
      <c r="B9" s="30">
        <v>142</v>
      </c>
      <c r="C9" s="30" t="s">
        <v>16</v>
      </c>
      <c r="D9" s="65" t="s">
        <v>12</v>
      </c>
      <c r="E9" s="31" t="s">
        <v>20</v>
      </c>
      <c r="F9" s="32" t="s">
        <v>21</v>
      </c>
      <c r="G9" s="33">
        <v>9</v>
      </c>
      <c r="H9" s="31">
        <v>25</v>
      </c>
      <c r="I9" s="34">
        <f t="shared" ref="I9:I14" si="2">SUM(G9:H9)</f>
        <v>34</v>
      </c>
      <c r="J9" s="30">
        <v>60</v>
      </c>
      <c r="K9" s="35">
        <f t="shared" si="1"/>
        <v>0.56666666666666665</v>
      </c>
      <c r="L9" s="36" t="s">
        <v>30</v>
      </c>
      <c r="M9" s="26"/>
    </row>
    <row r="10" spans="1:13" s="25" customFormat="1" ht="21" customHeight="1" x14ac:dyDescent="0.25">
      <c r="A10" s="30">
        <v>3</v>
      </c>
      <c r="B10" s="30">
        <v>143</v>
      </c>
      <c r="C10" s="30" t="s">
        <v>16</v>
      </c>
      <c r="D10" s="65" t="s">
        <v>12</v>
      </c>
      <c r="E10" s="31" t="s">
        <v>20</v>
      </c>
      <c r="F10" s="32" t="s">
        <v>21</v>
      </c>
      <c r="G10" s="33">
        <v>9</v>
      </c>
      <c r="H10" s="31">
        <v>21</v>
      </c>
      <c r="I10" s="34">
        <f t="shared" si="2"/>
        <v>30</v>
      </c>
      <c r="J10" s="30">
        <v>60</v>
      </c>
      <c r="K10" s="35">
        <f t="shared" si="1"/>
        <v>0.5</v>
      </c>
      <c r="L10" s="36" t="s">
        <v>30</v>
      </c>
      <c r="M10" s="26"/>
    </row>
    <row r="11" spans="1:13" s="25" customFormat="1" ht="21" customHeight="1" x14ac:dyDescent="0.25">
      <c r="A11" s="30">
        <v>4</v>
      </c>
      <c r="B11" s="30">
        <v>144</v>
      </c>
      <c r="C11" s="30" t="s">
        <v>16</v>
      </c>
      <c r="D11" s="65" t="s">
        <v>12</v>
      </c>
      <c r="E11" s="31" t="s">
        <v>20</v>
      </c>
      <c r="F11" s="32" t="s">
        <v>21</v>
      </c>
      <c r="G11" s="33">
        <v>9</v>
      </c>
      <c r="H11" s="31">
        <v>28</v>
      </c>
      <c r="I11" s="34">
        <f t="shared" si="2"/>
        <v>37</v>
      </c>
      <c r="J11" s="30">
        <v>60</v>
      </c>
      <c r="K11" s="35">
        <f t="shared" si="1"/>
        <v>0.6166666666666667</v>
      </c>
      <c r="L11" s="36" t="s">
        <v>30</v>
      </c>
      <c r="M11" s="26"/>
    </row>
    <row r="12" spans="1:13" s="25" customFormat="1" ht="21" customHeight="1" x14ac:dyDescent="0.25">
      <c r="A12" s="30">
        <v>5</v>
      </c>
      <c r="B12" s="30">
        <v>145</v>
      </c>
      <c r="C12" s="30" t="s">
        <v>16</v>
      </c>
      <c r="D12" s="65" t="s">
        <v>12</v>
      </c>
      <c r="E12" s="31" t="s">
        <v>20</v>
      </c>
      <c r="F12" s="32" t="s">
        <v>21</v>
      </c>
      <c r="G12" s="33">
        <v>7</v>
      </c>
      <c r="H12" s="31">
        <v>28</v>
      </c>
      <c r="I12" s="34">
        <f t="shared" si="2"/>
        <v>35</v>
      </c>
      <c r="J12" s="30">
        <v>60</v>
      </c>
      <c r="K12" s="35">
        <f t="shared" si="1"/>
        <v>0.58333333333333337</v>
      </c>
      <c r="L12" s="54" t="s">
        <v>33</v>
      </c>
      <c r="M12" s="26"/>
    </row>
    <row r="13" spans="1:13" s="25" customFormat="1" ht="21" customHeight="1" x14ac:dyDescent="0.25">
      <c r="A13" s="30">
        <v>6</v>
      </c>
      <c r="B13" s="30">
        <v>146</v>
      </c>
      <c r="C13" s="30" t="s">
        <v>16</v>
      </c>
      <c r="D13" s="65" t="s">
        <v>12</v>
      </c>
      <c r="E13" s="31" t="s">
        <v>20</v>
      </c>
      <c r="F13" s="32" t="s">
        <v>21</v>
      </c>
      <c r="G13" s="33">
        <v>10</v>
      </c>
      <c r="H13" s="31">
        <v>29</v>
      </c>
      <c r="I13" s="34">
        <f t="shared" si="2"/>
        <v>39</v>
      </c>
      <c r="J13" s="30">
        <v>60</v>
      </c>
      <c r="K13" s="35">
        <f t="shared" si="1"/>
        <v>0.65</v>
      </c>
      <c r="L13" s="54" t="s">
        <v>33</v>
      </c>
      <c r="M13" s="26"/>
    </row>
    <row r="14" spans="1:13" s="25" customFormat="1" ht="21" customHeight="1" thickBot="1" x14ac:dyDescent="0.3">
      <c r="A14" s="46">
        <v>7</v>
      </c>
      <c r="B14" s="46">
        <v>147</v>
      </c>
      <c r="C14" s="46" t="s">
        <v>16</v>
      </c>
      <c r="D14" s="66" t="s">
        <v>12</v>
      </c>
      <c r="E14" s="47" t="s">
        <v>20</v>
      </c>
      <c r="F14" s="48" t="s">
        <v>21</v>
      </c>
      <c r="G14" s="49">
        <v>6</v>
      </c>
      <c r="H14" s="47">
        <v>21</v>
      </c>
      <c r="I14" s="50">
        <f t="shared" si="2"/>
        <v>27</v>
      </c>
      <c r="J14" s="46">
        <v>60</v>
      </c>
      <c r="K14" s="51">
        <f t="shared" si="1"/>
        <v>0.45</v>
      </c>
      <c r="L14" s="55" t="s">
        <v>33</v>
      </c>
      <c r="M14" s="26"/>
    </row>
    <row r="15" spans="1:13" s="25" customFormat="1" ht="21" customHeight="1" x14ac:dyDescent="0.25">
      <c r="A15" s="30">
        <v>8</v>
      </c>
      <c r="B15" s="30">
        <v>177</v>
      </c>
      <c r="C15" s="30" t="s">
        <v>16</v>
      </c>
      <c r="D15" s="65" t="s">
        <v>12</v>
      </c>
      <c r="E15" s="31" t="s">
        <v>20</v>
      </c>
      <c r="F15" s="32" t="s">
        <v>22</v>
      </c>
      <c r="G15" s="33">
        <v>10</v>
      </c>
      <c r="H15" s="31">
        <v>33</v>
      </c>
      <c r="I15" s="34">
        <f t="shared" si="0"/>
        <v>43</v>
      </c>
      <c r="J15" s="30">
        <v>60</v>
      </c>
      <c r="K15" s="35">
        <f t="shared" ref="K15:K27" si="3">I15/J15</f>
        <v>0.71666666666666667</v>
      </c>
      <c r="L15" s="37" t="s">
        <v>29</v>
      </c>
      <c r="M15" s="26"/>
    </row>
    <row r="16" spans="1:13" s="25" customFormat="1" ht="21" customHeight="1" x14ac:dyDescent="0.25">
      <c r="A16" s="30">
        <v>9</v>
      </c>
      <c r="B16" s="30">
        <v>172</v>
      </c>
      <c r="C16" s="30" t="s">
        <v>16</v>
      </c>
      <c r="D16" s="65" t="s">
        <v>12</v>
      </c>
      <c r="E16" s="31" t="s">
        <v>20</v>
      </c>
      <c r="F16" s="32" t="s">
        <v>22</v>
      </c>
      <c r="G16" s="33">
        <v>9</v>
      </c>
      <c r="H16" s="31">
        <v>25</v>
      </c>
      <c r="I16" s="34">
        <f t="shared" si="0"/>
        <v>34</v>
      </c>
      <c r="J16" s="30">
        <v>60</v>
      </c>
      <c r="K16" s="35">
        <f t="shared" si="3"/>
        <v>0.56666666666666665</v>
      </c>
      <c r="L16" s="36" t="s">
        <v>30</v>
      </c>
      <c r="M16" s="26"/>
    </row>
    <row r="17" spans="1:13" s="25" customFormat="1" ht="21" customHeight="1" x14ac:dyDescent="0.25">
      <c r="A17" s="30">
        <v>10</v>
      </c>
      <c r="B17" s="30">
        <v>178</v>
      </c>
      <c r="C17" s="30" t="s">
        <v>16</v>
      </c>
      <c r="D17" s="65" t="s">
        <v>12</v>
      </c>
      <c r="E17" s="31" t="s">
        <v>20</v>
      </c>
      <c r="F17" s="32" t="s">
        <v>22</v>
      </c>
      <c r="G17" s="33">
        <v>8</v>
      </c>
      <c r="H17" s="31">
        <v>26</v>
      </c>
      <c r="I17" s="34">
        <f t="shared" si="0"/>
        <v>34</v>
      </c>
      <c r="J17" s="30">
        <v>60</v>
      </c>
      <c r="K17" s="35">
        <f t="shared" si="3"/>
        <v>0.56666666666666665</v>
      </c>
      <c r="L17" s="36" t="s">
        <v>30</v>
      </c>
      <c r="M17" s="26"/>
    </row>
    <row r="18" spans="1:13" s="25" customFormat="1" ht="21" customHeight="1" x14ac:dyDescent="0.25">
      <c r="A18" s="30">
        <v>11</v>
      </c>
      <c r="B18" s="30">
        <v>176</v>
      </c>
      <c r="C18" s="30" t="s">
        <v>16</v>
      </c>
      <c r="D18" s="65" t="s">
        <v>12</v>
      </c>
      <c r="E18" s="31" t="s">
        <v>20</v>
      </c>
      <c r="F18" s="32" t="s">
        <v>22</v>
      </c>
      <c r="G18" s="33">
        <v>6</v>
      </c>
      <c r="H18" s="31">
        <v>21</v>
      </c>
      <c r="I18" s="34">
        <f t="shared" si="0"/>
        <v>27</v>
      </c>
      <c r="J18" s="30">
        <v>50</v>
      </c>
      <c r="K18" s="35">
        <f t="shared" si="3"/>
        <v>0.54</v>
      </c>
      <c r="L18" s="36" t="s">
        <v>30</v>
      </c>
      <c r="M18" s="26"/>
    </row>
    <row r="19" spans="1:13" s="25" customFormat="1" ht="21" customHeight="1" x14ac:dyDescent="0.25">
      <c r="A19" s="30">
        <v>12</v>
      </c>
      <c r="B19" s="30">
        <v>174</v>
      </c>
      <c r="C19" s="30" t="s">
        <v>16</v>
      </c>
      <c r="D19" s="65" t="s">
        <v>12</v>
      </c>
      <c r="E19" s="31" t="s">
        <v>20</v>
      </c>
      <c r="F19" s="32" t="s">
        <v>22</v>
      </c>
      <c r="G19" s="33">
        <v>7</v>
      </c>
      <c r="H19" s="31">
        <v>22</v>
      </c>
      <c r="I19" s="34">
        <f t="shared" si="0"/>
        <v>29</v>
      </c>
      <c r="J19" s="30">
        <v>60</v>
      </c>
      <c r="K19" s="35">
        <f t="shared" si="3"/>
        <v>0.48333333333333334</v>
      </c>
      <c r="L19" s="36" t="s">
        <v>33</v>
      </c>
      <c r="M19" s="26"/>
    </row>
    <row r="20" spans="1:13" s="25" customFormat="1" ht="21" customHeight="1" x14ac:dyDescent="0.25">
      <c r="A20" s="30">
        <v>13</v>
      </c>
      <c r="B20" s="30">
        <v>171</v>
      </c>
      <c r="C20" s="30" t="s">
        <v>16</v>
      </c>
      <c r="D20" s="67" t="s">
        <v>12</v>
      </c>
      <c r="E20" s="31" t="s">
        <v>20</v>
      </c>
      <c r="F20" s="32" t="s">
        <v>22</v>
      </c>
      <c r="G20" s="38">
        <v>9</v>
      </c>
      <c r="H20" s="31">
        <v>20</v>
      </c>
      <c r="I20" s="34">
        <f t="shared" si="0"/>
        <v>29</v>
      </c>
      <c r="J20" s="30">
        <v>60</v>
      </c>
      <c r="K20" s="35">
        <f t="shared" si="3"/>
        <v>0.48333333333333334</v>
      </c>
      <c r="L20" s="36" t="s">
        <v>33</v>
      </c>
      <c r="M20" s="26"/>
    </row>
    <row r="21" spans="1:13" s="25" customFormat="1" ht="21" customHeight="1" x14ac:dyDescent="0.25">
      <c r="A21" s="30">
        <v>14</v>
      </c>
      <c r="B21" s="30">
        <v>214</v>
      </c>
      <c r="C21" s="30" t="s">
        <v>16</v>
      </c>
      <c r="D21" s="67" t="s">
        <v>12</v>
      </c>
      <c r="E21" s="31" t="s">
        <v>20</v>
      </c>
      <c r="F21" s="32" t="s">
        <v>23</v>
      </c>
      <c r="G21" s="33">
        <v>8</v>
      </c>
      <c r="H21" s="31">
        <v>15</v>
      </c>
      <c r="I21" s="34">
        <f t="shared" si="0"/>
        <v>23</v>
      </c>
      <c r="J21" s="30">
        <v>60</v>
      </c>
      <c r="K21" s="35">
        <f t="shared" si="3"/>
        <v>0.38333333333333336</v>
      </c>
      <c r="L21" s="31" t="s">
        <v>33</v>
      </c>
      <c r="M21" s="26"/>
    </row>
    <row r="22" spans="1:13" s="25" customFormat="1" ht="21" customHeight="1" x14ac:dyDescent="0.25">
      <c r="A22" s="30">
        <v>15</v>
      </c>
      <c r="B22" s="30">
        <v>173</v>
      </c>
      <c r="C22" s="30" t="s">
        <v>16</v>
      </c>
      <c r="D22" s="67" t="s">
        <v>12</v>
      </c>
      <c r="E22" s="31" t="s">
        <v>20</v>
      </c>
      <c r="F22" s="32" t="s">
        <v>22</v>
      </c>
      <c r="G22" s="33">
        <v>3</v>
      </c>
      <c r="H22" s="31">
        <v>18</v>
      </c>
      <c r="I22" s="34">
        <f t="shared" si="0"/>
        <v>21</v>
      </c>
      <c r="J22" s="30">
        <v>60</v>
      </c>
      <c r="K22" s="35">
        <f t="shared" si="3"/>
        <v>0.35</v>
      </c>
      <c r="L22" s="31" t="s">
        <v>33</v>
      </c>
      <c r="M22" s="26"/>
    </row>
    <row r="23" spans="1:13" s="25" customFormat="1" ht="21" customHeight="1" x14ac:dyDescent="0.25">
      <c r="A23" s="30">
        <v>16</v>
      </c>
      <c r="B23" s="30">
        <v>175</v>
      </c>
      <c r="C23" s="30" t="s">
        <v>16</v>
      </c>
      <c r="D23" s="67" t="s">
        <v>12</v>
      </c>
      <c r="E23" s="31" t="s">
        <v>20</v>
      </c>
      <c r="F23" s="32" t="s">
        <v>22</v>
      </c>
      <c r="G23" s="33">
        <v>6</v>
      </c>
      <c r="H23" s="31">
        <v>14</v>
      </c>
      <c r="I23" s="34">
        <f t="shared" si="0"/>
        <v>20</v>
      </c>
      <c r="J23" s="30">
        <v>60</v>
      </c>
      <c r="K23" s="35">
        <f t="shared" si="3"/>
        <v>0.33333333333333331</v>
      </c>
      <c r="L23" s="31" t="s">
        <v>33</v>
      </c>
      <c r="M23" s="26"/>
    </row>
    <row r="24" spans="1:13" s="25" customFormat="1" ht="21" customHeight="1" x14ac:dyDescent="0.25">
      <c r="A24" s="30">
        <v>17</v>
      </c>
      <c r="B24" s="30">
        <v>215</v>
      </c>
      <c r="C24" s="30" t="s">
        <v>16</v>
      </c>
      <c r="D24" s="67" t="s">
        <v>12</v>
      </c>
      <c r="E24" s="31" t="s">
        <v>20</v>
      </c>
      <c r="F24" s="32" t="s">
        <v>23</v>
      </c>
      <c r="G24" s="33">
        <v>5</v>
      </c>
      <c r="H24" s="31">
        <v>13</v>
      </c>
      <c r="I24" s="34">
        <v>18</v>
      </c>
      <c r="J24" s="30">
        <v>60</v>
      </c>
      <c r="K24" s="35">
        <f t="shared" si="3"/>
        <v>0.3</v>
      </c>
      <c r="L24" s="31" t="s">
        <v>33</v>
      </c>
      <c r="M24" s="26"/>
    </row>
    <row r="25" spans="1:13" s="25" customFormat="1" ht="21" customHeight="1" x14ac:dyDescent="0.25">
      <c r="A25" s="30">
        <v>18</v>
      </c>
      <c r="B25" s="30">
        <v>216</v>
      </c>
      <c r="C25" s="30" t="s">
        <v>16</v>
      </c>
      <c r="D25" s="67" t="s">
        <v>12</v>
      </c>
      <c r="E25" s="31" t="s">
        <v>20</v>
      </c>
      <c r="F25" s="32" t="s">
        <v>23</v>
      </c>
      <c r="G25" s="33">
        <v>5</v>
      </c>
      <c r="H25" s="31">
        <v>11</v>
      </c>
      <c r="I25" s="34">
        <f>SUM(G25:H25)</f>
        <v>16</v>
      </c>
      <c r="J25" s="30">
        <v>60</v>
      </c>
      <c r="K25" s="35">
        <f t="shared" si="3"/>
        <v>0.26666666666666666</v>
      </c>
      <c r="L25" s="31" t="s">
        <v>33</v>
      </c>
      <c r="M25" s="26"/>
    </row>
    <row r="26" spans="1:13" s="25" customFormat="1" ht="21" customHeight="1" x14ac:dyDescent="0.25">
      <c r="A26" s="30">
        <v>19</v>
      </c>
      <c r="B26" s="30">
        <v>213</v>
      </c>
      <c r="C26" s="30" t="s">
        <v>16</v>
      </c>
      <c r="D26" s="67" t="s">
        <v>12</v>
      </c>
      <c r="E26" s="31" t="s">
        <v>20</v>
      </c>
      <c r="F26" s="32" t="s">
        <v>23</v>
      </c>
      <c r="G26" s="33">
        <v>9</v>
      </c>
      <c r="H26" s="31">
        <v>0</v>
      </c>
      <c r="I26" s="34">
        <f>SUM(G26:H26)</f>
        <v>9</v>
      </c>
      <c r="J26" s="30">
        <v>60</v>
      </c>
      <c r="K26" s="35">
        <f t="shared" si="3"/>
        <v>0.15</v>
      </c>
      <c r="L26" s="31" t="s">
        <v>33</v>
      </c>
      <c r="M26" s="26"/>
    </row>
    <row r="27" spans="1:13" s="25" customFormat="1" ht="21" customHeight="1" x14ac:dyDescent="0.25">
      <c r="A27" s="30">
        <v>20</v>
      </c>
      <c r="B27" s="30">
        <v>212</v>
      </c>
      <c r="C27" s="30" t="s">
        <v>16</v>
      </c>
      <c r="D27" s="67" t="s">
        <v>12</v>
      </c>
      <c r="E27" s="31" t="s">
        <v>20</v>
      </c>
      <c r="F27" s="32" t="s">
        <v>23</v>
      </c>
      <c r="G27" s="33">
        <v>7</v>
      </c>
      <c r="H27" s="31">
        <v>0</v>
      </c>
      <c r="I27" s="34">
        <f>SUM(G27:H27)</f>
        <v>7</v>
      </c>
      <c r="J27" s="30">
        <v>60</v>
      </c>
      <c r="K27" s="35">
        <f t="shared" si="3"/>
        <v>0.11666666666666667</v>
      </c>
      <c r="L27" s="31" t="s">
        <v>33</v>
      </c>
      <c r="M27" s="26"/>
    </row>
    <row r="28" spans="1:13" x14ac:dyDescent="0.25">
      <c r="A28" s="6"/>
      <c r="B28" s="7"/>
      <c r="C28" s="8"/>
      <c r="D28" s="68"/>
      <c r="E28" s="9"/>
      <c r="F28" s="7"/>
      <c r="G28" s="7"/>
      <c r="H28" s="6"/>
      <c r="I28" s="7"/>
      <c r="J28" s="8"/>
      <c r="K28" s="10"/>
      <c r="L28" s="11"/>
    </row>
    <row r="29" spans="1:13" x14ac:dyDescent="0.25">
      <c r="A29" s="12"/>
      <c r="B29" s="13"/>
      <c r="C29" s="14"/>
      <c r="D29" s="69"/>
      <c r="E29" s="14"/>
      <c r="F29" s="15"/>
      <c r="G29" s="2"/>
      <c r="H29" s="2"/>
      <c r="I29" s="2"/>
      <c r="J29" s="2"/>
    </row>
    <row r="30" spans="1:13" x14ac:dyDescent="0.25">
      <c r="A30" s="12"/>
      <c r="B30" s="16"/>
      <c r="C30" s="17"/>
      <c r="D30" s="70"/>
      <c r="E30" s="23"/>
      <c r="F30" s="15"/>
      <c r="G30" s="2"/>
      <c r="H30" s="2"/>
      <c r="I30" s="2"/>
      <c r="J30" s="2"/>
    </row>
    <row r="31" spans="1:13" x14ac:dyDescent="0.25">
      <c r="A31" s="12"/>
      <c r="B31" s="18"/>
      <c r="C31" s="4"/>
      <c r="D31" s="71"/>
      <c r="E31" s="24"/>
      <c r="F31" s="15"/>
      <c r="G31" s="2"/>
      <c r="H31" s="2"/>
      <c r="I31" s="2"/>
      <c r="J31" s="2"/>
    </row>
    <row r="32" spans="1:13" x14ac:dyDescent="0.25">
      <c r="A32" s="12"/>
      <c r="B32" s="16"/>
      <c r="C32" s="19"/>
      <c r="D32" s="72"/>
      <c r="F32" s="15"/>
      <c r="G32" s="2"/>
      <c r="H32" s="2"/>
      <c r="I32" s="2"/>
      <c r="J32" s="2"/>
    </row>
    <row r="33" spans="1:10" x14ac:dyDescent="0.25">
      <c r="A33" s="12"/>
      <c r="B33" s="20"/>
      <c r="C33" s="19"/>
      <c r="D33" s="72"/>
      <c r="E33" s="17"/>
      <c r="F33" s="15"/>
      <c r="G33" s="2"/>
      <c r="H33" s="2"/>
      <c r="I33" s="2"/>
      <c r="J33" s="2"/>
    </row>
    <row r="34" spans="1:10" x14ac:dyDescent="0.25">
      <c r="A34" s="12"/>
      <c r="B34" s="16"/>
      <c r="C34" s="17"/>
      <c r="D34" s="70"/>
      <c r="E34" s="17"/>
      <c r="F34" s="15"/>
      <c r="G34" s="2"/>
      <c r="H34" s="2"/>
      <c r="I34" s="2"/>
      <c r="J34" s="2"/>
    </row>
    <row r="35" spans="1:10" x14ac:dyDescent="0.25">
      <c r="A35" s="12"/>
      <c r="B35" s="18"/>
      <c r="C35" s="4"/>
      <c r="D35" s="73"/>
      <c r="E35" s="4"/>
      <c r="F35" s="15"/>
      <c r="G35" s="2"/>
      <c r="H35" s="2"/>
      <c r="I35" s="2"/>
      <c r="J35" s="2"/>
    </row>
    <row r="36" spans="1:10" x14ac:dyDescent="0.25">
      <c r="B36" s="20"/>
      <c r="C36" s="19"/>
      <c r="D36" s="72"/>
      <c r="E36" s="17"/>
    </row>
    <row r="37" spans="1:10" x14ac:dyDescent="0.25">
      <c r="B37" s="20"/>
      <c r="C37" s="19"/>
      <c r="D37" s="72"/>
      <c r="E37" s="17"/>
    </row>
    <row r="43" spans="1:10" x14ac:dyDescent="0.25">
      <c r="B43" s="16"/>
      <c r="C43" s="17"/>
      <c r="D43" s="70"/>
      <c r="E43" s="17"/>
    </row>
    <row r="44" spans="1:10" x14ac:dyDescent="0.25">
      <c r="B44" s="18"/>
      <c r="C44" s="4"/>
      <c r="D44" s="73"/>
      <c r="E44" s="4"/>
    </row>
    <row r="45" spans="1:10" x14ac:dyDescent="0.25">
      <c r="B45" s="20"/>
      <c r="C45" s="19"/>
      <c r="D45" s="72"/>
      <c r="E45" s="17"/>
    </row>
    <row r="46" spans="1:10" x14ac:dyDescent="0.25">
      <c r="B46" s="20"/>
      <c r="C46" s="19"/>
      <c r="D46" s="72"/>
      <c r="E46" s="17"/>
    </row>
    <row r="47" spans="1:10" x14ac:dyDescent="0.25">
      <c r="B47" s="16"/>
      <c r="C47" s="17"/>
      <c r="D47" s="70"/>
      <c r="E47" s="17"/>
    </row>
    <row r="48" spans="1:10" x14ac:dyDescent="0.25">
      <c r="B48" s="18"/>
      <c r="C48" s="4"/>
      <c r="D48" s="73"/>
      <c r="E48" s="4"/>
    </row>
    <row r="49" spans="2:5" x14ac:dyDescent="0.25">
      <c r="B49" s="20"/>
      <c r="C49" s="19"/>
      <c r="D49" s="72"/>
      <c r="E49" s="17"/>
    </row>
    <row r="50" spans="2:5" x14ac:dyDescent="0.25">
      <c r="B50" s="20"/>
      <c r="C50" s="19"/>
      <c r="D50" s="72"/>
      <c r="E50" s="17"/>
    </row>
  </sheetData>
  <sortState ref="B10:L15">
    <sortCondition descending="1" ref="J10:J15"/>
  </sortState>
  <mergeCells count="6">
    <mergeCell ref="A6:G6"/>
    <mergeCell ref="A1:L1"/>
    <mergeCell ref="A2:I2"/>
    <mergeCell ref="A3:I3"/>
    <mergeCell ref="A4:I4"/>
    <mergeCell ref="A5:I5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0" zoomScaleNormal="70" workbookViewId="0">
      <selection activeCell="R32" sqref="R32"/>
    </sheetView>
  </sheetViews>
  <sheetFormatPr defaultRowHeight="12.75" x14ac:dyDescent="0.2"/>
  <cols>
    <col min="1" max="1" width="3.5703125" style="79" customWidth="1"/>
    <col min="2" max="2" width="4.42578125" style="79" customWidth="1"/>
    <col min="3" max="3" width="9.140625" style="79"/>
    <col min="4" max="4" width="16.85546875" style="79" customWidth="1"/>
    <col min="5" max="5" width="25.42578125" style="79" customWidth="1"/>
    <col min="6" max="9" width="5" style="93" customWidth="1"/>
    <col min="10" max="10" width="5" style="79" customWidth="1"/>
    <col min="11" max="12" width="9.140625" style="79"/>
    <col min="13" max="13" width="11.28515625" style="79" customWidth="1"/>
    <col min="14" max="16384" width="9.140625" style="79"/>
  </cols>
  <sheetData>
    <row r="1" spans="1:16" x14ac:dyDescent="0.2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7"/>
      <c r="M1" s="78"/>
    </row>
    <row r="2" spans="1:16" x14ac:dyDescent="0.2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L2" s="80"/>
      <c r="M2" s="78"/>
    </row>
    <row r="3" spans="1:16" x14ac:dyDescent="0.2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L3" s="80"/>
      <c r="M3" s="78"/>
    </row>
    <row r="4" spans="1:16" x14ac:dyDescent="0.2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L4" s="80"/>
      <c r="M4" s="78"/>
    </row>
    <row r="5" spans="1:16" x14ac:dyDescent="0.2">
      <c r="A5" s="101" t="s">
        <v>31</v>
      </c>
      <c r="B5" s="101"/>
      <c r="C5" s="101"/>
      <c r="D5" s="101"/>
      <c r="E5" s="101"/>
      <c r="F5" s="101"/>
      <c r="G5" s="101"/>
      <c r="H5" s="101"/>
      <c r="I5" s="101"/>
      <c r="J5" s="101"/>
      <c r="L5" s="80"/>
      <c r="M5" s="78"/>
    </row>
    <row r="6" spans="1:16" x14ac:dyDescent="0.2">
      <c r="A6" s="101" t="s">
        <v>37</v>
      </c>
      <c r="B6" s="101"/>
      <c r="C6" s="101"/>
      <c r="D6" s="101"/>
      <c r="E6" s="101"/>
      <c r="F6" s="101"/>
      <c r="G6" s="101"/>
      <c r="H6" s="81"/>
      <c r="I6" s="81"/>
      <c r="J6" s="82"/>
      <c r="L6" s="80"/>
      <c r="M6" s="78"/>
    </row>
    <row r="7" spans="1:16" x14ac:dyDescent="0.2">
      <c r="A7" s="83"/>
      <c r="B7" s="27"/>
      <c r="C7" s="28"/>
      <c r="D7" s="27"/>
      <c r="E7" s="27"/>
      <c r="F7" s="29"/>
      <c r="G7" s="29"/>
      <c r="H7" s="29"/>
      <c r="I7" s="29"/>
      <c r="J7" s="27"/>
      <c r="L7" s="80"/>
      <c r="M7" s="78"/>
    </row>
    <row r="8" spans="1:16" ht="65.25" customHeight="1" x14ac:dyDescent="0.2">
      <c r="A8" s="84" t="s">
        <v>1</v>
      </c>
      <c r="B8" s="84" t="s">
        <v>2</v>
      </c>
      <c r="C8" s="85" t="s">
        <v>3</v>
      </c>
      <c r="D8" s="85" t="s">
        <v>4</v>
      </c>
      <c r="E8" s="85" t="s">
        <v>5</v>
      </c>
      <c r="F8" s="86" t="s">
        <v>6</v>
      </c>
      <c r="G8" s="86" t="s">
        <v>7</v>
      </c>
      <c r="H8" s="86" t="s">
        <v>28</v>
      </c>
      <c r="I8" s="86" t="s">
        <v>26</v>
      </c>
      <c r="J8" s="86" t="s">
        <v>8</v>
      </c>
      <c r="K8" s="84" t="s">
        <v>9</v>
      </c>
      <c r="L8" s="87" t="s">
        <v>10</v>
      </c>
      <c r="M8" s="85" t="s">
        <v>11</v>
      </c>
    </row>
    <row r="9" spans="1:16" ht="18.75" customHeight="1" x14ac:dyDescent="0.2">
      <c r="A9" s="62">
        <v>1</v>
      </c>
      <c r="B9" s="62">
        <v>116</v>
      </c>
      <c r="C9" s="62" t="s">
        <v>32</v>
      </c>
      <c r="D9" s="62" t="s">
        <v>12</v>
      </c>
      <c r="E9" s="88" t="s">
        <v>20</v>
      </c>
      <c r="F9" s="62" t="s">
        <v>13</v>
      </c>
      <c r="G9" s="89">
        <v>9.5</v>
      </c>
      <c r="H9" s="62">
        <v>18</v>
      </c>
      <c r="I9" s="62">
        <v>15</v>
      </c>
      <c r="J9" s="90">
        <f t="shared" ref="J9:J26" si="0">SUM(G9:I9)</f>
        <v>42.5</v>
      </c>
      <c r="K9" s="62">
        <v>60</v>
      </c>
      <c r="L9" s="91">
        <f t="shared" ref="L9:L30" si="1" xml:space="preserve"> J9/K9*100%</f>
        <v>0.70833333333333337</v>
      </c>
      <c r="M9" s="94" t="s">
        <v>29</v>
      </c>
    </row>
    <row r="10" spans="1:16" ht="18.75" customHeight="1" x14ac:dyDescent="0.2">
      <c r="A10" s="62">
        <v>2</v>
      </c>
      <c r="B10" s="62">
        <v>126</v>
      </c>
      <c r="C10" s="62" t="s">
        <v>32</v>
      </c>
      <c r="D10" s="62" t="s">
        <v>12</v>
      </c>
      <c r="E10" s="88" t="s">
        <v>20</v>
      </c>
      <c r="F10" s="62" t="s">
        <v>15</v>
      </c>
      <c r="G10" s="89">
        <v>4</v>
      </c>
      <c r="H10" s="62">
        <v>15</v>
      </c>
      <c r="I10" s="62">
        <v>15</v>
      </c>
      <c r="J10" s="90">
        <f t="shared" si="0"/>
        <v>34</v>
      </c>
      <c r="K10" s="62">
        <v>60</v>
      </c>
      <c r="L10" s="91">
        <f t="shared" si="1"/>
        <v>0.56666666666666665</v>
      </c>
      <c r="M10" s="94" t="s">
        <v>30</v>
      </c>
      <c r="P10" s="92"/>
    </row>
    <row r="11" spans="1:16" ht="18.75" customHeight="1" x14ac:dyDescent="0.2">
      <c r="A11" s="62">
        <v>3</v>
      </c>
      <c r="B11" s="62">
        <v>60</v>
      </c>
      <c r="C11" s="62" t="s">
        <v>32</v>
      </c>
      <c r="D11" s="62" t="s">
        <v>12</v>
      </c>
      <c r="E11" s="88" t="s">
        <v>20</v>
      </c>
      <c r="F11" s="62" t="s">
        <v>14</v>
      </c>
      <c r="G11" s="89">
        <v>10</v>
      </c>
      <c r="H11" s="62">
        <v>15</v>
      </c>
      <c r="I11" s="62">
        <v>6</v>
      </c>
      <c r="J11" s="90">
        <f t="shared" si="0"/>
        <v>31</v>
      </c>
      <c r="K11" s="62">
        <v>60</v>
      </c>
      <c r="L11" s="91">
        <f t="shared" si="1"/>
        <v>0.51666666666666672</v>
      </c>
      <c r="M11" s="94" t="s">
        <v>30</v>
      </c>
      <c r="P11" s="92"/>
    </row>
    <row r="12" spans="1:16" ht="18.75" customHeight="1" x14ac:dyDescent="0.2">
      <c r="A12" s="62">
        <v>4</v>
      </c>
      <c r="B12" s="62">
        <v>84</v>
      </c>
      <c r="C12" s="62" t="s">
        <v>32</v>
      </c>
      <c r="D12" s="62" t="s">
        <v>12</v>
      </c>
      <c r="E12" s="88" t="s">
        <v>20</v>
      </c>
      <c r="F12" s="62" t="s">
        <v>14</v>
      </c>
      <c r="G12" s="89">
        <v>7</v>
      </c>
      <c r="H12" s="62">
        <v>8</v>
      </c>
      <c r="I12" s="62">
        <v>15</v>
      </c>
      <c r="J12" s="90">
        <f t="shared" si="0"/>
        <v>30</v>
      </c>
      <c r="K12" s="62">
        <v>60</v>
      </c>
      <c r="L12" s="91">
        <f t="shared" si="1"/>
        <v>0.5</v>
      </c>
      <c r="M12" s="94" t="s">
        <v>30</v>
      </c>
    </row>
    <row r="13" spans="1:16" ht="18.75" customHeight="1" x14ac:dyDescent="0.2">
      <c r="A13" s="62">
        <v>5</v>
      </c>
      <c r="B13" s="62">
        <v>55</v>
      </c>
      <c r="C13" s="62" t="s">
        <v>32</v>
      </c>
      <c r="D13" s="62" t="s">
        <v>12</v>
      </c>
      <c r="E13" s="88" t="s">
        <v>20</v>
      </c>
      <c r="F13" s="62" t="s">
        <v>14</v>
      </c>
      <c r="G13" s="89">
        <v>6.5</v>
      </c>
      <c r="H13" s="62">
        <v>8</v>
      </c>
      <c r="I13" s="62">
        <v>15</v>
      </c>
      <c r="J13" s="90">
        <f t="shared" si="0"/>
        <v>29.5</v>
      </c>
      <c r="K13" s="62">
        <v>60</v>
      </c>
      <c r="L13" s="91">
        <f t="shared" si="1"/>
        <v>0.49166666666666664</v>
      </c>
      <c r="M13" s="89" t="s">
        <v>33</v>
      </c>
    </row>
    <row r="14" spans="1:16" ht="18.75" customHeight="1" x14ac:dyDescent="0.2">
      <c r="A14" s="62">
        <v>6</v>
      </c>
      <c r="B14" s="62">
        <v>112</v>
      </c>
      <c r="C14" s="62" t="s">
        <v>32</v>
      </c>
      <c r="D14" s="62" t="s">
        <v>12</v>
      </c>
      <c r="E14" s="88" t="s">
        <v>20</v>
      </c>
      <c r="F14" s="62" t="s">
        <v>17</v>
      </c>
      <c r="G14" s="89">
        <v>11</v>
      </c>
      <c r="H14" s="62">
        <v>0</v>
      </c>
      <c r="I14" s="62">
        <v>10</v>
      </c>
      <c r="J14" s="90">
        <f t="shared" si="0"/>
        <v>21</v>
      </c>
      <c r="K14" s="62">
        <v>60</v>
      </c>
      <c r="L14" s="91">
        <f t="shared" si="1"/>
        <v>0.35</v>
      </c>
      <c r="M14" s="89" t="s">
        <v>33</v>
      </c>
    </row>
    <row r="15" spans="1:16" ht="18.75" customHeight="1" x14ac:dyDescent="0.2">
      <c r="A15" s="62">
        <v>7</v>
      </c>
      <c r="B15" s="62">
        <v>117</v>
      </c>
      <c r="C15" s="62" t="s">
        <v>32</v>
      </c>
      <c r="D15" s="62" t="s">
        <v>12</v>
      </c>
      <c r="E15" s="88" t="s">
        <v>20</v>
      </c>
      <c r="F15" s="62" t="s">
        <v>17</v>
      </c>
      <c r="G15" s="89">
        <v>9</v>
      </c>
      <c r="H15" s="62">
        <v>0</v>
      </c>
      <c r="I15" s="62">
        <v>10</v>
      </c>
      <c r="J15" s="90">
        <f t="shared" si="0"/>
        <v>19</v>
      </c>
      <c r="K15" s="62">
        <v>60</v>
      </c>
      <c r="L15" s="91">
        <f t="shared" si="1"/>
        <v>0.31666666666666665</v>
      </c>
      <c r="M15" s="89" t="s">
        <v>33</v>
      </c>
    </row>
    <row r="16" spans="1:16" ht="18.75" customHeight="1" x14ac:dyDescent="0.2">
      <c r="A16" s="62">
        <v>8</v>
      </c>
      <c r="B16" s="62">
        <v>149</v>
      </c>
      <c r="C16" s="62" t="s">
        <v>32</v>
      </c>
      <c r="D16" s="62" t="s">
        <v>12</v>
      </c>
      <c r="E16" s="88" t="s">
        <v>20</v>
      </c>
      <c r="F16" s="62" t="s">
        <v>19</v>
      </c>
      <c r="G16" s="89">
        <v>16</v>
      </c>
      <c r="H16" s="62">
        <v>0</v>
      </c>
      <c r="I16" s="62">
        <v>0</v>
      </c>
      <c r="J16" s="90">
        <f t="shared" si="0"/>
        <v>16</v>
      </c>
      <c r="K16" s="62">
        <v>60</v>
      </c>
      <c r="L16" s="91">
        <f t="shared" si="1"/>
        <v>0.26666666666666666</v>
      </c>
      <c r="M16" s="89" t="s">
        <v>33</v>
      </c>
    </row>
    <row r="17" spans="1:13" ht="18.75" customHeight="1" x14ac:dyDescent="0.2">
      <c r="A17" s="62">
        <v>9</v>
      </c>
      <c r="B17" s="62">
        <v>150</v>
      </c>
      <c r="C17" s="62" t="s">
        <v>32</v>
      </c>
      <c r="D17" s="62" t="s">
        <v>12</v>
      </c>
      <c r="E17" s="88" t="s">
        <v>20</v>
      </c>
      <c r="F17" s="62" t="s">
        <v>19</v>
      </c>
      <c r="G17" s="89">
        <v>15</v>
      </c>
      <c r="H17" s="62">
        <v>0</v>
      </c>
      <c r="I17" s="62">
        <v>0</v>
      </c>
      <c r="J17" s="90">
        <f t="shared" si="0"/>
        <v>15</v>
      </c>
      <c r="K17" s="62">
        <v>60</v>
      </c>
      <c r="L17" s="91">
        <f t="shared" si="1"/>
        <v>0.25</v>
      </c>
      <c r="M17" s="89" t="s">
        <v>33</v>
      </c>
    </row>
    <row r="18" spans="1:13" ht="18.75" customHeight="1" x14ac:dyDescent="0.2">
      <c r="A18" s="62">
        <v>10</v>
      </c>
      <c r="B18" s="62">
        <v>133</v>
      </c>
      <c r="C18" s="62" t="s">
        <v>32</v>
      </c>
      <c r="D18" s="62" t="s">
        <v>12</v>
      </c>
      <c r="E18" s="88" t="s">
        <v>20</v>
      </c>
      <c r="F18" s="62" t="s">
        <v>17</v>
      </c>
      <c r="G18" s="89">
        <v>5.5</v>
      </c>
      <c r="H18" s="62">
        <v>0</v>
      </c>
      <c r="I18" s="62">
        <v>9</v>
      </c>
      <c r="J18" s="90">
        <f t="shared" si="0"/>
        <v>14.5</v>
      </c>
      <c r="K18" s="62">
        <v>60</v>
      </c>
      <c r="L18" s="91">
        <f t="shared" si="1"/>
        <v>0.24166666666666667</v>
      </c>
      <c r="M18" s="89" t="s">
        <v>33</v>
      </c>
    </row>
    <row r="19" spans="1:13" ht="18.75" customHeight="1" x14ac:dyDescent="0.2">
      <c r="A19" s="62">
        <v>11</v>
      </c>
      <c r="B19" s="62">
        <v>132</v>
      </c>
      <c r="C19" s="62" t="s">
        <v>32</v>
      </c>
      <c r="D19" s="62" t="s">
        <v>12</v>
      </c>
      <c r="E19" s="88" t="s">
        <v>20</v>
      </c>
      <c r="F19" s="62" t="s">
        <v>17</v>
      </c>
      <c r="G19" s="89">
        <v>8</v>
      </c>
      <c r="H19" s="62">
        <v>0</v>
      </c>
      <c r="I19" s="62">
        <v>0</v>
      </c>
      <c r="J19" s="90">
        <f t="shared" si="0"/>
        <v>8</v>
      </c>
      <c r="K19" s="62">
        <v>60</v>
      </c>
      <c r="L19" s="91">
        <f t="shared" si="1"/>
        <v>0.13333333333333333</v>
      </c>
      <c r="M19" s="89" t="s">
        <v>33</v>
      </c>
    </row>
    <row r="20" spans="1:13" ht="18.75" customHeight="1" x14ac:dyDescent="0.2">
      <c r="A20" s="62">
        <v>12</v>
      </c>
      <c r="B20" s="62">
        <v>135</v>
      </c>
      <c r="C20" s="62" t="s">
        <v>32</v>
      </c>
      <c r="D20" s="62" t="s">
        <v>12</v>
      </c>
      <c r="E20" s="88" t="s">
        <v>20</v>
      </c>
      <c r="F20" s="62" t="s">
        <v>17</v>
      </c>
      <c r="G20" s="89">
        <v>8</v>
      </c>
      <c r="H20" s="62">
        <v>0</v>
      </c>
      <c r="I20" s="62">
        <v>0</v>
      </c>
      <c r="J20" s="90">
        <f t="shared" si="0"/>
        <v>8</v>
      </c>
      <c r="K20" s="62">
        <v>60</v>
      </c>
      <c r="L20" s="91">
        <f t="shared" si="1"/>
        <v>0.13333333333333333</v>
      </c>
      <c r="M20" s="89" t="s">
        <v>33</v>
      </c>
    </row>
    <row r="21" spans="1:13" ht="18.75" customHeight="1" x14ac:dyDescent="0.2">
      <c r="A21" s="62">
        <v>13</v>
      </c>
      <c r="B21" s="62">
        <v>189</v>
      </c>
      <c r="C21" s="62" t="s">
        <v>32</v>
      </c>
      <c r="D21" s="62" t="s">
        <v>12</v>
      </c>
      <c r="E21" s="88" t="s">
        <v>20</v>
      </c>
      <c r="F21" s="62" t="s">
        <v>19</v>
      </c>
      <c r="G21" s="89">
        <v>8</v>
      </c>
      <c r="H21" s="62">
        <v>0</v>
      </c>
      <c r="I21" s="62">
        <v>0</v>
      </c>
      <c r="J21" s="90">
        <f t="shared" si="0"/>
        <v>8</v>
      </c>
      <c r="K21" s="62">
        <v>60</v>
      </c>
      <c r="L21" s="91">
        <f t="shared" si="1"/>
        <v>0.13333333333333333</v>
      </c>
      <c r="M21" s="89" t="s">
        <v>33</v>
      </c>
    </row>
    <row r="22" spans="1:13" ht="18.75" customHeight="1" x14ac:dyDescent="0.2">
      <c r="A22" s="62">
        <v>14</v>
      </c>
      <c r="B22" s="62">
        <v>121</v>
      </c>
      <c r="C22" s="62" t="s">
        <v>32</v>
      </c>
      <c r="D22" s="62" t="s">
        <v>12</v>
      </c>
      <c r="E22" s="88" t="s">
        <v>20</v>
      </c>
      <c r="F22" s="62" t="s">
        <v>13</v>
      </c>
      <c r="G22" s="89">
        <v>6.5</v>
      </c>
      <c r="H22" s="62">
        <v>0</v>
      </c>
      <c r="I22" s="62">
        <v>0</v>
      </c>
      <c r="J22" s="90">
        <f t="shared" si="0"/>
        <v>6.5</v>
      </c>
      <c r="K22" s="62">
        <v>45</v>
      </c>
      <c r="L22" s="91">
        <f t="shared" si="1"/>
        <v>0.14444444444444443</v>
      </c>
      <c r="M22" s="89" t="s">
        <v>33</v>
      </c>
    </row>
    <row r="23" spans="1:13" ht="18.75" customHeight="1" x14ac:dyDescent="0.2">
      <c r="A23" s="62">
        <v>15</v>
      </c>
      <c r="B23" s="62">
        <v>80</v>
      </c>
      <c r="C23" s="62" t="s">
        <v>32</v>
      </c>
      <c r="D23" s="62" t="s">
        <v>12</v>
      </c>
      <c r="E23" s="88" t="s">
        <v>20</v>
      </c>
      <c r="F23" s="62" t="s">
        <v>15</v>
      </c>
      <c r="G23" s="89">
        <v>6</v>
      </c>
      <c r="H23" s="62">
        <v>0</v>
      </c>
      <c r="I23" s="62">
        <v>0</v>
      </c>
      <c r="J23" s="90">
        <f t="shared" si="0"/>
        <v>6</v>
      </c>
      <c r="K23" s="62">
        <v>60</v>
      </c>
      <c r="L23" s="91">
        <f t="shared" si="1"/>
        <v>0.1</v>
      </c>
      <c r="M23" s="89" t="s">
        <v>33</v>
      </c>
    </row>
    <row r="24" spans="1:13" ht="18.75" customHeight="1" x14ac:dyDescent="0.2">
      <c r="A24" s="62">
        <v>16</v>
      </c>
      <c r="B24" s="62">
        <v>90</v>
      </c>
      <c r="C24" s="62" t="s">
        <v>32</v>
      </c>
      <c r="D24" s="62" t="s">
        <v>12</v>
      </c>
      <c r="E24" s="88" t="s">
        <v>20</v>
      </c>
      <c r="F24" s="62" t="s">
        <v>15</v>
      </c>
      <c r="G24" s="89">
        <v>6</v>
      </c>
      <c r="H24" s="62">
        <v>0</v>
      </c>
      <c r="I24" s="62">
        <v>0</v>
      </c>
      <c r="J24" s="90">
        <f t="shared" si="0"/>
        <v>6</v>
      </c>
      <c r="K24" s="62">
        <v>60</v>
      </c>
      <c r="L24" s="91">
        <f t="shared" si="1"/>
        <v>0.1</v>
      </c>
      <c r="M24" s="89" t="s">
        <v>33</v>
      </c>
    </row>
    <row r="25" spans="1:13" ht="18.75" customHeight="1" x14ac:dyDescent="0.2">
      <c r="A25" s="62">
        <v>17</v>
      </c>
      <c r="B25" s="62">
        <v>69</v>
      </c>
      <c r="C25" s="62" t="s">
        <v>32</v>
      </c>
      <c r="D25" s="62" t="s">
        <v>12</v>
      </c>
      <c r="E25" s="88" t="s">
        <v>20</v>
      </c>
      <c r="F25" s="62" t="s">
        <v>18</v>
      </c>
      <c r="G25" s="89">
        <v>5</v>
      </c>
      <c r="H25" s="62">
        <v>0</v>
      </c>
      <c r="I25" s="62">
        <v>0</v>
      </c>
      <c r="J25" s="90">
        <f t="shared" si="0"/>
        <v>5</v>
      </c>
      <c r="K25" s="62">
        <v>60</v>
      </c>
      <c r="L25" s="91">
        <f t="shared" si="1"/>
        <v>8.3333333333333329E-2</v>
      </c>
      <c r="M25" s="89" t="s">
        <v>33</v>
      </c>
    </row>
    <row r="26" spans="1:13" ht="18.75" customHeight="1" x14ac:dyDescent="0.2">
      <c r="A26" s="62">
        <v>18</v>
      </c>
      <c r="B26" s="62">
        <v>111</v>
      </c>
      <c r="C26" s="62" t="s">
        <v>32</v>
      </c>
      <c r="D26" s="62" t="s">
        <v>12</v>
      </c>
      <c r="E26" s="88" t="s">
        <v>20</v>
      </c>
      <c r="F26" s="62" t="s">
        <v>18</v>
      </c>
      <c r="G26" s="89">
        <v>5</v>
      </c>
      <c r="H26" s="62">
        <v>0</v>
      </c>
      <c r="I26" s="62">
        <v>0</v>
      </c>
      <c r="J26" s="90">
        <f t="shared" si="0"/>
        <v>5</v>
      </c>
      <c r="K26" s="62">
        <v>60</v>
      </c>
      <c r="L26" s="91">
        <f t="shared" si="1"/>
        <v>8.3333333333333329E-2</v>
      </c>
      <c r="M26" s="89" t="s">
        <v>33</v>
      </c>
    </row>
    <row r="27" spans="1:13" ht="18.75" customHeight="1" x14ac:dyDescent="0.2">
      <c r="A27" s="62">
        <v>19</v>
      </c>
      <c r="B27" s="62">
        <v>118</v>
      </c>
      <c r="C27" s="62" t="s">
        <v>32</v>
      </c>
      <c r="D27" s="62" t="s">
        <v>12</v>
      </c>
      <c r="E27" s="88" t="s">
        <v>20</v>
      </c>
      <c r="F27" s="62" t="s">
        <v>18</v>
      </c>
      <c r="G27" s="89">
        <v>5</v>
      </c>
      <c r="H27" s="62">
        <v>0</v>
      </c>
      <c r="I27" s="62">
        <v>0</v>
      </c>
      <c r="J27" s="90">
        <v>5</v>
      </c>
      <c r="K27" s="62">
        <v>60</v>
      </c>
      <c r="L27" s="91">
        <f t="shared" si="1"/>
        <v>8.3333333333333329E-2</v>
      </c>
      <c r="M27" s="89" t="s">
        <v>33</v>
      </c>
    </row>
    <row r="28" spans="1:13" ht="18.75" customHeight="1" x14ac:dyDescent="0.2">
      <c r="A28" s="62">
        <v>20</v>
      </c>
      <c r="B28" s="62">
        <v>134</v>
      </c>
      <c r="C28" s="62" t="s">
        <v>32</v>
      </c>
      <c r="D28" s="62" t="s">
        <v>12</v>
      </c>
      <c r="E28" s="88" t="s">
        <v>20</v>
      </c>
      <c r="F28" s="62" t="s">
        <v>17</v>
      </c>
      <c r="G28" s="89">
        <v>5</v>
      </c>
      <c r="H28" s="62">
        <v>0</v>
      </c>
      <c r="I28" s="62">
        <v>0</v>
      </c>
      <c r="J28" s="90">
        <f>SUM(G28:I28)</f>
        <v>5</v>
      </c>
      <c r="K28" s="62">
        <v>60</v>
      </c>
      <c r="L28" s="91">
        <f t="shared" si="1"/>
        <v>8.3333333333333329E-2</v>
      </c>
      <c r="M28" s="89" t="s">
        <v>33</v>
      </c>
    </row>
    <row r="29" spans="1:13" ht="18.75" customHeight="1" x14ac:dyDescent="0.2">
      <c r="A29" s="62">
        <v>21</v>
      </c>
      <c r="B29" s="62">
        <v>140</v>
      </c>
      <c r="C29" s="62" t="s">
        <v>32</v>
      </c>
      <c r="D29" s="62" t="s">
        <v>12</v>
      </c>
      <c r="E29" s="88" t="s">
        <v>20</v>
      </c>
      <c r="F29" s="62" t="s">
        <v>17</v>
      </c>
      <c r="G29" s="89">
        <v>5</v>
      </c>
      <c r="H29" s="62">
        <v>0</v>
      </c>
      <c r="I29" s="62">
        <v>0</v>
      </c>
      <c r="J29" s="90">
        <f>SUM(G29:I29)</f>
        <v>5</v>
      </c>
      <c r="K29" s="62">
        <v>60</v>
      </c>
      <c r="L29" s="91">
        <f t="shared" si="1"/>
        <v>8.3333333333333329E-2</v>
      </c>
      <c r="M29" s="89" t="s">
        <v>33</v>
      </c>
    </row>
    <row r="30" spans="1:13" ht="18.75" customHeight="1" x14ac:dyDescent="0.2">
      <c r="A30" s="62">
        <v>22</v>
      </c>
      <c r="B30" s="62">
        <v>148</v>
      </c>
      <c r="C30" s="62" t="s">
        <v>32</v>
      </c>
      <c r="D30" s="62" t="s">
        <v>12</v>
      </c>
      <c r="E30" s="88" t="s">
        <v>20</v>
      </c>
      <c r="F30" s="62" t="s">
        <v>19</v>
      </c>
      <c r="G30" s="89">
        <v>5</v>
      </c>
      <c r="H30" s="62">
        <v>0</v>
      </c>
      <c r="I30" s="62">
        <v>0</v>
      </c>
      <c r="J30" s="90">
        <f>SUM(G30:I30)</f>
        <v>5</v>
      </c>
      <c r="K30" s="62">
        <v>60</v>
      </c>
      <c r="L30" s="91">
        <f t="shared" si="1"/>
        <v>8.3333333333333329E-2</v>
      </c>
      <c r="M30" s="89" t="s">
        <v>33</v>
      </c>
    </row>
  </sheetData>
  <sortState ref="B13:N34">
    <sortCondition descending="1" ref="J13:J34"/>
  </sortState>
  <mergeCells count="5">
    <mergeCell ref="A2:J2"/>
    <mergeCell ref="A3:J3"/>
    <mergeCell ref="A4:J4"/>
    <mergeCell ref="A5:J5"/>
    <mergeCell ref="A6:G6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5-6 кл.</vt:lpstr>
      <vt:lpstr>7-8 кл.</vt:lpstr>
      <vt:lpstr>Диаграмма1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митрофанов</dc:creator>
  <cp:lastModifiedBy>Созонова Алевтина Кронидовна</cp:lastModifiedBy>
  <cp:lastPrinted>2022-11-02T10:46:30Z</cp:lastPrinted>
  <dcterms:created xsi:type="dcterms:W3CDTF">2022-09-29T08:54:03Z</dcterms:created>
  <dcterms:modified xsi:type="dcterms:W3CDTF">2022-11-02T11:06:53Z</dcterms:modified>
</cp:coreProperties>
</file>