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2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Q139" i="1" l="1"/>
  <c r="Q317" i="1" l="1"/>
  <c r="Q308" i="1"/>
  <c r="Q338" i="1" s="1"/>
  <c r="Q287" i="1"/>
  <c r="Q279" i="1"/>
  <c r="Q288" i="1" s="1"/>
  <c r="Q256" i="1"/>
  <c r="Q248" i="1"/>
  <c r="Q257" i="1" s="1"/>
  <c r="Q226" i="1"/>
  <c r="Q217" i="1"/>
  <c r="Q227" i="1" s="1"/>
  <c r="Q195" i="1"/>
  <c r="Q186" i="1"/>
  <c r="Q196" i="1" s="1"/>
  <c r="Q148" i="1"/>
  <c r="Q165" i="1"/>
  <c r="Q118" i="1"/>
  <c r="Q109" i="1"/>
  <c r="Q88" i="1"/>
  <c r="Q79" i="1"/>
  <c r="Q89" i="1" s="1"/>
  <c r="Q58" i="1"/>
  <c r="Q49" i="1"/>
  <c r="Q59" i="1" s="1"/>
  <c r="Q28" i="1"/>
  <c r="Q19" i="1"/>
  <c r="Q29" i="1" l="1"/>
  <c r="Q119" i="1"/>
  <c r="F335" i="1"/>
  <c r="G335" i="1"/>
  <c r="H335" i="1"/>
  <c r="I335" i="1"/>
  <c r="J335" i="1"/>
  <c r="K335" i="1"/>
  <c r="L335" i="1"/>
  <c r="M335" i="1"/>
  <c r="N335" i="1"/>
  <c r="O335" i="1"/>
  <c r="P335" i="1"/>
  <c r="E335" i="1"/>
  <c r="F326" i="1"/>
  <c r="G326" i="1"/>
  <c r="H326" i="1"/>
  <c r="I326" i="1"/>
  <c r="J326" i="1"/>
  <c r="K326" i="1"/>
  <c r="L326" i="1"/>
  <c r="M326" i="1"/>
  <c r="N326" i="1"/>
  <c r="O326" i="1"/>
  <c r="P326" i="1"/>
  <c r="E326" i="1"/>
  <c r="F317" i="1"/>
  <c r="G317" i="1"/>
  <c r="H317" i="1"/>
  <c r="I317" i="1"/>
  <c r="J317" i="1"/>
  <c r="K317" i="1"/>
  <c r="L317" i="1"/>
  <c r="M317" i="1"/>
  <c r="N317" i="1"/>
  <c r="O317" i="1"/>
  <c r="P317" i="1"/>
  <c r="E317" i="1"/>
  <c r="F287" i="1"/>
  <c r="G287" i="1"/>
  <c r="H287" i="1"/>
  <c r="I287" i="1"/>
  <c r="J287" i="1"/>
  <c r="K287" i="1"/>
  <c r="L287" i="1"/>
  <c r="M287" i="1"/>
  <c r="N287" i="1"/>
  <c r="O287" i="1"/>
  <c r="P287" i="1"/>
  <c r="E287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F256" i="1"/>
  <c r="G256" i="1"/>
  <c r="H256" i="1"/>
  <c r="I256" i="1"/>
  <c r="J256" i="1"/>
  <c r="K256" i="1"/>
  <c r="L256" i="1"/>
  <c r="M256" i="1"/>
  <c r="N256" i="1"/>
  <c r="O256" i="1"/>
  <c r="P256" i="1"/>
  <c r="E256" i="1"/>
  <c r="F226" i="1"/>
  <c r="G226" i="1"/>
  <c r="H226" i="1"/>
  <c r="I226" i="1"/>
  <c r="J226" i="1"/>
  <c r="K226" i="1"/>
  <c r="L226" i="1"/>
  <c r="M226" i="1"/>
  <c r="N226" i="1"/>
  <c r="O226" i="1"/>
  <c r="P226" i="1"/>
  <c r="E226" i="1"/>
  <c r="F217" i="1"/>
  <c r="G217" i="1"/>
  <c r="H217" i="1"/>
  <c r="I217" i="1"/>
  <c r="J217" i="1"/>
  <c r="K217" i="1"/>
  <c r="L217" i="1"/>
  <c r="M217" i="1"/>
  <c r="N217" i="1"/>
  <c r="O217" i="1"/>
  <c r="P217" i="1"/>
  <c r="E217" i="1"/>
  <c r="F195" i="1"/>
  <c r="G195" i="1"/>
  <c r="H195" i="1"/>
  <c r="I195" i="1"/>
  <c r="J195" i="1"/>
  <c r="K195" i="1"/>
  <c r="L195" i="1"/>
  <c r="M195" i="1"/>
  <c r="N195" i="1"/>
  <c r="O195" i="1"/>
  <c r="P195" i="1"/>
  <c r="E195" i="1"/>
  <c r="F186" i="1"/>
  <c r="G186" i="1"/>
  <c r="H186" i="1"/>
  <c r="I186" i="1"/>
  <c r="J186" i="1"/>
  <c r="K186" i="1"/>
  <c r="L186" i="1"/>
  <c r="M186" i="1"/>
  <c r="N186" i="1"/>
  <c r="O186" i="1"/>
  <c r="P186" i="1"/>
  <c r="E186" i="1"/>
  <c r="F164" i="1"/>
  <c r="G164" i="1"/>
  <c r="H164" i="1"/>
  <c r="I164" i="1"/>
  <c r="J164" i="1"/>
  <c r="K164" i="1"/>
  <c r="L164" i="1"/>
  <c r="M164" i="1"/>
  <c r="N164" i="1"/>
  <c r="O164" i="1"/>
  <c r="P164" i="1"/>
  <c r="E164" i="1"/>
  <c r="F156" i="1"/>
  <c r="G156" i="1"/>
  <c r="H156" i="1"/>
  <c r="I156" i="1"/>
  <c r="J156" i="1"/>
  <c r="K156" i="1"/>
  <c r="L156" i="1"/>
  <c r="M156" i="1"/>
  <c r="N156" i="1"/>
  <c r="O156" i="1"/>
  <c r="P156" i="1"/>
  <c r="E156" i="1"/>
  <c r="F148" i="1"/>
  <c r="G148" i="1"/>
  <c r="H148" i="1"/>
  <c r="I148" i="1"/>
  <c r="J148" i="1"/>
  <c r="K148" i="1"/>
  <c r="L148" i="1"/>
  <c r="M148" i="1"/>
  <c r="N148" i="1"/>
  <c r="O148" i="1"/>
  <c r="P148" i="1"/>
  <c r="E148" i="1"/>
  <c r="F139" i="1"/>
  <c r="G139" i="1"/>
  <c r="H139" i="1"/>
  <c r="I139" i="1"/>
  <c r="J139" i="1"/>
  <c r="K139" i="1"/>
  <c r="L139" i="1"/>
  <c r="M139" i="1"/>
  <c r="N139" i="1"/>
  <c r="O139" i="1"/>
  <c r="P139" i="1"/>
  <c r="E139" i="1"/>
  <c r="F118" i="1"/>
  <c r="G118" i="1"/>
  <c r="H118" i="1"/>
  <c r="I118" i="1"/>
  <c r="J118" i="1"/>
  <c r="K118" i="1"/>
  <c r="L118" i="1"/>
  <c r="M118" i="1"/>
  <c r="N118" i="1"/>
  <c r="O118" i="1"/>
  <c r="P118" i="1"/>
  <c r="E118" i="1"/>
  <c r="F109" i="1"/>
  <c r="G109" i="1"/>
  <c r="H109" i="1"/>
  <c r="I109" i="1"/>
  <c r="J109" i="1"/>
  <c r="K109" i="1"/>
  <c r="L109" i="1"/>
  <c r="M109" i="1"/>
  <c r="N109" i="1"/>
  <c r="O109" i="1"/>
  <c r="P109" i="1"/>
  <c r="E109" i="1"/>
  <c r="F49" i="1"/>
  <c r="G49" i="1"/>
  <c r="H49" i="1"/>
  <c r="I49" i="1"/>
  <c r="J49" i="1"/>
  <c r="K49" i="1"/>
  <c r="L49" i="1"/>
  <c r="M49" i="1"/>
  <c r="N49" i="1"/>
  <c r="O49" i="1"/>
  <c r="P49" i="1"/>
  <c r="E49" i="1"/>
  <c r="F28" i="1"/>
  <c r="G28" i="1"/>
  <c r="H28" i="1"/>
  <c r="I28" i="1"/>
  <c r="J28" i="1"/>
  <c r="K28" i="1"/>
  <c r="L28" i="1"/>
  <c r="M28" i="1"/>
  <c r="N28" i="1"/>
  <c r="O28" i="1"/>
  <c r="P28" i="1"/>
  <c r="E28" i="1"/>
  <c r="E19" i="1" l="1"/>
  <c r="F19" i="1"/>
  <c r="G19" i="1"/>
  <c r="H19" i="1"/>
  <c r="I19" i="1"/>
  <c r="J19" i="1"/>
  <c r="K19" i="1"/>
  <c r="L19" i="1"/>
  <c r="M19" i="1"/>
  <c r="N19" i="1"/>
  <c r="O19" i="1"/>
  <c r="P19" i="1"/>
  <c r="E248" i="1" l="1"/>
  <c r="F248" i="1"/>
  <c r="G248" i="1"/>
  <c r="H248" i="1"/>
  <c r="I248" i="1"/>
  <c r="J248" i="1"/>
  <c r="K248" i="1"/>
  <c r="L248" i="1"/>
  <c r="M248" i="1"/>
  <c r="N248" i="1"/>
  <c r="O248" i="1"/>
  <c r="P248" i="1"/>
  <c r="P88" i="1"/>
  <c r="O88" i="1"/>
  <c r="N88" i="1"/>
  <c r="M88" i="1"/>
  <c r="L88" i="1"/>
  <c r="K88" i="1"/>
  <c r="J88" i="1"/>
  <c r="I88" i="1"/>
  <c r="H88" i="1"/>
  <c r="G88" i="1"/>
  <c r="F88" i="1"/>
  <c r="E88" i="1"/>
  <c r="P58" i="1"/>
  <c r="O58" i="1"/>
  <c r="N58" i="1"/>
  <c r="M58" i="1"/>
  <c r="L58" i="1"/>
  <c r="K58" i="1"/>
  <c r="J58" i="1"/>
  <c r="I58" i="1"/>
  <c r="H58" i="1"/>
  <c r="G58" i="1"/>
  <c r="F58" i="1"/>
  <c r="E58" i="1"/>
</calcChain>
</file>

<file path=xl/sharedStrings.xml><?xml version="1.0" encoding="utf-8"?>
<sst xmlns="http://schemas.openxmlformats.org/spreadsheetml/2006/main" count="548" uniqueCount="138">
  <si>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</si>
  <si>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</si>
  <si>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</si>
  <si>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</si>
  <si>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</si>
  <si>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</si>
  <si>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</si>
  <si>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</si>
  <si>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</si>
  <si>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</si>
  <si>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</si>
  <si>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</si>
  <si>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200/10</t>
  </si>
  <si>
    <t>Хлеб пшеничный</t>
  </si>
  <si>
    <t>Булочка творожная</t>
  </si>
  <si>
    <t>Яйцо вареное</t>
  </si>
  <si>
    <t>Обед</t>
  </si>
  <si>
    <t>Суп крестьянский с крупой</t>
  </si>
  <si>
    <t>Шницель рубленный с соусом</t>
  </si>
  <si>
    <t>50/50/100</t>
  </si>
  <si>
    <t>Пюре картофельное</t>
  </si>
  <si>
    <t>Компот из чернослива</t>
  </si>
  <si>
    <t>сыр порциями</t>
  </si>
  <si>
    <t>Каша молоч.пшенная с маслом</t>
  </si>
  <si>
    <t>Кофейный напиток с молоком</t>
  </si>
  <si>
    <t>Мандарины св.порциями</t>
  </si>
  <si>
    <t>Огурцы свежие порциями</t>
  </si>
  <si>
    <t>Суп картофельный с горохом</t>
  </si>
  <si>
    <t>Котлеты рубленные с соусом</t>
  </si>
  <si>
    <t>Макароны отварные</t>
  </si>
  <si>
    <t>Чай с фруктовым соком</t>
  </si>
  <si>
    <t>Рис отварной</t>
  </si>
  <si>
    <t>Компот из св.яблок</t>
  </si>
  <si>
    <t>Салат из белокочанной капусты</t>
  </si>
  <si>
    <t>Борщ с капустой картофелем со смет.</t>
  </si>
  <si>
    <t>250/5</t>
  </si>
  <si>
    <t>Тефтели  рубленные с соусом</t>
  </si>
  <si>
    <t>60/50/110</t>
  </si>
  <si>
    <t>Каша гречневая рассыпчатая</t>
  </si>
  <si>
    <t>Компот из смеси сухофруктов</t>
  </si>
  <si>
    <t>Масло сливочное порц.</t>
  </si>
  <si>
    <t>Запеканка творожная с повидлом</t>
  </si>
  <si>
    <t>200/20</t>
  </si>
  <si>
    <t>Чай с лимоном</t>
  </si>
  <si>
    <t>Салат из квашеной капусты с раст.маслом</t>
  </si>
  <si>
    <t>Суп картофельный с макарон.изделиями</t>
  </si>
  <si>
    <t>Рыба припущенная с соусом</t>
  </si>
  <si>
    <t>Компот из изюма</t>
  </si>
  <si>
    <t>Биточки рубленные с соусом</t>
  </si>
  <si>
    <t>Каша пшеничная вязкая</t>
  </si>
  <si>
    <t>Компот из кураги</t>
  </si>
  <si>
    <t>Салат из свеклы</t>
  </si>
  <si>
    <t>Щи из свежей капусты с картоф.со сметаной</t>
  </si>
  <si>
    <t>мандарины св. порциями</t>
  </si>
  <si>
    <t xml:space="preserve">Винегрет овощной </t>
  </si>
  <si>
    <t>Рассольник Ленинградский со сметаной</t>
  </si>
  <si>
    <t>Фрикадельки из говядины</t>
  </si>
  <si>
    <t>105/55/50</t>
  </si>
  <si>
    <t>Картофель отварной</t>
  </si>
  <si>
    <t>Чай с сахаром</t>
  </si>
  <si>
    <t>Завтрак 2</t>
  </si>
  <si>
    <t>Яблоки св.порциями</t>
  </si>
  <si>
    <t>Гуляш из говядины</t>
  </si>
  <si>
    <t>Капуста тушенная</t>
  </si>
  <si>
    <t>Каша молоч.рисовая с маслом</t>
  </si>
  <si>
    <t>Какао с молоком</t>
  </si>
  <si>
    <t>Салат из свежих помидоров и огурцов</t>
  </si>
  <si>
    <t>Котлеты из птицы рубленные с соусом</t>
  </si>
  <si>
    <t>Компот из сухофруктов</t>
  </si>
  <si>
    <t>обед</t>
  </si>
  <si>
    <t>завтрак</t>
  </si>
  <si>
    <t>Масло сл. порциями</t>
  </si>
  <si>
    <t>Груша св. порциями</t>
  </si>
  <si>
    <t>Салат из квашеной капусты с маслом раст.</t>
  </si>
  <si>
    <t>Котлеты рыбные с соусом</t>
  </si>
  <si>
    <t>Суп картофельный рыбный</t>
  </si>
  <si>
    <t>250/25</t>
  </si>
  <si>
    <t>Фрикадельки из говядины,тушенные в соусе</t>
  </si>
  <si>
    <t>Помидоры свежие порциями</t>
  </si>
  <si>
    <t>Суп картофельный с макаронными изделиями</t>
  </si>
  <si>
    <t>Итого</t>
  </si>
  <si>
    <t xml:space="preserve">Согласовано:             </t>
  </si>
  <si>
    <t>Утверждаю:</t>
  </si>
  <si>
    <t>__________________(ФИО директора)</t>
  </si>
  <si>
    <t>Дата:____________г.</t>
  </si>
  <si>
    <t>Дата: __________________ г.</t>
  </si>
  <si>
    <t>День 1( Понедельник)</t>
  </si>
  <si>
    <t>№ по СР</t>
  </si>
  <si>
    <t>Наименование блюда</t>
  </si>
  <si>
    <t>Выход (гр)</t>
  </si>
  <si>
    <t>Пищевая ценность</t>
  </si>
  <si>
    <t>Витамины и минеральные вещества</t>
  </si>
  <si>
    <t>Ккал</t>
  </si>
  <si>
    <t>День 2 (Вторник)</t>
  </si>
  <si>
    <t>День 3 (Среда)</t>
  </si>
  <si>
    <t>День 4 (Четверг)</t>
  </si>
  <si>
    <t>День 5 (Пятница)</t>
  </si>
  <si>
    <t>День 6 (Суббота)</t>
  </si>
  <si>
    <t>День 7 (Понедельник)</t>
  </si>
  <si>
    <t>День 8 (Вторник)</t>
  </si>
  <si>
    <t>День 9 (Среда)</t>
  </si>
  <si>
    <t>День 10  (Четверг)</t>
  </si>
  <si>
    <t>День 11(Пятница)</t>
  </si>
  <si>
    <t>День 12 (Суббота)</t>
  </si>
  <si>
    <t xml:space="preserve">Двенадцатидневное меню  для обучающихся образовательных учреждений 
Возрастная категория: с 12лет и старше  
Осенне- зимний сезон.
</t>
  </si>
  <si>
    <t>Хлеб ржано-пшеничный</t>
  </si>
  <si>
    <t>Каша молочная из овсяных хлопьев с маслом</t>
  </si>
  <si>
    <t>10/200/210</t>
  </si>
  <si>
    <t>15/200/215</t>
  </si>
  <si>
    <t>Бутерброд с повидлом</t>
  </si>
  <si>
    <t>10/250/260</t>
  </si>
  <si>
    <t>Бутерброд с сыром</t>
  </si>
  <si>
    <t>0.04</t>
  </si>
  <si>
    <t>Каша из риса и пшена с маслом</t>
  </si>
  <si>
    <t>Каша ячневая молочная с маслом</t>
  </si>
  <si>
    <t xml:space="preserve">Бутерброд с сыром </t>
  </si>
  <si>
    <t>330/223</t>
  </si>
  <si>
    <t>Запеканка творожная со сметан.соус.</t>
  </si>
  <si>
    <t>200/15</t>
  </si>
  <si>
    <t>Итого :</t>
  </si>
  <si>
    <t>150/20/170</t>
  </si>
  <si>
    <t>Суп с макаронными изд.</t>
  </si>
  <si>
    <t>Бутерброд с маслом сливочным</t>
  </si>
  <si>
    <t xml:space="preserve">Макароны отварные с сыром </t>
  </si>
  <si>
    <t>125/100/20/5</t>
  </si>
  <si>
    <t>Запеканка рисовая со сгущ.молоком</t>
  </si>
  <si>
    <t>200/15/7</t>
  </si>
  <si>
    <t xml:space="preserve">Директор </t>
  </si>
  <si>
    <t>Директор ООО "Общепит"</t>
  </si>
  <si>
    <t>___________________Афанасьева Л.Н.</t>
  </si>
  <si>
    <t>Цена</t>
  </si>
  <si>
    <t xml:space="preserve">                                              Старший повар _________________________                           </t>
  </si>
  <si>
    <t>Технолог                                      Т.Ю.Архипова</t>
  </si>
  <si>
    <t xml:space="preserve">каша ячневая молочная  с маслом </t>
  </si>
  <si>
    <t>10/250</t>
  </si>
  <si>
    <t xml:space="preserve">яйцо вар </t>
  </si>
  <si>
    <t xml:space="preserve">Кофейный напиток с молоком </t>
  </si>
  <si>
    <t>15/200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</si>
</sst>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u/>
      <sz val="15"/>
      <color theme="1"/>
      <name val="Calibri"/>
      <family val="2"/>
      <charset val="204"/>
      <scheme val="minor"/>
    </font>
    <font>
      <b/>
      <i/>
      <sz val="13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3" fillId="0" borderId="1" xfId="0" applyFont="1" applyBorder="1"/>
    <xf numFmtId="0" fontId="0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1" xfId="0" applyFont="1" applyBorder="1" applyAlignment="1">
      <alignment horizontal="right"/>
    </xf>
    <xf numFmtId="0" fontId="0" fillId="0" borderId="1" xfId="0" applyBorder="1"/>
    <xf numFmtId="0" fontId="6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0" fillId="0" borderId="0" xfId="0" applyFont="1" applyBorder="1"/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6" fillId="0" borderId="0" xfId="0" applyFont="1" applyBorder="1"/>
    <xf numFmtId="4" fontId="0" fillId="0" borderId="0" xfId="0" applyNumberFormat="1"/>
    <xf numFmtId="0" fontId="0" fillId="0" borderId="7" xfId="0" applyFont="1" applyBorder="1"/>
    <xf numFmtId="0" fontId="5" fillId="0" borderId="0" xfId="1" applyNumberFormat="1" applyFont="1" applyBorder="1" applyAlignment="1">
      <alignment horizontal="center"/>
    </xf>
    <xf numFmtId="2" fontId="6" fillId="0" borderId="1" xfId="0" applyNumberFormat="1" applyFont="1" applyBorder="1"/>
    <xf numFmtId="2" fontId="9" fillId="0" borderId="1" xfId="0" applyNumberFormat="1" applyFont="1" applyBorder="1"/>
    <xf numFmtId="4" fontId="10" fillId="0" borderId="0" xfId="0" applyNumberFormat="1" applyFont="1"/>
    <xf numFmtId="0" fontId="9" fillId="0" borderId="0" xfId="0" applyFont="1" applyBorder="1"/>
    <xf numFmtId="2" fontId="10" fillId="0" borderId="0" xfId="0" applyNumberFormat="1" applyFont="1" applyBorder="1"/>
    <xf numFmtId="0" fontId="10" fillId="0" borderId="0" xfId="0" applyFont="1" applyBorder="1"/>
    <xf numFmtId="0" fontId="10" fillId="0" borderId="0" xfId="0" applyFont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Border="1" applyAlignment="1">
      <alignment horizontal="right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7" xfId="1" applyNumberFormat="1" applyFont="1" applyBorder="1" applyAlignment="1">
      <alignment horizontal="center"/>
    </xf>
    <xf numFmtId="0" fontId="5" fillId="0" borderId="0" xfId="1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1</xdr:row>
      <xdr:rowOff>53340</xdr:rowOff>
    </xdr:from>
    <xdr:to>
      <xdr:col>7</xdr:col>
      <xdr:colOff>334980</xdr:colOff>
      <xdr:row>4</xdr:row>
      <xdr:rowOff>68911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6A2F173D-A380-5FD3-0103-59D732900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EFEFC"/>
            </a:clrFrom>
            <a:clrTo>
              <a:srgbClr val="FE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4940" y="312420"/>
          <a:ext cx="830280" cy="564211"/>
        </a:xfrm>
        <a:prstGeom prst="rect">
          <a:avLst/>
        </a:prstGeom>
      </xdr:spPr>
    </xdr:pic>
    <xdr:clientData/>
  </xdr:twoCellAnchor>
  <xdr:twoCellAnchor editAs="oneCell">
    <xdr:from>
      <xdr:col>6</xdr:col>
      <xdr:colOff>99060</xdr:colOff>
      <xdr:row>32</xdr:row>
      <xdr:rowOff>76200</xdr:rowOff>
    </xdr:from>
    <xdr:to>
      <xdr:col>7</xdr:col>
      <xdr:colOff>319740</xdr:colOff>
      <xdr:row>35</xdr:row>
      <xdr:rowOff>91771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6A2F173D-A380-5FD3-0103-59D732900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EFEFC"/>
            </a:clrFrom>
            <a:clrTo>
              <a:srgbClr val="FE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8336280"/>
          <a:ext cx="830280" cy="564211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61</xdr:row>
      <xdr:rowOff>53340</xdr:rowOff>
    </xdr:from>
    <xdr:to>
      <xdr:col>7</xdr:col>
      <xdr:colOff>258780</xdr:colOff>
      <xdr:row>64</xdr:row>
      <xdr:rowOff>68911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6A2F173D-A380-5FD3-0103-59D732900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EFEFC"/>
            </a:clrFrom>
            <a:clrTo>
              <a:srgbClr val="FE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8740" y="15902940"/>
          <a:ext cx="830280" cy="564211"/>
        </a:xfrm>
        <a:prstGeom prst="rect">
          <a:avLst/>
        </a:prstGeom>
      </xdr:spPr>
    </xdr:pic>
    <xdr:clientData/>
  </xdr:twoCellAnchor>
  <xdr:twoCellAnchor editAs="oneCell">
    <xdr:from>
      <xdr:col>5</xdr:col>
      <xdr:colOff>464820</xdr:colOff>
      <xdr:row>92</xdr:row>
      <xdr:rowOff>38100</xdr:rowOff>
    </xdr:from>
    <xdr:to>
      <xdr:col>7</xdr:col>
      <xdr:colOff>75900</xdr:colOff>
      <xdr:row>95</xdr:row>
      <xdr:rowOff>53671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6A2F173D-A380-5FD3-0103-59D732900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EFEFC"/>
            </a:clrFrom>
            <a:clrTo>
              <a:srgbClr val="FE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5860" y="23789640"/>
          <a:ext cx="830280" cy="564211"/>
        </a:xfrm>
        <a:prstGeom prst="rect">
          <a:avLst/>
        </a:prstGeom>
      </xdr:spPr>
    </xdr:pic>
    <xdr:clientData/>
  </xdr:twoCellAnchor>
  <xdr:twoCellAnchor editAs="oneCell">
    <xdr:from>
      <xdr:col>5</xdr:col>
      <xdr:colOff>434340</xdr:colOff>
      <xdr:row>122</xdr:row>
      <xdr:rowOff>22860</xdr:rowOff>
    </xdr:from>
    <xdr:to>
      <xdr:col>7</xdr:col>
      <xdr:colOff>45420</xdr:colOff>
      <xdr:row>125</xdr:row>
      <xdr:rowOff>38431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6A2F173D-A380-5FD3-0103-59D732900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EFEFC"/>
            </a:clrFrom>
            <a:clrTo>
              <a:srgbClr val="FE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5380" y="31356300"/>
          <a:ext cx="830280" cy="564211"/>
        </a:xfrm>
        <a:prstGeom prst="rect">
          <a:avLst/>
        </a:prstGeom>
      </xdr:spPr>
    </xdr:pic>
    <xdr:clientData/>
  </xdr:twoCellAnchor>
  <xdr:twoCellAnchor editAs="oneCell">
    <xdr:from>
      <xdr:col>5</xdr:col>
      <xdr:colOff>457200</xdr:colOff>
      <xdr:row>168</xdr:row>
      <xdr:rowOff>38100</xdr:rowOff>
    </xdr:from>
    <xdr:to>
      <xdr:col>7</xdr:col>
      <xdr:colOff>68280</xdr:colOff>
      <xdr:row>171</xdr:row>
      <xdr:rowOff>53671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6A2F173D-A380-5FD3-0103-59D732900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EFEFC"/>
            </a:clrFrom>
            <a:clrTo>
              <a:srgbClr val="FE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8240" y="38884860"/>
          <a:ext cx="830280" cy="564211"/>
        </a:xfrm>
        <a:prstGeom prst="rect">
          <a:avLst/>
        </a:prstGeom>
      </xdr:spPr>
    </xdr:pic>
    <xdr:clientData/>
  </xdr:twoCellAnchor>
  <xdr:twoCellAnchor editAs="oneCell">
    <xdr:from>
      <xdr:col>5</xdr:col>
      <xdr:colOff>441960</xdr:colOff>
      <xdr:row>199</xdr:row>
      <xdr:rowOff>38100</xdr:rowOff>
    </xdr:from>
    <xdr:to>
      <xdr:col>7</xdr:col>
      <xdr:colOff>53040</xdr:colOff>
      <xdr:row>202</xdr:row>
      <xdr:rowOff>53671</xdr:rowOff>
    </xdr:to>
    <xdr:pic>
      <xdr:nvPicPr>
        <xdr:cNvPr id="10" name="Рисунок 9">
          <a:extLst>
            <a:ext uri="{FF2B5EF4-FFF2-40B4-BE49-F238E27FC236}">
              <a16:creationId xmlns="" xmlns:a16="http://schemas.microsoft.com/office/drawing/2014/main" id="{6A2F173D-A380-5FD3-0103-59D732900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EFEFC"/>
            </a:clrFrom>
            <a:clrTo>
              <a:srgbClr val="FE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0" y="46649640"/>
          <a:ext cx="830280" cy="564211"/>
        </a:xfrm>
        <a:prstGeom prst="rect">
          <a:avLst/>
        </a:prstGeom>
      </xdr:spPr>
    </xdr:pic>
    <xdr:clientData/>
  </xdr:twoCellAnchor>
  <xdr:twoCellAnchor editAs="oneCell">
    <xdr:from>
      <xdr:col>5</xdr:col>
      <xdr:colOff>419100</xdr:colOff>
      <xdr:row>230</xdr:row>
      <xdr:rowOff>30480</xdr:rowOff>
    </xdr:from>
    <xdr:to>
      <xdr:col>7</xdr:col>
      <xdr:colOff>30180</xdr:colOff>
      <xdr:row>233</xdr:row>
      <xdr:rowOff>46051</xdr:rowOff>
    </xdr:to>
    <xdr:pic>
      <xdr:nvPicPr>
        <xdr:cNvPr id="11" name="Рисунок 10">
          <a:extLst>
            <a:ext uri="{FF2B5EF4-FFF2-40B4-BE49-F238E27FC236}">
              <a16:creationId xmlns="" xmlns:a16="http://schemas.microsoft.com/office/drawing/2014/main" id="{6A2F173D-A380-5FD3-0103-59D732900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EFEFC"/>
            </a:clrFrom>
            <a:clrTo>
              <a:srgbClr val="FE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0140" y="54277260"/>
          <a:ext cx="830280" cy="564211"/>
        </a:xfrm>
        <a:prstGeom prst="rect">
          <a:avLst/>
        </a:prstGeom>
      </xdr:spPr>
    </xdr:pic>
    <xdr:clientData/>
  </xdr:twoCellAnchor>
  <xdr:twoCellAnchor editAs="oneCell">
    <xdr:from>
      <xdr:col>5</xdr:col>
      <xdr:colOff>457200</xdr:colOff>
      <xdr:row>260</xdr:row>
      <xdr:rowOff>30480</xdr:rowOff>
    </xdr:from>
    <xdr:to>
      <xdr:col>7</xdr:col>
      <xdr:colOff>68280</xdr:colOff>
      <xdr:row>263</xdr:row>
      <xdr:rowOff>46051</xdr:rowOff>
    </xdr:to>
    <xdr:pic>
      <xdr:nvPicPr>
        <xdr:cNvPr id="12" name="Рисунок 11">
          <a:extLst>
            <a:ext uri="{FF2B5EF4-FFF2-40B4-BE49-F238E27FC236}">
              <a16:creationId xmlns="" xmlns:a16="http://schemas.microsoft.com/office/drawing/2014/main" id="{6A2F173D-A380-5FD3-0103-59D732900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EFEFC"/>
            </a:clrFrom>
            <a:clrTo>
              <a:srgbClr val="FE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8240" y="61729620"/>
          <a:ext cx="830280" cy="564211"/>
        </a:xfrm>
        <a:prstGeom prst="rect">
          <a:avLst/>
        </a:prstGeom>
      </xdr:spPr>
    </xdr:pic>
    <xdr:clientData/>
  </xdr:twoCellAnchor>
  <xdr:twoCellAnchor editAs="oneCell">
    <xdr:from>
      <xdr:col>5</xdr:col>
      <xdr:colOff>419100</xdr:colOff>
      <xdr:row>291</xdr:row>
      <xdr:rowOff>22860</xdr:rowOff>
    </xdr:from>
    <xdr:to>
      <xdr:col>7</xdr:col>
      <xdr:colOff>30180</xdr:colOff>
      <xdr:row>294</xdr:row>
      <xdr:rowOff>38431</xdr:rowOff>
    </xdr:to>
    <xdr:pic>
      <xdr:nvPicPr>
        <xdr:cNvPr id="13" name="Рисунок 12">
          <a:extLst>
            <a:ext uri="{FF2B5EF4-FFF2-40B4-BE49-F238E27FC236}">
              <a16:creationId xmlns="" xmlns:a16="http://schemas.microsoft.com/office/drawing/2014/main" id="{6A2F173D-A380-5FD3-0103-59D732900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EFEFC"/>
            </a:clrFrom>
            <a:clrTo>
              <a:srgbClr val="FE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0140" y="69425820"/>
          <a:ext cx="830280" cy="564211"/>
        </a:xfrm>
        <a:prstGeom prst="rect">
          <a:avLst/>
        </a:prstGeom>
      </xdr:spPr>
    </xdr:pic>
    <xdr:clientData/>
  </xdr:twoCellAnchor>
  <xdr:twoCellAnchor editAs="oneCell">
    <xdr:from>
      <xdr:col>6</xdr:col>
      <xdr:colOff>594360</xdr:colOff>
      <xdr:row>1</xdr:row>
      <xdr:rowOff>0</xdr:rowOff>
    </xdr:from>
    <xdr:to>
      <xdr:col>17</xdr:col>
      <xdr:colOff>45719</xdr:colOff>
      <xdr:row>9</xdr:row>
      <xdr:rowOff>228410</xdr:rowOff>
    </xdr:to>
    <xdr:pic>
      <xdr:nvPicPr>
        <xdr:cNvPr id="14" name="Рисунок 13">
          <a:extLst>
            <a:ext uri="{FF2B5EF4-FFF2-40B4-BE49-F238E27FC236}">
              <a16:creationId xmlns="" xmlns:a16="http://schemas.microsoft.com/office/drawing/2014/main" id="{762543BE-5C50-4436-0824-8B0224878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F"/>
            </a:clrFrom>
            <a:clrTo>
              <a:srgbClr val="FEFE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181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259080"/>
          <a:ext cx="1516379" cy="15314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487680</xdr:colOff>
      <xdr:row>31</xdr:row>
      <xdr:rowOff>411480</xdr:rowOff>
    </xdr:from>
    <xdr:to>
      <xdr:col>16</xdr:col>
      <xdr:colOff>670559</xdr:colOff>
      <xdr:row>40</xdr:row>
      <xdr:rowOff>220790</xdr:rowOff>
    </xdr:to>
    <xdr:pic>
      <xdr:nvPicPr>
        <xdr:cNvPr id="16" name="Рисунок 15">
          <a:extLst>
            <a:ext uri="{FF2B5EF4-FFF2-40B4-BE49-F238E27FC236}">
              <a16:creationId xmlns="" xmlns:a16="http://schemas.microsoft.com/office/drawing/2014/main" id="{762543BE-5C50-4436-0824-8B0224878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F"/>
            </a:clrFrom>
            <a:clrTo>
              <a:srgbClr val="FEFE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181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8320" y="8252460"/>
          <a:ext cx="1516379" cy="15314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556260</xdr:colOff>
      <xdr:row>60</xdr:row>
      <xdr:rowOff>228600</xdr:rowOff>
    </xdr:from>
    <xdr:to>
      <xdr:col>17</xdr:col>
      <xdr:colOff>7619</xdr:colOff>
      <xdr:row>69</xdr:row>
      <xdr:rowOff>205550</xdr:rowOff>
    </xdr:to>
    <xdr:pic>
      <xdr:nvPicPr>
        <xdr:cNvPr id="17" name="Рисунок 16">
          <a:extLst>
            <a:ext uri="{FF2B5EF4-FFF2-40B4-BE49-F238E27FC236}">
              <a16:creationId xmlns="" xmlns:a16="http://schemas.microsoft.com/office/drawing/2014/main" id="{762543BE-5C50-4436-0824-8B0224878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F"/>
            </a:clrFrom>
            <a:clrTo>
              <a:srgbClr val="FEFE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181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15826740"/>
          <a:ext cx="1516379" cy="15314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525780</xdr:colOff>
      <xdr:row>91</xdr:row>
      <xdr:rowOff>228600</xdr:rowOff>
    </xdr:from>
    <xdr:to>
      <xdr:col>16</xdr:col>
      <xdr:colOff>708659</xdr:colOff>
      <xdr:row>100</xdr:row>
      <xdr:rowOff>205550</xdr:rowOff>
    </xdr:to>
    <xdr:pic>
      <xdr:nvPicPr>
        <xdr:cNvPr id="19" name="Рисунок 18">
          <a:extLst>
            <a:ext uri="{FF2B5EF4-FFF2-40B4-BE49-F238E27FC236}">
              <a16:creationId xmlns="" xmlns:a16="http://schemas.microsoft.com/office/drawing/2014/main" id="{762543BE-5C50-4436-0824-8B0224878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F"/>
            </a:clrFrom>
            <a:clrTo>
              <a:srgbClr val="FEFE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181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6420" y="23728680"/>
          <a:ext cx="1516379" cy="15314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525780</xdr:colOff>
      <xdr:row>121</xdr:row>
      <xdr:rowOff>213360</xdr:rowOff>
    </xdr:from>
    <xdr:to>
      <xdr:col>16</xdr:col>
      <xdr:colOff>708659</xdr:colOff>
      <xdr:row>130</xdr:row>
      <xdr:rowOff>190310</xdr:rowOff>
    </xdr:to>
    <xdr:pic>
      <xdr:nvPicPr>
        <xdr:cNvPr id="21" name="Рисунок 20">
          <a:extLst>
            <a:ext uri="{FF2B5EF4-FFF2-40B4-BE49-F238E27FC236}">
              <a16:creationId xmlns="" xmlns:a16="http://schemas.microsoft.com/office/drawing/2014/main" id="{762543BE-5C50-4436-0824-8B0224878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F"/>
            </a:clrFrom>
            <a:clrTo>
              <a:srgbClr val="FEFE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181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6420" y="31295340"/>
          <a:ext cx="1516379" cy="15314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449580</xdr:colOff>
      <xdr:row>167</xdr:row>
      <xdr:rowOff>220980</xdr:rowOff>
    </xdr:from>
    <xdr:to>
      <xdr:col>16</xdr:col>
      <xdr:colOff>632459</xdr:colOff>
      <xdr:row>176</xdr:row>
      <xdr:rowOff>197930</xdr:rowOff>
    </xdr:to>
    <xdr:pic>
      <xdr:nvPicPr>
        <xdr:cNvPr id="22" name="Рисунок 21">
          <a:extLst>
            <a:ext uri="{FF2B5EF4-FFF2-40B4-BE49-F238E27FC236}">
              <a16:creationId xmlns="" xmlns:a16="http://schemas.microsoft.com/office/drawing/2014/main" id="{762543BE-5C50-4436-0824-8B0224878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F"/>
            </a:clrFrom>
            <a:clrTo>
              <a:srgbClr val="FEFE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181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0220" y="38816280"/>
          <a:ext cx="1516379" cy="15314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487680</xdr:colOff>
      <xdr:row>198</xdr:row>
      <xdr:rowOff>228600</xdr:rowOff>
    </xdr:from>
    <xdr:to>
      <xdr:col>16</xdr:col>
      <xdr:colOff>670559</xdr:colOff>
      <xdr:row>207</xdr:row>
      <xdr:rowOff>205550</xdr:rowOff>
    </xdr:to>
    <xdr:pic>
      <xdr:nvPicPr>
        <xdr:cNvPr id="23" name="Рисунок 22">
          <a:extLst>
            <a:ext uri="{FF2B5EF4-FFF2-40B4-BE49-F238E27FC236}">
              <a16:creationId xmlns="" xmlns:a16="http://schemas.microsoft.com/office/drawing/2014/main" id="{762543BE-5C50-4436-0824-8B0224878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F"/>
            </a:clrFrom>
            <a:clrTo>
              <a:srgbClr val="FEFE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181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8320" y="46588680"/>
          <a:ext cx="1516379" cy="15314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487680</xdr:colOff>
      <xdr:row>230</xdr:row>
      <xdr:rowOff>7620</xdr:rowOff>
    </xdr:from>
    <xdr:to>
      <xdr:col>16</xdr:col>
      <xdr:colOff>670559</xdr:colOff>
      <xdr:row>238</xdr:row>
      <xdr:rowOff>236030</xdr:rowOff>
    </xdr:to>
    <xdr:pic>
      <xdr:nvPicPr>
        <xdr:cNvPr id="25" name="Рисунок 24">
          <a:extLst>
            <a:ext uri="{FF2B5EF4-FFF2-40B4-BE49-F238E27FC236}">
              <a16:creationId xmlns="" xmlns:a16="http://schemas.microsoft.com/office/drawing/2014/main" id="{762543BE-5C50-4436-0824-8B0224878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F"/>
            </a:clrFrom>
            <a:clrTo>
              <a:srgbClr val="FEFE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181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8320" y="54254400"/>
          <a:ext cx="1516379" cy="15314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457200</xdr:colOff>
      <xdr:row>259</xdr:row>
      <xdr:rowOff>236220</xdr:rowOff>
    </xdr:from>
    <xdr:to>
      <xdr:col>16</xdr:col>
      <xdr:colOff>640079</xdr:colOff>
      <xdr:row>268</xdr:row>
      <xdr:rowOff>213170</xdr:rowOff>
    </xdr:to>
    <xdr:pic>
      <xdr:nvPicPr>
        <xdr:cNvPr id="26" name="Рисунок 25">
          <a:extLst>
            <a:ext uri="{FF2B5EF4-FFF2-40B4-BE49-F238E27FC236}">
              <a16:creationId xmlns="" xmlns:a16="http://schemas.microsoft.com/office/drawing/2014/main" id="{762543BE-5C50-4436-0824-8B0224878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F"/>
            </a:clrFrom>
            <a:clrTo>
              <a:srgbClr val="FEFE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181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7840" y="61683900"/>
          <a:ext cx="1516379" cy="15314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518160</xdr:colOff>
      <xdr:row>290</xdr:row>
      <xdr:rowOff>190500</xdr:rowOff>
    </xdr:from>
    <xdr:to>
      <xdr:col>16</xdr:col>
      <xdr:colOff>701039</xdr:colOff>
      <xdr:row>299</xdr:row>
      <xdr:rowOff>167450</xdr:rowOff>
    </xdr:to>
    <xdr:pic>
      <xdr:nvPicPr>
        <xdr:cNvPr id="27" name="Рисунок 26">
          <a:extLst>
            <a:ext uri="{FF2B5EF4-FFF2-40B4-BE49-F238E27FC236}">
              <a16:creationId xmlns="" xmlns:a16="http://schemas.microsoft.com/office/drawing/2014/main" id="{762543BE-5C50-4436-0824-8B0224878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F"/>
            </a:clrFrom>
            <a:clrTo>
              <a:srgbClr val="FEFE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181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69342000"/>
          <a:ext cx="1516379" cy="153143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1043940</xdr:colOff>
      <xdr:row>338</xdr:row>
      <xdr:rowOff>99060</xdr:rowOff>
    </xdr:from>
    <xdr:to>
      <xdr:col>2</xdr:col>
      <xdr:colOff>2162556</xdr:colOff>
      <xdr:row>341</xdr:row>
      <xdr:rowOff>28956</xdr:rowOff>
    </xdr:to>
    <xdr:pic>
      <xdr:nvPicPr>
        <xdr:cNvPr id="28" name="Рисунок 27">
          <a:extLst>
            <a:ext uri="{FF2B5EF4-FFF2-40B4-BE49-F238E27FC236}">
              <a16:creationId xmlns="" xmlns:a16="http://schemas.microsoft.com/office/drawing/2014/main" id="{940F4FE5-52EB-3AB6-2E86-B6652A614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9840" y="76131420"/>
          <a:ext cx="1118616" cy="615696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</xdr:colOff>
      <xdr:row>288</xdr:row>
      <xdr:rowOff>91440</xdr:rowOff>
    </xdr:from>
    <xdr:to>
      <xdr:col>2</xdr:col>
      <xdr:colOff>2223516</xdr:colOff>
      <xdr:row>290</xdr:row>
      <xdr:rowOff>204216</xdr:rowOff>
    </xdr:to>
    <xdr:pic>
      <xdr:nvPicPr>
        <xdr:cNvPr id="29" name="Рисунок 28">
          <a:extLst>
            <a:ext uri="{FF2B5EF4-FFF2-40B4-BE49-F238E27FC236}">
              <a16:creationId xmlns="" xmlns:a16="http://schemas.microsoft.com/office/drawing/2014/main" id="{940F4FE5-52EB-3AB6-2E86-B6652A614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0" y="68740020"/>
          <a:ext cx="1118616" cy="615696"/>
        </a:xfrm>
        <a:prstGeom prst="rect">
          <a:avLst/>
        </a:prstGeom>
      </xdr:spPr>
    </xdr:pic>
    <xdr:clientData/>
  </xdr:twoCellAnchor>
  <xdr:twoCellAnchor editAs="oneCell">
    <xdr:from>
      <xdr:col>2</xdr:col>
      <xdr:colOff>1074420</xdr:colOff>
      <xdr:row>257</xdr:row>
      <xdr:rowOff>53340</xdr:rowOff>
    </xdr:from>
    <xdr:to>
      <xdr:col>2</xdr:col>
      <xdr:colOff>2193036</xdr:colOff>
      <xdr:row>259</xdr:row>
      <xdr:rowOff>166116</xdr:rowOff>
    </xdr:to>
    <xdr:pic>
      <xdr:nvPicPr>
        <xdr:cNvPr id="30" name="Рисунок 29">
          <a:extLst>
            <a:ext uri="{FF2B5EF4-FFF2-40B4-BE49-F238E27FC236}">
              <a16:creationId xmlns="" xmlns:a16="http://schemas.microsoft.com/office/drawing/2014/main" id="{940F4FE5-52EB-3AB6-2E86-B6652A614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0320" y="60998100"/>
          <a:ext cx="1118616" cy="615696"/>
        </a:xfrm>
        <a:prstGeom prst="rect">
          <a:avLst/>
        </a:prstGeom>
      </xdr:spPr>
    </xdr:pic>
    <xdr:clientData/>
  </xdr:twoCellAnchor>
  <xdr:twoCellAnchor editAs="oneCell">
    <xdr:from>
      <xdr:col>2</xdr:col>
      <xdr:colOff>1021080</xdr:colOff>
      <xdr:row>227</xdr:row>
      <xdr:rowOff>83820</xdr:rowOff>
    </xdr:from>
    <xdr:to>
      <xdr:col>2</xdr:col>
      <xdr:colOff>2139696</xdr:colOff>
      <xdr:row>229</xdr:row>
      <xdr:rowOff>196596</xdr:rowOff>
    </xdr:to>
    <xdr:pic>
      <xdr:nvPicPr>
        <xdr:cNvPr id="31" name="Рисунок 30">
          <a:extLst>
            <a:ext uri="{FF2B5EF4-FFF2-40B4-BE49-F238E27FC236}">
              <a16:creationId xmlns="" xmlns:a16="http://schemas.microsoft.com/office/drawing/2014/main" id="{940F4FE5-52EB-3AB6-2E86-B6652A614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6980" y="53576220"/>
          <a:ext cx="1118616" cy="615696"/>
        </a:xfrm>
        <a:prstGeom prst="rect">
          <a:avLst/>
        </a:prstGeom>
      </xdr:spPr>
    </xdr:pic>
    <xdr:clientData/>
  </xdr:twoCellAnchor>
  <xdr:twoCellAnchor editAs="oneCell">
    <xdr:from>
      <xdr:col>2</xdr:col>
      <xdr:colOff>1021080</xdr:colOff>
      <xdr:row>196</xdr:row>
      <xdr:rowOff>83820</xdr:rowOff>
    </xdr:from>
    <xdr:to>
      <xdr:col>2</xdr:col>
      <xdr:colOff>2139696</xdr:colOff>
      <xdr:row>198</xdr:row>
      <xdr:rowOff>196596</xdr:rowOff>
    </xdr:to>
    <xdr:pic>
      <xdr:nvPicPr>
        <xdr:cNvPr id="32" name="Рисунок 31">
          <a:extLst>
            <a:ext uri="{FF2B5EF4-FFF2-40B4-BE49-F238E27FC236}">
              <a16:creationId xmlns="" xmlns:a16="http://schemas.microsoft.com/office/drawing/2014/main" id="{940F4FE5-52EB-3AB6-2E86-B6652A614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6980" y="45940980"/>
          <a:ext cx="1118616" cy="615696"/>
        </a:xfrm>
        <a:prstGeom prst="rect">
          <a:avLst/>
        </a:prstGeom>
      </xdr:spPr>
    </xdr:pic>
    <xdr:clientData/>
  </xdr:twoCellAnchor>
  <xdr:twoCellAnchor editAs="oneCell">
    <xdr:from>
      <xdr:col>2</xdr:col>
      <xdr:colOff>1112520</xdr:colOff>
      <xdr:row>165</xdr:row>
      <xdr:rowOff>106680</xdr:rowOff>
    </xdr:from>
    <xdr:to>
      <xdr:col>2</xdr:col>
      <xdr:colOff>2231136</xdr:colOff>
      <xdr:row>167</xdr:row>
      <xdr:rowOff>219456</xdr:rowOff>
    </xdr:to>
    <xdr:pic>
      <xdr:nvPicPr>
        <xdr:cNvPr id="34" name="Рисунок 33">
          <a:extLst>
            <a:ext uri="{FF2B5EF4-FFF2-40B4-BE49-F238E27FC236}">
              <a16:creationId xmlns="" xmlns:a16="http://schemas.microsoft.com/office/drawing/2014/main" id="{940F4FE5-52EB-3AB6-2E86-B6652A614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8420" y="38199060"/>
          <a:ext cx="1118616" cy="615696"/>
        </a:xfrm>
        <a:prstGeom prst="rect">
          <a:avLst/>
        </a:prstGeom>
      </xdr:spPr>
    </xdr:pic>
    <xdr:clientData/>
  </xdr:twoCellAnchor>
  <xdr:twoCellAnchor editAs="oneCell">
    <xdr:from>
      <xdr:col>2</xdr:col>
      <xdr:colOff>1097280</xdr:colOff>
      <xdr:row>119</xdr:row>
      <xdr:rowOff>91440</xdr:rowOff>
    </xdr:from>
    <xdr:to>
      <xdr:col>2</xdr:col>
      <xdr:colOff>2215896</xdr:colOff>
      <xdr:row>121</xdr:row>
      <xdr:rowOff>204216</xdr:rowOff>
    </xdr:to>
    <xdr:pic>
      <xdr:nvPicPr>
        <xdr:cNvPr id="35" name="Рисунок 34">
          <a:extLst>
            <a:ext uri="{FF2B5EF4-FFF2-40B4-BE49-F238E27FC236}">
              <a16:creationId xmlns="" xmlns:a16="http://schemas.microsoft.com/office/drawing/2014/main" id="{940F4FE5-52EB-3AB6-2E86-B6652A614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3180" y="30670500"/>
          <a:ext cx="1118616" cy="615696"/>
        </a:xfrm>
        <a:prstGeom prst="rect">
          <a:avLst/>
        </a:prstGeom>
      </xdr:spPr>
    </xdr:pic>
    <xdr:clientData/>
  </xdr:twoCellAnchor>
  <xdr:twoCellAnchor editAs="oneCell">
    <xdr:from>
      <xdr:col>2</xdr:col>
      <xdr:colOff>1013460</xdr:colOff>
      <xdr:row>89</xdr:row>
      <xdr:rowOff>106680</xdr:rowOff>
    </xdr:from>
    <xdr:to>
      <xdr:col>2</xdr:col>
      <xdr:colOff>2132076</xdr:colOff>
      <xdr:row>91</xdr:row>
      <xdr:rowOff>219456</xdr:rowOff>
    </xdr:to>
    <xdr:pic>
      <xdr:nvPicPr>
        <xdr:cNvPr id="36" name="Рисунок 35">
          <a:extLst>
            <a:ext uri="{FF2B5EF4-FFF2-40B4-BE49-F238E27FC236}">
              <a16:creationId xmlns="" xmlns:a16="http://schemas.microsoft.com/office/drawing/2014/main" id="{940F4FE5-52EB-3AB6-2E86-B6652A614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9360" y="23103840"/>
          <a:ext cx="1118616" cy="615696"/>
        </a:xfrm>
        <a:prstGeom prst="rect">
          <a:avLst/>
        </a:prstGeom>
      </xdr:spPr>
    </xdr:pic>
    <xdr:clientData/>
  </xdr:twoCellAnchor>
  <xdr:twoCellAnchor editAs="oneCell">
    <xdr:from>
      <xdr:col>2</xdr:col>
      <xdr:colOff>1074420</xdr:colOff>
      <xdr:row>58</xdr:row>
      <xdr:rowOff>76200</xdr:rowOff>
    </xdr:from>
    <xdr:to>
      <xdr:col>2</xdr:col>
      <xdr:colOff>2193036</xdr:colOff>
      <xdr:row>60</xdr:row>
      <xdr:rowOff>188976</xdr:rowOff>
    </xdr:to>
    <xdr:pic>
      <xdr:nvPicPr>
        <xdr:cNvPr id="38" name="Рисунок 37">
          <a:extLst>
            <a:ext uri="{FF2B5EF4-FFF2-40B4-BE49-F238E27FC236}">
              <a16:creationId xmlns="" xmlns:a16="http://schemas.microsoft.com/office/drawing/2014/main" id="{940F4FE5-52EB-3AB6-2E86-B6652A614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0320" y="15171420"/>
          <a:ext cx="1118616" cy="615696"/>
        </a:xfrm>
        <a:prstGeom prst="rect">
          <a:avLst/>
        </a:prstGeom>
      </xdr:spPr>
    </xdr:pic>
    <xdr:clientData/>
  </xdr:twoCellAnchor>
  <xdr:twoCellAnchor editAs="oneCell">
    <xdr:from>
      <xdr:col>2</xdr:col>
      <xdr:colOff>1051560</xdr:colOff>
      <xdr:row>29</xdr:row>
      <xdr:rowOff>68580</xdr:rowOff>
    </xdr:from>
    <xdr:to>
      <xdr:col>2</xdr:col>
      <xdr:colOff>2170176</xdr:colOff>
      <xdr:row>31</xdr:row>
      <xdr:rowOff>181356</xdr:rowOff>
    </xdr:to>
    <xdr:pic>
      <xdr:nvPicPr>
        <xdr:cNvPr id="39" name="Рисунок 38">
          <a:extLst>
            <a:ext uri="{FF2B5EF4-FFF2-40B4-BE49-F238E27FC236}">
              <a16:creationId xmlns="" xmlns:a16="http://schemas.microsoft.com/office/drawing/2014/main" id="{940F4FE5-52EB-3AB6-2E86-B6652A614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7460" y="7406640"/>
          <a:ext cx="1118616" cy="615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0"/>
  <sheetViews>
    <sheetView tabSelected="1" topLeftCell="A300" workbookViewId="0">
      <selection activeCell="R165" sqref="R165"/>
    </sheetView>
  </sheetViews>
  <sheetFormatPr defaultRowHeight="15" x14ac:dyDescent="0.25"/>
  <cols>
    <col min="1" max="1" width="8" customWidth="1"/>
    <col min="2" max="2" width="10.5703125" customWidth="1"/>
    <col min="3" max="3" width="34" customWidth="1"/>
    <col min="4" max="4" width="11" customWidth="1"/>
    <col min="8" max="8" width="10.5703125" customWidth="1"/>
    <col min="9" max="9" width="0.28515625" hidden="1" customWidth="1"/>
    <col min="10" max="16" width="8.85546875" hidden="1" customWidth="1"/>
    <col min="17" max="17" width="10.7109375" bestFit="1" customWidth="1"/>
  </cols>
  <sheetData>
    <row r="1" spans="1:17" ht="20.45" customHeight="1" x14ac:dyDescent="0.4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7" ht="14.45" customHeight="1" x14ac:dyDescent="0.25">
      <c r="A2" s="32" t="s">
        <v>81</v>
      </c>
      <c r="B2" s="32"/>
      <c r="C2" s="32"/>
      <c r="D2" s="43" t="s">
        <v>82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14.45" customHeight="1" x14ac:dyDescent="0.25">
      <c r="A3" s="32" t="s">
        <v>127</v>
      </c>
      <c r="B3" s="32"/>
      <c r="C3" s="32"/>
      <c r="D3" s="43" t="s">
        <v>128</v>
      </c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14.45" customHeight="1" x14ac:dyDescent="0.25">
      <c r="A4" s="32" t="s">
        <v>83</v>
      </c>
      <c r="B4" s="32"/>
      <c r="C4" s="32"/>
      <c r="D4" s="43" t="s">
        <v>129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ht="13.15" customHeight="1" x14ac:dyDescent="0.25">
      <c r="A5" s="32" t="s">
        <v>84</v>
      </c>
      <c r="B5" s="32"/>
      <c r="C5" s="32"/>
      <c r="D5" s="43" t="s">
        <v>85</v>
      </c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17" ht="13.9" hidden="1" customHeight="1" x14ac:dyDescent="0.3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7" ht="13.9" customHeight="1" x14ac:dyDescent="0.3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7" ht="18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7" x14ac:dyDescent="0.25">
      <c r="A9" s="44" t="s">
        <v>104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</row>
    <row r="10" spans="1:17" ht="53.45" customHeight="1" x14ac:dyDescent="0.2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1:17" ht="19.5" x14ac:dyDescent="0.3">
      <c r="A11" s="36" t="s">
        <v>86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25">
      <c r="A12" s="5"/>
      <c r="B12" s="33" t="s">
        <v>87</v>
      </c>
      <c r="C12" s="33" t="s">
        <v>88</v>
      </c>
      <c r="D12" s="34" t="s">
        <v>89</v>
      </c>
      <c r="E12" s="33" t="s">
        <v>90</v>
      </c>
      <c r="F12" s="35"/>
      <c r="G12" s="35"/>
      <c r="H12" s="35"/>
      <c r="I12" s="33" t="s">
        <v>91</v>
      </c>
      <c r="J12" s="33"/>
      <c r="K12" s="33"/>
      <c r="L12" s="33"/>
      <c r="M12" s="33"/>
      <c r="N12" s="33"/>
      <c r="O12" s="33"/>
      <c r="P12" s="33"/>
      <c r="Q12" s="11"/>
    </row>
    <row r="13" spans="1:17" ht="19.5" x14ac:dyDescent="0.3">
      <c r="A13" s="5"/>
      <c r="B13" s="33"/>
      <c r="C13" s="33"/>
      <c r="D13" s="34"/>
      <c r="E13" s="7" t="s">
        <v>92</v>
      </c>
      <c r="F13" s="7" t="s">
        <v>0</v>
      </c>
      <c r="G13" s="7" t="s">
        <v>1</v>
      </c>
      <c r="H13" s="7" t="s">
        <v>2</v>
      </c>
      <c r="I13" s="7" t="s">
        <v>3</v>
      </c>
      <c r="J13" s="7" t="s">
        <v>4</v>
      </c>
      <c r="K13" s="7" t="s">
        <v>5</v>
      </c>
      <c r="L13" s="7" t="s">
        <v>6</v>
      </c>
      <c r="M13" s="7" t="s">
        <v>7</v>
      </c>
      <c r="N13" s="7" t="s">
        <v>8</v>
      </c>
      <c r="O13" s="7" t="s">
        <v>9</v>
      </c>
      <c r="P13" s="7" t="s">
        <v>10</v>
      </c>
      <c r="Q13" s="12" t="s">
        <v>130</v>
      </c>
    </row>
    <row r="14" spans="1:17" ht="19.5" x14ac:dyDescent="0.3">
      <c r="A14" s="7" t="s">
        <v>11</v>
      </c>
      <c r="B14" s="5">
        <v>15</v>
      </c>
      <c r="C14" s="6" t="s">
        <v>22</v>
      </c>
      <c r="D14" s="6">
        <v>25</v>
      </c>
      <c r="E14" s="5">
        <v>71.66</v>
      </c>
      <c r="F14" s="5">
        <v>4.6399999999999997</v>
      </c>
      <c r="G14" s="5">
        <v>5.9</v>
      </c>
      <c r="H14" s="5">
        <v>0</v>
      </c>
      <c r="I14" s="5">
        <v>0.01</v>
      </c>
      <c r="J14" s="5">
        <v>0.14000000000000001</v>
      </c>
      <c r="K14" s="5">
        <v>52</v>
      </c>
      <c r="L14" s="5">
        <v>0.1</v>
      </c>
      <c r="M14" s="5">
        <v>176</v>
      </c>
      <c r="N14" s="5">
        <v>100</v>
      </c>
      <c r="O14" s="5">
        <v>7</v>
      </c>
      <c r="P14" s="5">
        <v>0.2</v>
      </c>
      <c r="Q14" s="12">
        <v>14.53</v>
      </c>
    </row>
    <row r="15" spans="1:17" ht="19.5" x14ac:dyDescent="0.3">
      <c r="A15" s="5"/>
      <c r="B15" s="5">
        <v>173</v>
      </c>
      <c r="C15" s="6" t="s">
        <v>23</v>
      </c>
      <c r="D15" s="8" t="s">
        <v>12</v>
      </c>
      <c r="E15" s="5">
        <v>285</v>
      </c>
      <c r="F15" s="5">
        <v>7.51</v>
      </c>
      <c r="G15" s="5">
        <v>11.72</v>
      </c>
      <c r="H15" s="5">
        <v>37.049999999999997</v>
      </c>
      <c r="I15" s="5">
        <v>0.19</v>
      </c>
      <c r="J15" s="5">
        <v>1.17</v>
      </c>
      <c r="K15" s="5">
        <v>58</v>
      </c>
      <c r="L15" s="5">
        <v>0.71</v>
      </c>
      <c r="M15" s="5">
        <v>138.1</v>
      </c>
      <c r="N15" s="5">
        <v>184.37</v>
      </c>
      <c r="O15" s="5">
        <v>47.6</v>
      </c>
      <c r="P15" s="5">
        <v>1.23</v>
      </c>
      <c r="Q15" s="12">
        <v>10.75</v>
      </c>
    </row>
    <row r="16" spans="1:17" ht="19.5" x14ac:dyDescent="0.3">
      <c r="A16" s="5"/>
      <c r="B16" s="5">
        <v>379</v>
      </c>
      <c r="C16" s="6" t="s">
        <v>24</v>
      </c>
      <c r="D16" s="6">
        <v>200</v>
      </c>
      <c r="E16" s="5">
        <v>155.19999999999999</v>
      </c>
      <c r="F16" s="5">
        <v>3.6</v>
      </c>
      <c r="G16" s="5">
        <v>2.67</v>
      </c>
      <c r="H16" s="5">
        <v>29.2</v>
      </c>
      <c r="I16" s="5">
        <v>0.03</v>
      </c>
      <c r="J16" s="5">
        <v>1.47</v>
      </c>
      <c r="K16" s="5">
        <v>0</v>
      </c>
      <c r="L16" s="5">
        <v>0</v>
      </c>
      <c r="M16" s="5">
        <v>158.66999999999999</v>
      </c>
      <c r="N16" s="5">
        <v>132</v>
      </c>
      <c r="O16" s="5">
        <v>29.33</v>
      </c>
      <c r="P16" s="5">
        <v>2.4</v>
      </c>
      <c r="Q16" s="12">
        <v>8.65</v>
      </c>
    </row>
    <row r="17" spans="1:17" ht="19.5" x14ac:dyDescent="0.3">
      <c r="A17" s="5"/>
      <c r="B17" s="5"/>
      <c r="C17" s="6" t="s">
        <v>13</v>
      </c>
      <c r="D17" s="6">
        <v>20</v>
      </c>
      <c r="E17" s="5">
        <v>63</v>
      </c>
      <c r="F17" s="5">
        <v>1.41</v>
      </c>
      <c r="G17" s="5">
        <v>0.3</v>
      </c>
      <c r="H17" s="5">
        <v>0.3</v>
      </c>
      <c r="I17" s="5">
        <v>0.02</v>
      </c>
      <c r="J17" s="5">
        <v>0</v>
      </c>
      <c r="K17" s="5">
        <v>0</v>
      </c>
      <c r="L17" s="5">
        <v>0.26</v>
      </c>
      <c r="M17" s="5">
        <v>4.5999999999999996</v>
      </c>
      <c r="N17" s="5">
        <v>17.399999999999999</v>
      </c>
      <c r="O17" s="5">
        <v>6.6</v>
      </c>
      <c r="P17" s="5">
        <v>0.22</v>
      </c>
      <c r="Q17" s="12">
        <v>1.34</v>
      </c>
    </row>
    <row r="18" spans="1:17" ht="19.5" x14ac:dyDescent="0.3">
      <c r="A18" s="5"/>
      <c r="B18" s="5">
        <v>338</v>
      </c>
      <c r="C18" s="5" t="s">
        <v>25</v>
      </c>
      <c r="D18" s="5">
        <v>100</v>
      </c>
      <c r="E18" s="5">
        <v>46.6</v>
      </c>
      <c r="F18" s="5">
        <v>1.06</v>
      </c>
      <c r="G18" s="5">
        <v>0.18</v>
      </c>
      <c r="H18" s="5">
        <v>10.18</v>
      </c>
      <c r="I18" s="5">
        <v>0.06</v>
      </c>
      <c r="J18" s="5">
        <v>107.15</v>
      </c>
      <c r="K18" s="5">
        <v>0</v>
      </c>
      <c r="L18" s="5">
        <v>0.35</v>
      </c>
      <c r="M18" s="5">
        <v>60.72</v>
      </c>
      <c r="N18" s="5">
        <v>41.06</v>
      </c>
      <c r="O18" s="5">
        <v>23.22</v>
      </c>
      <c r="P18" s="5">
        <v>0.53</v>
      </c>
      <c r="Q18" s="12">
        <v>17.850000000000001</v>
      </c>
    </row>
    <row r="19" spans="1:17" ht="19.5" x14ac:dyDescent="0.3">
      <c r="A19" s="5"/>
      <c r="B19" s="7"/>
      <c r="C19" s="9" t="s">
        <v>80</v>
      </c>
      <c r="D19" s="9">
        <v>555</v>
      </c>
      <c r="E19" s="7">
        <f t="shared" ref="E19:P19" si="0">SUM(E14:E18)</f>
        <v>621.45999999999992</v>
      </c>
      <c r="F19" s="7">
        <f t="shared" si="0"/>
        <v>18.219999999999995</v>
      </c>
      <c r="G19" s="7">
        <f t="shared" si="0"/>
        <v>20.77</v>
      </c>
      <c r="H19" s="7">
        <f t="shared" si="0"/>
        <v>76.72999999999999</v>
      </c>
      <c r="I19" s="7">
        <f t="shared" si="0"/>
        <v>0.31</v>
      </c>
      <c r="J19" s="7">
        <f t="shared" si="0"/>
        <v>109.93</v>
      </c>
      <c r="K19" s="7">
        <f t="shared" si="0"/>
        <v>110</v>
      </c>
      <c r="L19" s="7">
        <f t="shared" si="0"/>
        <v>1.42</v>
      </c>
      <c r="M19" s="7">
        <f t="shared" si="0"/>
        <v>538.09</v>
      </c>
      <c r="N19" s="7">
        <f t="shared" si="0"/>
        <v>474.83</v>
      </c>
      <c r="O19" s="7">
        <f t="shared" si="0"/>
        <v>113.75</v>
      </c>
      <c r="P19" s="7">
        <f t="shared" si="0"/>
        <v>4.58</v>
      </c>
      <c r="Q19" s="12">
        <f>SUM(Q14:Q18)</f>
        <v>53.120000000000005</v>
      </c>
    </row>
    <row r="20" spans="1:17" ht="19.899999999999999" x14ac:dyDescent="0.4">
      <c r="A20" s="5"/>
      <c r="B20" s="5"/>
      <c r="C20" s="6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12"/>
    </row>
    <row r="21" spans="1:17" ht="19.899999999999999" x14ac:dyDescent="0.4">
      <c r="A21" s="5"/>
      <c r="B21" s="5"/>
      <c r="C21" s="6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12"/>
    </row>
    <row r="22" spans="1:17" ht="19.5" x14ac:dyDescent="0.3">
      <c r="A22" s="7" t="s">
        <v>16</v>
      </c>
      <c r="B22" s="5">
        <v>71</v>
      </c>
      <c r="C22" s="6" t="s">
        <v>26</v>
      </c>
      <c r="D22" s="5">
        <v>100</v>
      </c>
      <c r="E22" s="5">
        <v>20</v>
      </c>
      <c r="F22" s="5">
        <v>0.7</v>
      </c>
      <c r="G22" s="5">
        <v>0.1</v>
      </c>
      <c r="H22" s="5">
        <v>1.8</v>
      </c>
      <c r="I22" s="5">
        <v>0.04</v>
      </c>
      <c r="J22" s="5">
        <v>4.9000000000000004</v>
      </c>
      <c r="K22" s="5">
        <v>0</v>
      </c>
      <c r="L22" s="5">
        <v>0</v>
      </c>
      <c r="M22" s="5">
        <v>17</v>
      </c>
      <c r="N22" s="5">
        <v>14</v>
      </c>
      <c r="O22" s="5">
        <v>30</v>
      </c>
      <c r="P22" s="5">
        <v>0.5</v>
      </c>
      <c r="Q22" s="23">
        <v>8</v>
      </c>
    </row>
    <row r="23" spans="1:17" ht="19.5" x14ac:dyDescent="0.3">
      <c r="A23" s="5"/>
      <c r="B23" s="5">
        <v>102</v>
      </c>
      <c r="C23" s="6" t="s">
        <v>27</v>
      </c>
      <c r="D23" s="5">
        <v>200</v>
      </c>
      <c r="E23" s="5">
        <v>148</v>
      </c>
      <c r="F23" s="5">
        <v>5.49</v>
      </c>
      <c r="G23" s="5">
        <v>5.27</v>
      </c>
      <c r="H23" s="5">
        <v>16.54</v>
      </c>
      <c r="I23" s="5">
        <v>0.23</v>
      </c>
      <c r="J23" s="5">
        <v>5.83</v>
      </c>
      <c r="K23" s="5">
        <v>0</v>
      </c>
      <c r="L23" s="5">
        <v>2.4300000000000002</v>
      </c>
      <c r="M23" s="5">
        <v>42.68</v>
      </c>
      <c r="N23" s="5">
        <v>35.58</v>
      </c>
      <c r="O23" s="5">
        <v>88.1</v>
      </c>
      <c r="P23" s="5">
        <v>2.0499999999999998</v>
      </c>
      <c r="Q23" s="23">
        <v>2.54</v>
      </c>
    </row>
    <row r="24" spans="1:17" ht="19.5" x14ac:dyDescent="0.3">
      <c r="A24" s="5"/>
      <c r="B24" s="5">
        <v>269</v>
      </c>
      <c r="C24" s="6" t="s">
        <v>28</v>
      </c>
      <c r="D24" s="5" t="s">
        <v>19</v>
      </c>
      <c r="E24" s="5">
        <v>165</v>
      </c>
      <c r="F24" s="5">
        <v>9.08</v>
      </c>
      <c r="G24" s="5">
        <v>15.2</v>
      </c>
      <c r="H24" s="5">
        <v>9.1999999999999993</v>
      </c>
      <c r="I24" s="5">
        <v>0.09</v>
      </c>
      <c r="J24" s="5">
        <v>0.4</v>
      </c>
      <c r="K24" s="5">
        <v>12.1</v>
      </c>
      <c r="L24" s="5">
        <v>0</v>
      </c>
      <c r="M24" s="5">
        <v>13.75</v>
      </c>
      <c r="N24" s="5">
        <v>94.04</v>
      </c>
      <c r="O24" s="5">
        <v>18.91</v>
      </c>
      <c r="P24" s="5">
        <v>1.4</v>
      </c>
      <c r="Q24" s="23">
        <v>20.09</v>
      </c>
    </row>
    <row r="25" spans="1:17" ht="19.5" x14ac:dyDescent="0.3">
      <c r="A25" s="5"/>
      <c r="B25" s="5">
        <v>309</v>
      </c>
      <c r="C25" s="6" t="s">
        <v>29</v>
      </c>
      <c r="D25" s="5">
        <v>200</v>
      </c>
      <c r="E25" s="5">
        <v>282.66000000000003</v>
      </c>
      <c r="F25" s="5">
        <v>7.14</v>
      </c>
      <c r="G25" s="5">
        <v>10.5</v>
      </c>
      <c r="H25" s="5">
        <v>39.9</v>
      </c>
      <c r="I25" s="5">
        <v>0.08</v>
      </c>
      <c r="J25" s="5">
        <v>0</v>
      </c>
      <c r="K25" s="5">
        <v>0</v>
      </c>
      <c r="L25" s="5">
        <v>2.73</v>
      </c>
      <c r="M25" s="5">
        <v>16.8</v>
      </c>
      <c r="N25" s="5">
        <v>48.3</v>
      </c>
      <c r="O25" s="5">
        <v>10.5</v>
      </c>
      <c r="P25" s="5">
        <v>1.05</v>
      </c>
      <c r="Q25" s="23">
        <v>12.13</v>
      </c>
    </row>
    <row r="26" spans="1:17" ht="19.5" x14ac:dyDescent="0.3">
      <c r="A26" s="5"/>
      <c r="B26" s="5"/>
      <c r="C26" s="6" t="s">
        <v>30</v>
      </c>
      <c r="D26" s="5">
        <v>200</v>
      </c>
      <c r="E26" s="5">
        <v>95</v>
      </c>
      <c r="F26" s="5">
        <v>0.34</v>
      </c>
      <c r="G26" s="5">
        <v>0.02</v>
      </c>
      <c r="H26" s="5">
        <v>24.53</v>
      </c>
      <c r="I26" s="5">
        <v>0</v>
      </c>
      <c r="J26" s="5">
        <v>1.04</v>
      </c>
      <c r="K26" s="5">
        <v>0</v>
      </c>
      <c r="L26" s="5">
        <v>0.05</v>
      </c>
      <c r="M26" s="5">
        <v>6.13</v>
      </c>
      <c r="N26" s="5">
        <v>7.21</v>
      </c>
      <c r="O26" s="5">
        <v>3.98</v>
      </c>
      <c r="P26" s="5">
        <v>0.57999999999999996</v>
      </c>
      <c r="Q26" s="23">
        <v>3.4</v>
      </c>
    </row>
    <row r="27" spans="1:17" ht="19.5" x14ac:dyDescent="0.3">
      <c r="A27" s="5"/>
      <c r="B27" s="5"/>
      <c r="C27" s="5" t="s">
        <v>105</v>
      </c>
      <c r="D27" s="5">
        <v>40</v>
      </c>
      <c r="E27" s="5">
        <v>91.96</v>
      </c>
      <c r="F27" s="5">
        <v>2.2400000000000002</v>
      </c>
      <c r="G27" s="5">
        <v>0.44</v>
      </c>
      <c r="H27" s="5">
        <v>19.78</v>
      </c>
      <c r="I27" s="5">
        <v>0.04</v>
      </c>
      <c r="J27" s="5">
        <v>0</v>
      </c>
      <c r="K27" s="5">
        <v>0</v>
      </c>
      <c r="L27" s="5">
        <v>0.36</v>
      </c>
      <c r="M27" s="5">
        <v>9.1999999999999993</v>
      </c>
      <c r="N27" s="5">
        <v>42.4</v>
      </c>
      <c r="O27" s="5">
        <v>10</v>
      </c>
      <c r="P27" s="5">
        <v>1.24</v>
      </c>
      <c r="Q27" s="23">
        <v>2.2400000000000002</v>
      </c>
    </row>
    <row r="28" spans="1:17" ht="19.5" x14ac:dyDescent="0.3">
      <c r="A28" s="5"/>
      <c r="B28" s="5"/>
      <c r="C28" s="9" t="s">
        <v>80</v>
      </c>
      <c r="D28" s="7">
        <v>860</v>
      </c>
      <c r="E28" s="7">
        <f>SUM(E22:E27)</f>
        <v>802.62000000000012</v>
      </c>
      <c r="F28" s="7">
        <f t="shared" ref="F28:P28" si="1">SUM(F22:F27)</f>
        <v>24.990000000000002</v>
      </c>
      <c r="G28" s="7">
        <f t="shared" si="1"/>
        <v>31.53</v>
      </c>
      <c r="H28" s="7">
        <f t="shared" si="1"/>
        <v>111.75</v>
      </c>
      <c r="I28" s="7">
        <f t="shared" si="1"/>
        <v>0.48</v>
      </c>
      <c r="J28" s="7">
        <f t="shared" si="1"/>
        <v>12.170000000000002</v>
      </c>
      <c r="K28" s="7">
        <f t="shared" si="1"/>
        <v>12.1</v>
      </c>
      <c r="L28" s="7">
        <f t="shared" si="1"/>
        <v>5.57</v>
      </c>
      <c r="M28" s="7">
        <f t="shared" si="1"/>
        <v>105.56</v>
      </c>
      <c r="N28" s="7">
        <f t="shared" si="1"/>
        <v>241.53000000000003</v>
      </c>
      <c r="O28" s="7">
        <f t="shared" si="1"/>
        <v>161.48999999999998</v>
      </c>
      <c r="P28" s="7">
        <f t="shared" si="1"/>
        <v>6.82</v>
      </c>
      <c r="Q28" s="23">
        <f>SUM(Q22:Q27)</f>
        <v>48.4</v>
      </c>
    </row>
    <row r="29" spans="1:17" ht="14.45" x14ac:dyDescent="0.3">
      <c r="A29" s="5"/>
      <c r="B29" s="5"/>
      <c r="C29" s="9"/>
      <c r="D29" s="7"/>
      <c r="E29" s="7"/>
      <c r="F29" s="7"/>
      <c r="G29" s="13"/>
      <c r="H29" s="14"/>
      <c r="I29" s="15"/>
      <c r="J29" s="7"/>
      <c r="K29" s="7"/>
      <c r="L29" s="7"/>
      <c r="M29" s="7"/>
      <c r="N29" s="7"/>
      <c r="O29" s="7"/>
      <c r="P29" s="7"/>
      <c r="Q29" s="24">
        <f>Q19+Q28</f>
        <v>101.52000000000001</v>
      </c>
    </row>
    <row r="30" spans="1:17" ht="19.899999999999999" customHeight="1" x14ac:dyDescent="0.25">
      <c r="A30" s="52" t="s">
        <v>131</v>
      </c>
      <c r="B30" s="53"/>
      <c r="C30" s="53"/>
      <c r="D30" s="53"/>
      <c r="E30" s="53"/>
      <c r="F30" s="53"/>
      <c r="G30" s="53"/>
      <c r="H30" s="53"/>
      <c r="I30" s="53"/>
      <c r="Q30" s="20"/>
    </row>
    <row r="31" spans="1:17" ht="19.899999999999999" customHeight="1" x14ac:dyDescent="0.25">
      <c r="A31" s="52" t="s">
        <v>132</v>
      </c>
      <c r="B31" s="53"/>
      <c r="C31" s="53"/>
      <c r="D31" s="53"/>
      <c r="E31" s="53"/>
      <c r="F31" s="53"/>
      <c r="G31" s="53"/>
      <c r="H31" s="53"/>
      <c r="I31" s="53"/>
      <c r="Q31" s="20"/>
    </row>
    <row r="32" spans="1:17" ht="33" customHeight="1" x14ac:dyDescent="0.4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1:17" ht="14.45" customHeight="1" x14ac:dyDescent="0.25">
      <c r="A33" s="32" t="s">
        <v>81</v>
      </c>
      <c r="B33" s="32"/>
      <c r="C33" s="32"/>
      <c r="D33" s="43" t="s">
        <v>82</v>
      </c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</row>
    <row r="34" spans="1:17" ht="14.45" customHeight="1" x14ac:dyDescent="0.25">
      <c r="A34" s="32" t="s">
        <v>127</v>
      </c>
      <c r="B34" s="32"/>
      <c r="C34" s="32"/>
      <c r="D34" s="43" t="s">
        <v>128</v>
      </c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</row>
    <row r="35" spans="1:17" ht="14.45" customHeight="1" x14ac:dyDescent="0.25">
      <c r="A35" s="32" t="s">
        <v>83</v>
      </c>
      <c r="B35" s="32"/>
      <c r="C35" s="32"/>
      <c r="D35" s="43" t="s">
        <v>129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</row>
    <row r="36" spans="1:17" ht="13.15" customHeight="1" x14ac:dyDescent="0.25">
      <c r="A36" s="32" t="s">
        <v>84</v>
      </c>
      <c r="B36" s="32"/>
      <c r="C36" s="32"/>
      <c r="D36" s="43" t="s">
        <v>85</v>
      </c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</row>
    <row r="37" spans="1:17" ht="13.9" hidden="1" customHeight="1" x14ac:dyDescent="0.3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8" spans="1:17" ht="13.9" customHeight="1" x14ac:dyDescent="0.3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7" ht="18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25">
      <c r="A40" s="44" t="s">
        <v>104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</row>
    <row r="41" spans="1:17" ht="53.45" customHeight="1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</row>
    <row r="42" spans="1:17" ht="19.899999999999999" customHeight="1" x14ac:dyDescent="0.3">
      <c r="A42" s="36" t="s">
        <v>93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</row>
    <row r="43" spans="1:17" x14ac:dyDescent="0.25">
      <c r="A43" s="5"/>
      <c r="B43" s="33" t="s">
        <v>87</v>
      </c>
      <c r="C43" s="33" t="s">
        <v>88</v>
      </c>
      <c r="D43" s="33" t="s">
        <v>89</v>
      </c>
      <c r="E43" s="33" t="s">
        <v>90</v>
      </c>
      <c r="F43" s="33"/>
      <c r="G43" s="33"/>
      <c r="H43" s="33"/>
      <c r="I43" s="33" t="s">
        <v>91</v>
      </c>
      <c r="J43" s="33"/>
      <c r="K43" s="33"/>
      <c r="L43" s="33"/>
      <c r="M43" s="33"/>
      <c r="N43" s="33"/>
      <c r="O43" s="33"/>
      <c r="P43" s="33"/>
      <c r="Q43" s="11"/>
    </row>
    <row r="44" spans="1:17" ht="19.5" x14ac:dyDescent="0.3">
      <c r="A44" s="5"/>
      <c r="B44" s="33"/>
      <c r="C44" s="33"/>
      <c r="D44" s="33"/>
      <c r="E44" s="7" t="s">
        <v>92</v>
      </c>
      <c r="F44" s="7" t="s">
        <v>0</v>
      </c>
      <c r="G44" s="7" t="s">
        <v>1</v>
      </c>
      <c r="H44" s="7" t="s">
        <v>2</v>
      </c>
      <c r="I44" s="7" t="s">
        <v>3</v>
      </c>
      <c r="J44" s="7" t="s">
        <v>4</v>
      </c>
      <c r="K44" s="7" t="s">
        <v>5</v>
      </c>
      <c r="L44" s="7" t="s">
        <v>6</v>
      </c>
      <c r="M44" s="7" t="s">
        <v>7</v>
      </c>
      <c r="N44" s="7" t="s">
        <v>8</v>
      </c>
      <c r="O44" s="7" t="s">
        <v>9</v>
      </c>
      <c r="P44" s="7" t="s">
        <v>10</v>
      </c>
      <c r="Q44" s="12" t="s">
        <v>130</v>
      </c>
    </row>
    <row r="45" spans="1:17" ht="30.75" x14ac:dyDescent="0.3">
      <c r="A45" s="7" t="s">
        <v>11</v>
      </c>
      <c r="B45" s="5">
        <v>173</v>
      </c>
      <c r="C45" s="6" t="s">
        <v>106</v>
      </c>
      <c r="D45" s="5" t="s">
        <v>110</v>
      </c>
      <c r="E45" s="5">
        <v>257.7</v>
      </c>
      <c r="F45" s="5">
        <v>7.5</v>
      </c>
      <c r="G45" s="5">
        <v>4.9000000000000004</v>
      </c>
      <c r="H45" s="5">
        <v>45.7</v>
      </c>
      <c r="I45" s="5">
        <v>0.22</v>
      </c>
      <c r="J45" s="5">
        <v>2.08</v>
      </c>
      <c r="K45" s="5">
        <v>32</v>
      </c>
      <c r="L45" s="5">
        <v>0.86</v>
      </c>
      <c r="M45" s="5">
        <v>221.6</v>
      </c>
      <c r="N45" s="5">
        <v>315.39999999999998</v>
      </c>
      <c r="O45" s="5">
        <v>79.599999999999994</v>
      </c>
      <c r="P45" s="5">
        <v>2.1</v>
      </c>
      <c r="Q45" s="12">
        <v>17.09</v>
      </c>
    </row>
    <row r="46" spans="1:17" ht="19.5" x14ac:dyDescent="0.3">
      <c r="A46" s="5"/>
      <c r="B46" s="5">
        <v>382</v>
      </c>
      <c r="C46" s="6" t="s">
        <v>65</v>
      </c>
      <c r="D46" s="5" t="s">
        <v>108</v>
      </c>
      <c r="E46" s="5">
        <v>125.11</v>
      </c>
      <c r="F46" s="5">
        <v>3.78</v>
      </c>
      <c r="G46" s="5">
        <v>0.67</v>
      </c>
      <c r="H46" s="5">
        <v>26</v>
      </c>
      <c r="I46" s="5">
        <v>0.02</v>
      </c>
      <c r="J46" s="5">
        <v>1.33</v>
      </c>
      <c r="K46" s="5">
        <v>0</v>
      </c>
      <c r="L46" s="5">
        <v>0</v>
      </c>
      <c r="M46" s="5">
        <v>133.33000000000001</v>
      </c>
      <c r="N46" s="5">
        <v>111.11</v>
      </c>
      <c r="O46" s="5">
        <v>25.56</v>
      </c>
      <c r="P46" s="5">
        <v>2</v>
      </c>
      <c r="Q46" s="12">
        <v>7.73</v>
      </c>
    </row>
    <row r="47" spans="1:17" ht="19.5" x14ac:dyDescent="0.3">
      <c r="A47" s="5"/>
      <c r="B47" s="5">
        <v>2</v>
      </c>
      <c r="C47" s="6" t="s">
        <v>109</v>
      </c>
      <c r="D47" s="5">
        <v>55</v>
      </c>
      <c r="E47" s="5">
        <v>156</v>
      </c>
      <c r="F47" s="5">
        <v>2.4</v>
      </c>
      <c r="G47" s="5">
        <v>3.87</v>
      </c>
      <c r="H47" s="5">
        <v>27.83</v>
      </c>
      <c r="I47" s="5">
        <v>0.04</v>
      </c>
      <c r="J47" s="5">
        <v>0.1</v>
      </c>
      <c r="K47" s="5">
        <v>20</v>
      </c>
      <c r="L47" s="5">
        <v>0</v>
      </c>
      <c r="M47" s="5">
        <v>10</v>
      </c>
      <c r="N47" s="5">
        <v>22.8</v>
      </c>
      <c r="O47" s="5">
        <v>5.6</v>
      </c>
      <c r="P47" s="5">
        <v>0.6</v>
      </c>
      <c r="Q47" s="12">
        <v>7.55</v>
      </c>
    </row>
    <row r="48" spans="1:17" ht="19.5" x14ac:dyDescent="0.3">
      <c r="A48" s="5"/>
      <c r="B48" s="5"/>
      <c r="C48" s="6" t="s">
        <v>13</v>
      </c>
      <c r="D48" s="5">
        <v>20</v>
      </c>
      <c r="E48" s="5">
        <v>63</v>
      </c>
      <c r="F48" s="5">
        <v>1.41</v>
      </c>
      <c r="G48" s="5">
        <v>0.3</v>
      </c>
      <c r="H48" s="5">
        <v>0.3</v>
      </c>
      <c r="I48" s="5">
        <v>0.02</v>
      </c>
      <c r="J48" s="5">
        <v>0</v>
      </c>
      <c r="K48" s="5">
        <v>0</v>
      </c>
      <c r="L48" s="5">
        <v>0.26</v>
      </c>
      <c r="M48" s="5">
        <v>4.5999999999999996</v>
      </c>
      <c r="N48" s="5">
        <v>17.399999999999999</v>
      </c>
      <c r="O48" s="5">
        <v>6.6</v>
      </c>
      <c r="P48" s="5">
        <v>0.22</v>
      </c>
      <c r="Q48" s="12">
        <v>1.34</v>
      </c>
    </row>
    <row r="49" spans="1:17" ht="19.5" x14ac:dyDescent="0.3">
      <c r="A49" s="5"/>
      <c r="B49" s="5"/>
      <c r="C49" s="9" t="s">
        <v>80</v>
      </c>
      <c r="D49" s="7">
        <v>550</v>
      </c>
      <c r="E49" s="7">
        <f>SUM(E45:E48)</f>
        <v>601.80999999999995</v>
      </c>
      <c r="F49" s="7">
        <f t="shared" ref="F49:P49" si="2">SUM(F45:F48)</f>
        <v>15.09</v>
      </c>
      <c r="G49" s="7">
        <f t="shared" si="2"/>
        <v>9.740000000000002</v>
      </c>
      <c r="H49" s="7">
        <f t="shared" si="2"/>
        <v>99.83</v>
      </c>
      <c r="I49" s="7">
        <f t="shared" si="2"/>
        <v>0.3</v>
      </c>
      <c r="J49" s="7">
        <f t="shared" si="2"/>
        <v>3.5100000000000002</v>
      </c>
      <c r="K49" s="7">
        <f t="shared" si="2"/>
        <v>52</v>
      </c>
      <c r="L49" s="7">
        <f t="shared" si="2"/>
        <v>1.1200000000000001</v>
      </c>
      <c r="M49" s="7">
        <f t="shared" si="2"/>
        <v>369.53000000000003</v>
      </c>
      <c r="N49" s="7">
        <f t="shared" si="2"/>
        <v>466.71</v>
      </c>
      <c r="O49" s="7">
        <f t="shared" si="2"/>
        <v>117.35999999999999</v>
      </c>
      <c r="P49" s="7">
        <f t="shared" si="2"/>
        <v>4.919999999999999</v>
      </c>
      <c r="Q49" s="12">
        <f>SUM(Q45:Q48)</f>
        <v>33.71</v>
      </c>
    </row>
    <row r="50" spans="1:17" ht="19.899999999999999" x14ac:dyDescent="0.4">
      <c r="A50" s="5"/>
      <c r="B50" s="5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12"/>
    </row>
    <row r="51" spans="1:17" ht="19.899999999999999" x14ac:dyDescent="0.4">
      <c r="A51" s="5"/>
      <c r="B51" s="5"/>
      <c r="C51" s="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12"/>
    </row>
    <row r="52" spans="1:17" ht="19.5" x14ac:dyDescent="0.3">
      <c r="A52" s="7" t="s">
        <v>16</v>
      </c>
      <c r="B52" s="5">
        <v>43</v>
      </c>
      <c r="C52" s="6" t="s">
        <v>33</v>
      </c>
      <c r="D52" s="5">
        <v>100</v>
      </c>
      <c r="E52" s="5">
        <v>89</v>
      </c>
      <c r="F52" s="5">
        <v>2.6</v>
      </c>
      <c r="G52" s="5">
        <v>7.3</v>
      </c>
      <c r="H52" s="5">
        <v>3.2</v>
      </c>
      <c r="I52" s="5">
        <v>0.04</v>
      </c>
      <c r="J52" s="5">
        <v>17.29</v>
      </c>
      <c r="K52" s="5">
        <v>29.6</v>
      </c>
      <c r="L52" s="5">
        <v>2.9</v>
      </c>
      <c r="M52" s="5">
        <v>33.200000000000003</v>
      </c>
      <c r="N52" s="5">
        <v>49.8</v>
      </c>
      <c r="O52" s="5">
        <v>15.04</v>
      </c>
      <c r="P52" s="5">
        <v>0.86</v>
      </c>
      <c r="Q52" s="12">
        <v>6.07</v>
      </c>
    </row>
    <row r="53" spans="1:17" ht="30.75" x14ac:dyDescent="0.3">
      <c r="A53" s="5"/>
      <c r="B53" s="5">
        <v>82</v>
      </c>
      <c r="C53" s="6" t="s">
        <v>34</v>
      </c>
      <c r="D53" s="5" t="s">
        <v>35</v>
      </c>
      <c r="E53" s="5">
        <v>147</v>
      </c>
      <c r="F53" s="5">
        <v>5.8</v>
      </c>
      <c r="G53" s="5">
        <v>4.5999999999999996</v>
      </c>
      <c r="H53" s="5">
        <v>19.899999999999999</v>
      </c>
      <c r="I53" s="5">
        <v>0.05</v>
      </c>
      <c r="J53" s="5">
        <v>10.6</v>
      </c>
      <c r="K53" s="5">
        <v>0</v>
      </c>
      <c r="L53" s="5">
        <v>0</v>
      </c>
      <c r="M53" s="5">
        <v>49.6</v>
      </c>
      <c r="N53" s="5">
        <v>54.6</v>
      </c>
      <c r="O53" s="5">
        <v>26.1</v>
      </c>
      <c r="P53" s="5">
        <v>1.22</v>
      </c>
      <c r="Q53" s="12">
        <v>7.59</v>
      </c>
    </row>
    <row r="54" spans="1:17" ht="19.5" x14ac:dyDescent="0.3">
      <c r="A54" s="5"/>
      <c r="B54" s="5">
        <v>279</v>
      </c>
      <c r="C54" s="6" t="s">
        <v>36</v>
      </c>
      <c r="D54" s="5" t="s">
        <v>37</v>
      </c>
      <c r="E54" s="5">
        <v>197</v>
      </c>
      <c r="F54" s="5">
        <v>8.56</v>
      </c>
      <c r="G54" s="5">
        <v>14.11</v>
      </c>
      <c r="H54" s="5">
        <v>9.07</v>
      </c>
      <c r="I54" s="5">
        <v>0.05</v>
      </c>
      <c r="J54" s="5">
        <v>0.41</v>
      </c>
      <c r="K54" s="5">
        <v>33</v>
      </c>
      <c r="L54" s="5">
        <v>0</v>
      </c>
      <c r="M54" s="5">
        <v>23.65</v>
      </c>
      <c r="N54" s="5">
        <v>83.14</v>
      </c>
      <c r="O54" s="5">
        <v>16.5</v>
      </c>
      <c r="P54" s="5">
        <v>0.68</v>
      </c>
      <c r="Q54" s="12">
        <v>26.6</v>
      </c>
    </row>
    <row r="55" spans="1:17" ht="19.5" x14ac:dyDescent="0.3">
      <c r="A55" s="5"/>
      <c r="B55" s="5">
        <v>302</v>
      </c>
      <c r="C55" s="6" t="s">
        <v>38</v>
      </c>
      <c r="D55" s="5">
        <v>200</v>
      </c>
      <c r="E55" s="5">
        <v>309.10000000000002</v>
      </c>
      <c r="F55" s="5">
        <v>11.87</v>
      </c>
      <c r="G55" s="5">
        <v>5.47</v>
      </c>
      <c r="H55" s="5">
        <v>53.12</v>
      </c>
      <c r="I55" s="5">
        <v>0.27</v>
      </c>
      <c r="J55" s="5">
        <v>0</v>
      </c>
      <c r="K55" s="5">
        <v>0</v>
      </c>
      <c r="L55" s="5">
        <v>0</v>
      </c>
      <c r="M55" s="5">
        <v>19.47</v>
      </c>
      <c r="N55" s="5">
        <v>280</v>
      </c>
      <c r="O55" s="5">
        <v>186.67</v>
      </c>
      <c r="P55" s="5">
        <v>6.68</v>
      </c>
      <c r="Q55" s="12">
        <v>21.77</v>
      </c>
    </row>
    <row r="56" spans="1:17" ht="19.5" x14ac:dyDescent="0.3">
      <c r="A56" s="5"/>
      <c r="B56" s="5">
        <v>349</v>
      </c>
      <c r="C56" s="6" t="s">
        <v>39</v>
      </c>
      <c r="D56" s="5">
        <v>200</v>
      </c>
      <c r="E56" s="5">
        <v>116</v>
      </c>
      <c r="F56" s="5">
        <v>0.44</v>
      </c>
      <c r="G56" s="5">
        <v>0</v>
      </c>
      <c r="H56" s="5">
        <v>28.88</v>
      </c>
      <c r="I56" s="5">
        <v>0.02</v>
      </c>
      <c r="J56" s="5">
        <v>0.8</v>
      </c>
      <c r="K56" s="5">
        <v>0</v>
      </c>
      <c r="L56" s="5">
        <v>0.2</v>
      </c>
      <c r="M56" s="5">
        <v>5.84</v>
      </c>
      <c r="N56" s="5">
        <v>46</v>
      </c>
      <c r="O56" s="5">
        <v>33</v>
      </c>
      <c r="P56" s="5">
        <v>0.96</v>
      </c>
      <c r="Q56" s="12">
        <v>4.83</v>
      </c>
    </row>
    <row r="57" spans="1:17" ht="19.5" x14ac:dyDescent="0.3">
      <c r="A57" s="5"/>
      <c r="B57" s="5"/>
      <c r="C57" s="5" t="s">
        <v>105</v>
      </c>
      <c r="D57" s="5">
        <v>40</v>
      </c>
      <c r="E57" s="5">
        <v>91.96</v>
      </c>
      <c r="F57" s="5">
        <v>2.2400000000000002</v>
      </c>
      <c r="G57" s="5">
        <v>0.44</v>
      </c>
      <c r="H57" s="5">
        <v>19.78</v>
      </c>
      <c r="I57" s="5">
        <v>0.04</v>
      </c>
      <c r="J57" s="5">
        <v>0</v>
      </c>
      <c r="K57" s="5">
        <v>0</v>
      </c>
      <c r="L57" s="5">
        <v>0.36</v>
      </c>
      <c r="M57" s="5">
        <v>9.1999999999999993</v>
      </c>
      <c r="N57" s="5">
        <v>42.4</v>
      </c>
      <c r="O57" s="5">
        <v>10</v>
      </c>
      <c r="P57" s="5">
        <v>1.24</v>
      </c>
      <c r="Q57" s="12">
        <v>2.2400000000000002</v>
      </c>
    </row>
    <row r="58" spans="1:17" ht="19.5" x14ac:dyDescent="0.3">
      <c r="A58" s="5"/>
      <c r="B58" s="5"/>
      <c r="C58" s="9" t="s">
        <v>80</v>
      </c>
      <c r="D58" s="7">
        <v>925</v>
      </c>
      <c r="E58" s="7">
        <f t="shared" ref="E58:P58" si="3">SUM(E52:E57)</f>
        <v>950.06000000000006</v>
      </c>
      <c r="F58" s="7">
        <f t="shared" si="3"/>
        <v>31.509999999999998</v>
      </c>
      <c r="G58" s="7">
        <f t="shared" si="3"/>
        <v>31.919999999999998</v>
      </c>
      <c r="H58" s="7">
        <f t="shared" si="3"/>
        <v>133.94999999999999</v>
      </c>
      <c r="I58" s="7">
        <f t="shared" si="3"/>
        <v>0.47000000000000003</v>
      </c>
      <c r="J58" s="7">
        <f t="shared" si="3"/>
        <v>29.1</v>
      </c>
      <c r="K58" s="7">
        <f t="shared" si="3"/>
        <v>62.6</v>
      </c>
      <c r="L58" s="7">
        <f t="shared" si="3"/>
        <v>3.46</v>
      </c>
      <c r="M58" s="7">
        <f t="shared" si="3"/>
        <v>140.96</v>
      </c>
      <c r="N58" s="7">
        <f t="shared" si="3"/>
        <v>555.93999999999994</v>
      </c>
      <c r="O58" s="7">
        <f t="shared" si="3"/>
        <v>287.31</v>
      </c>
      <c r="P58" s="7">
        <f t="shared" si="3"/>
        <v>11.639999999999999</v>
      </c>
      <c r="Q58" s="12">
        <f>SUM(Q52:Q57)</f>
        <v>69.099999999999994</v>
      </c>
    </row>
    <row r="59" spans="1:17" ht="19.899999999999999" customHeight="1" x14ac:dyDescent="0.25">
      <c r="A59" s="52" t="s">
        <v>131</v>
      </c>
      <c r="B59" s="53"/>
      <c r="C59" s="53"/>
      <c r="D59" s="53"/>
      <c r="E59" s="53"/>
      <c r="F59" s="53"/>
      <c r="G59" s="53"/>
      <c r="H59" s="53"/>
      <c r="I59" s="53"/>
      <c r="Q59" s="25">
        <f>Q49+Q58</f>
        <v>102.81</v>
      </c>
    </row>
    <row r="60" spans="1:17" ht="19.899999999999999" customHeight="1" x14ac:dyDescent="0.25">
      <c r="A60" s="52" t="s">
        <v>132</v>
      </c>
      <c r="B60" s="53"/>
      <c r="C60" s="53"/>
      <c r="D60" s="53"/>
      <c r="E60" s="53"/>
      <c r="F60" s="53"/>
      <c r="G60" s="53"/>
      <c r="H60" s="53"/>
      <c r="I60" s="53"/>
      <c r="Q60" s="20"/>
    </row>
    <row r="61" spans="1:17" ht="19.899999999999999" x14ac:dyDescent="0.4">
      <c r="A61" s="16"/>
      <c r="B61" s="16"/>
      <c r="C61" s="17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9"/>
    </row>
    <row r="62" spans="1:17" ht="14.45" customHeight="1" x14ac:dyDescent="0.25">
      <c r="A62" s="32" t="s">
        <v>81</v>
      </c>
      <c r="B62" s="32"/>
      <c r="C62" s="32"/>
      <c r="D62" s="43" t="s">
        <v>82</v>
      </c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</row>
    <row r="63" spans="1:17" ht="14.45" customHeight="1" x14ac:dyDescent="0.25">
      <c r="A63" s="32" t="s">
        <v>127</v>
      </c>
      <c r="B63" s="32"/>
      <c r="C63" s="32"/>
      <c r="D63" s="43" t="s">
        <v>128</v>
      </c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</row>
    <row r="64" spans="1:17" ht="14.45" customHeight="1" x14ac:dyDescent="0.25">
      <c r="A64" s="32" t="s">
        <v>83</v>
      </c>
      <c r="B64" s="32"/>
      <c r="C64" s="32"/>
      <c r="D64" s="43" t="s">
        <v>129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</row>
    <row r="65" spans="1:17" ht="13.15" customHeight="1" x14ac:dyDescent="0.25">
      <c r="A65" s="32" t="s">
        <v>84</v>
      </c>
      <c r="B65" s="32"/>
      <c r="C65" s="32"/>
      <c r="D65" s="43" t="s">
        <v>85</v>
      </c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</row>
    <row r="66" spans="1:17" ht="13.9" hidden="1" customHeight="1" x14ac:dyDescent="0.3">
      <c r="A66" s="37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</row>
    <row r="67" spans="1:17" ht="13.9" customHeight="1" x14ac:dyDescent="0.3">
      <c r="A67" s="3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7" ht="18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7" x14ac:dyDescent="0.25">
      <c r="A69" s="44" t="s">
        <v>104</v>
      </c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</row>
    <row r="70" spans="1:17" ht="53.45" customHeight="1" x14ac:dyDescent="0.2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</row>
    <row r="71" spans="1:17" ht="19.5" x14ac:dyDescent="0.3">
      <c r="A71" s="46" t="s">
        <v>94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8"/>
    </row>
    <row r="72" spans="1:17" ht="19.5" x14ac:dyDescent="0.3">
      <c r="A72" s="5"/>
      <c r="B72" s="39" t="s">
        <v>87</v>
      </c>
      <c r="C72" s="39" t="s">
        <v>88</v>
      </c>
      <c r="D72" s="39" t="s">
        <v>89</v>
      </c>
      <c r="E72" s="33" t="s">
        <v>90</v>
      </c>
      <c r="F72" s="33"/>
      <c r="G72" s="33"/>
      <c r="H72" s="33"/>
      <c r="I72" s="41" t="s">
        <v>91</v>
      </c>
      <c r="J72" s="41"/>
      <c r="K72" s="41"/>
      <c r="L72" s="41"/>
      <c r="M72" s="41"/>
      <c r="N72" s="41"/>
      <c r="O72" s="41"/>
      <c r="P72" s="42"/>
      <c r="Q72" s="12"/>
    </row>
    <row r="73" spans="1:17" ht="19.5" x14ac:dyDescent="0.3">
      <c r="A73" s="5"/>
      <c r="B73" s="40"/>
      <c r="C73" s="40"/>
      <c r="D73" s="40"/>
      <c r="E73" s="7" t="s">
        <v>92</v>
      </c>
      <c r="F73" s="7" t="s">
        <v>0</v>
      </c>
      <c r="G73" s="7" t="s">
        <v>1</v>
      </c>
      <c r="H73" s="7" t="s">
        <v>2</v>
      </c>
      <c r="I73" s="7" t="s">
        <v>3</v>
      </c>
      <c r="J73" s="7" t="s">
        <v>4</v>
      </c>
      <c r="K73" s="7" t="s">
        <v>5</v>
      </c>
      <c r="L73" s="7" t="s">
        <v>6</v>
      </c>
      <c r="M73" s="7" t="s">
        <v>7</v>
      </c>
      <c r="N73" s="7" t="s">
        <v>8</v>
      </c>
      <c r="O73" s="7" t="s">
        <v>9</v>
      </c>
      <c r="P73" s="7" t="s">
        <v>10</v>
      </c>
      <c r="Q73" s="12" t="s">
        <v>130</v>
      </c>
    </row>
    <row r="74" spans="1:17" ht="19.5" x14ac:dyDescent="0.3">
      <c r="A74" s="7" t="s">
        <v>11</v>
      </c>
      <c r="B74" s="5">
        <v>14</v>
      </c>
      <c r="C74" s="6" t="s">
        <v>40</v>
      </c>
      <c r="D74" s="5">
        <v>10</v>
      </c>
      <c r="E74" s="5">
        <v>65.72</v>
      </c>
      <c r="F74" s="5">
        <v>0.1</v>
      </c>
      <c r="G74" s="5">
        <v>7.2</v>
      </c>
      <c r="H74" s="5">
        <v>0.13</v>
      </c>
      <c r="I74" s="5">
        <v>0</v>
      </c>
      <c r="J74" s="5">
        <v>0</v>
      </c>
      <c r="K74" s="5">
        <v>40</v>
      </c>
      <c r="L74" s="5">
        <v>0.1</v>
      </c>
      <c r="M74" s="5">
        <v>2.4</v>
      </c>
      <c r="N74" s="5">
        <v>3</v>
      </c>
      <c r="O74" s="5">
        <v>0</v>
      </c>
      <c r="P74" s="5">
        <v>0</v>
      </c>
      <c r="Q74" s="12">
        <v>5.78</v>
      </c>
    </row>
    <row r="75" spans="1:17" ht="19.5" x14ac:dyDescent="0.3">
      <c r="A75" s="5"/>
      <c r="B75" s="5">
        <v>223</v>
      </c>
      <c r="C75" s="6" t="s">
        <v>41</v>
      </c>
      <c r="D75" s="10" t="s">
        <v>42</v>
      </c>
      <c r="E75" s="5">
        <v>540</v>
      </c>
      <c r="F75" s="5">
        <v>29.2</v>
      </c>
      <c r="G75" s="5">
        <v>22.12</v>
      </c>
      <c r="H75" s="5">
        <v>56</v>
      </c>
      <c r="I75" s="5">
        <v>0.08</v>
      </c>
      <c r="J75" s="5">
        <v>2.6</v>
      </c>
      <c r="K75" s="5">
        <v>92.6</v>
      </c>
      <c r="L75" s="5">
        <v>0</v>
      </c>
      <c r="M75" s="5">
        <v>204.2</v>
      </c>
      <c r="N75" s="5">
        <v>278.39999999999998</v>
      </c>
      <c r="O75" s="5">
        <v>39.299999999999997</v>
      </c>
      <c r="P75" s="5">
        <v>1.34</v>
      </c>
      <c r="Q75" s="12">
        <v>65.599999999999994</v>
      </c>
    </row>
    <row r="76" spans="1:17" ht="19.5" x14ac:dyDescent="0.3">
      <c r="A76" s="5"/>
      <c r="B76" s="5">
        <v>377</v>
      </c>
      <c r="C76" s="6" t="s">
        <v>43</v>
      </c>
      <c r="D76" s="5">
        <v>200</v>
      </c>
      <c r="E76" s="5">
        <v>41.6</v>
      </c>
      <c r="F76" s="5">
        <v>0.53</v>
      </c>
      <c r="G76" s="5">
        <v>0</v>
      </c>
      <c r="H76" s="5">
        <v>9.8699999999999992</v>
      </c>
      <c r="I76" s="5">
        <v>0</v>
      </c>
      <c r="J76" s="5">
        <v>2.13</v>
      </c>
      <c r="K76" s="5">
        <v>0</v>
      </c>
      <c r="L76" s="5">
        <v>0</v>
      </c>
      <c r="M76" s="5">
        <v>15.33</v>
      </c>
      <c r="N76" s="5">
        <v>23.2</v>
      </c>
      <c r="O76" s="5">
        <v>12.27</v>
      </c>
      <c r="P76" s="5">
        <v>2.13</v>
      </c>
      <c r="Q76" s="12">
        <v>3.69</v>
      </c>
    </row>
    <row r="77" spans="1:17" ht="19.5" x14ac:dyDescent="0.3">
      <c r="A77" s="5"/>
      <c r="B77" s="5"/>
      <c r="C77" s="6" t="s">
        <v>13</v>
      </c>
      <c r="D77" s="5">
        <v>40</v>
      </c>
      <c r="E77" s="5">
        <v>1.41</v>
      </c>
      <c r="F77" s="5">
        <v>0.3</v>
      </c>
      <c r="G77" s="5">
        <v>0.3</v>
      </c>
      <c r="H77" s="5">
        <v>63</v>
      </c>
      <c r="I77" s="5">
        <v>0.04</v>
      </c>
      <c r="J77" s="5">
        <v>0</v>
      </c>
      <c r="K77" s="5">
        <v>0</v>
      </c>
      <c r="L77" s="5">
        <v>0.52</v>
      </c>
      <c r="M77" s="5">
        <v>9.1999999999999993</v>
      </c>
      <c r="N77" s="5">
        <v>34.799999999999997</v>
      </c>
      <c r="O77" s="5">
        <v>13.2</v>
      </c>
      <c r="P77" s="5">
        <v>0.44</v>
      </c>
      <c r="Q77" s="12">
        <v>2.69</v>
      </c>
    </row>
    <row r="78" spans="1:17" ht="19.5" x14ac:dyDescent="0.3">
      <c r="A78" s="5"/>
      <c r="B78" s="5">
        <v>338</v>
      </c>
      <c r="C78" s="5" t="s">
        <v>61</v>
      </c>
      <c r="D78" s="5">
        <v>100</v>
      </c>
      <c r="E78" s="5">
        <v>33.299999999999997</v>
      </c>
      <c r="F78" s="5">
        <v>0.3</v>
      </c>
      <c r="G78" s="5">
        <v>0.3</v>
      </c>
      <c r="H78" s="5">
        <v>7.35</v>
      </c>
      <c r="I78" s="5">
        <v>0.05</v>
      </c>
      <c r="J78" s="5">
        <v>15</v>
      </c>
      <c r="K78" s="5">
        <v>0</v>
      </c>
      <c r="L78" s="5">
        <v>0.3</v>
      </c>
      <c r="M78" s="5">
        <v>24</v>
      </c>
      <c r="N78" s="5">
        <v>16.5</v>
      </c>
      <c r="O78" s="5">
        <v>13.5</v>
      </c>
      <c r="P78" s="5">
        <v>3.3</v>
      </c>
      <c r="Q78" s="12">
        <v>6.83</v>
      </c>
    </row>
    <row r="79" spans="1:17" ht="19.5" x14ac:dyDescent="0.3">
      <c r="A79" s="5"/>
      <c r="B79" s="5"/>
      <c r="C79" s="9" t="s">
        <v>80</v>
      </c>
      <c r="D79" s="7">
        <v>570</v>
      </c>
      <c r="E79" s="7">
        <v>682.03</v>
      </c>
      <c r="F79" s="7">
        <v>30.43</v>
      </c>
      <c r="G79" s="7">
        <v>29.92</v>
      </c>
      <c r="H79" s="7">
        <v>136.35</v>
      </c>
      <c r="I79" s="7">
        <v>0.17</v>
      </c>
      <c r="J79" s="7">
        <v>19.73</v>
      </c>
      <c r="K79" s="7">
        <v>132.6</v>
      </c>
      <c r="L79" s="7">
        <v>0.92</v>
      </c>
      <c r="M79" s="7">
        <v>255.13</v>
      </c>
      <c r="N79" s="7">
        <v>355.9</v>
      </c>
      <c r="O79" s="7">
        <v>78.27</v>
      </c>
      <c r="P79" s="7">
        <v>7.21</v>
      </c>
      <c r="Q79" s="12">
        <f>SUM(Q74:Q78)</f>
        <v>84.589999999999989</v>
      </c>
    </row>
    <row r="80" spans="1:17" ht="19.899999999999999" x14ac:dyDescent="0.4">
      <c r="A80" s="5"/>
      <c r="B80" s="5"/>
      <c r="C80" s="6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2"/>
    </row>
    <row r="81" spans="1:17" ht="19.899999999999999" x14ac:dyDescent="0.4">
      <c r="A81" s="5"/>
      <c r="B81" s="5"/>
      <c r="C81" s="6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2"/>
    </row>
    <row r="82" spans="1:17" ht="30.75" x14ac:dyDescent="0.3">
      <c r="A82" s="7" t="s">
        <v>16</v>
      </c>
      <c r="B82" s="5">
        <v>47</v>
      </c>
      <c r="C82" s="6" t="s">
        <v>44</v>
      </c>
      <c r="D82" s="5">
        <v>100</v>
      </c>
      <c r="E82" s="5">
        <v>13.3</v>
      </c>
      <c r="F82" s="5">
        <v>0.8</v>
      </c>
      <c r="G82" s="5">
        <v>0.1</v>
      </c>
      <c r="H82" s="5">
        <v>1.6</v>
      </c>
      <c r="I82" s="5">
        <v>0.02</v>
      </c>
      <c r="J82" s="5">
        <v>19.600000000000001</v>
      </c>
      <c r="K82" s="5">
        <v>0</v>
      </c>
      <c r="L82" s="5">
        <v>15.4</v>
      </c>
      <c r="M82" s="5">
        <v>16</v>
      </c>
      <c r="N82" s="5">
        <v>33.799999999999997</v>
      </c>
      <c r="O82" s="5">
        <v>16</v>
      </c>
      <c r="P82" s="5">
        <v>0.66</v>
      </c>
      <c r="Q82" s="12">
        <v>9.6199999999999992</v>
      </c>
    </row>
    <row r="83" spans="1:17" ht="30.75" x14ac:dyDescent="0.3">
      <c r="A83" s="5"/>
      <c r="B83" s="5">
        <v>103</v>
      </c>
      <c r="C83" s="6" t="s">
        <v>45</v>
      </c>
      <c r="D83" s="5">
        <v>250</v>
      </c>
      <c r="E83" s="5">
        <v>146.19999999999999</v>
      </c>
      <c r="F83" s="5">
        <v>2.8</v>
      </c>
      <c r="G83" s="5">
        <v>5.3</v>
      </c>
      <c r="H83" s="5">
        <v>20.8</v>
      </c>
      <c r="I83" s="5">
        <v>1.4</v>
      </c>
      <c r="J83" s="5">
        <v>8.25</v>
      </c>
      <c r="K83" s="5">
        <v>0</v>
      </c>
      <c r="L83" s="5">
        <v>0</v>
      </c>
      <c r="M83" s="5">
        <v>29.07</v>
      </c>
      <c r="N83" s="5">
        <v>67.5</v>
      </c>
      <c r="O83" s="5">
        <v>27.27</v>
      </c>
      <c r="P83" s="5">
        <v>1.1200000000000001</v>
      </c>
      <c r="Q83" s="12">
        <v>3.02</v>
      </c>
    </row>
    <row r="84" spans="1:17" ht="19.5" x14ac:dyDescent="0.3">
      <c r="A84" s="5"/>
      <c r="B84" s="5">
        <v>227</v>
      </c>
      <c r="C84" s="6" t="s">
        <v>46</v>
      </c>
      <c r="D84" s="5" t="s">
        <v>19</v>
      </c>
      <c r="E84" s="5">
        <v>139</v>
      </c>
      <c r="F84" s="5">
        <v>13.81</v>
      </c>
      <c r="G84" s="5">
        <v>5.76</v>
      </c>
      <c r="H84" s="5">
        <v>2.73</v>
      </c>
      <c r="I84" s="5">
        <v>0.04</v>
      </c>
      <c r="J84" s="5">
        <v>0.42</v>
      </c>
      <c r="K84" s="5">
        <v>24.5</v>
      </c>
      <c r="L84" s="5">
        <v>0</v>
      </c>
      <c r="M84" s="5">
        <v>7.73</v>
      </c>
      <c r="N84" s="5">
        <v>97.84</v>
      </c>
      <c r="O84" s="5">
        <v>22.92</v>
      </c>
      <c r="P84" s="5">
        <v>0.45</v>
      </c>
      <c r="Q84" s="12">
        <v>19.73</v>
      </c>
    </row>
    <row r="85" spans="1:17" ht="19.5" x14ac:dyDescent="0.3">
      <c r="A85" s="5"/>
      <c r="B85" s="5">
        <v>312</v>
      </c>
      <c r="C85" s="6" t="s">
        <v>20</v>
      </c>
      <c r="D85" s="5">
        <v>200</v>
      </c>
      <c r="E85" s="5">
        <v>206</v>
      </c>
      <c r="F85" s="5">
        <v>4.2</v>
      </c>
      <c r="G85" s="5">
        <v>7.4</v>
      </c>
      <c r="H85" s="5">
        <v>29.3</v>
      </c>
      <c r="I85" s="5">
        <v>1.54</v>
      </c>
      <c r="J85" s="5">
        <v>5</v>
      </c>
      <c r="K85" s="5">
        <v>44.2</v>
      </c>
      <c r="L85" s="5">
        <v>0.2</v>
      </c>
      <c r="M85" s="5">
        <v>51</v>
      </c>
      <c r="N85" s="5">
        <v>102.6</v>
      </c>
      <c r="O85" s="5">
        <v>35.6</v>
      </c>
      <c r="P85" s="5">
        <v>1.1399999999999999</v>
      </c>
      <c r="Q85" s="12">
        <v>10.09</v>
      </c>
    </row>
    <row r="86" spans="1:17" ht="19.5" x14ac:dyDescent="0.3">
      <c r="A86" s="5"/>
      <c r="B86" s="5">
        <v>348</v>
      </c>
      <c r="C86" s="6" t="s">
        <v>47</v>
      </c>
      <c r="D86" s="5">
        <v>200</v>
      </c>
      <c r="E86" s="5">
        <v>122</v>
      </c>
      <c r="F86" s="5">
        <v>0.02</v>
      </c>
      <c r="G86" s="5">
        <v>7.0000000000000007E-2</v>
      </c>
      <c r="H86" s="5">
        <v>29</v>
      </c>
      <c r="I86" s="5">
        <v>0.01</v>
      </c>
      <c r="J86" s="5">
        <v>0</v>
      </c>
      <c r="K86" s="5">
        <v>0</v>
      </c>
      <c r="L86" s="5">
        <v>0</v>
      </c>
      <c r="M86" s="5">
        <v>20.3</v>
      </c>
      <c r="N86" s="5">
        <v>19.36</v>
      </c>
      <c r="O86" s="5">
        <v>8.1199999999999992</v>
      </c>
      <c r="P86" s="5">
        <v>0.45</v>
      </c>
      <c r="Q86" s="12">
        <v>5.88</v>
      </c>
    </row>
    <row r="87" spans="1:17" ht="19.5" x14ac:dyDescent="0.3">
      <c r="A87" s="5"/>
      <c r="B87" s="5"/>
      <c r="C87" s="5" t="s">
        <v>105</v>
      </c>
      <c r="D87" s="5">
        <v>40</v>
      </c>
      <c r="E87" s="5">
        <v>91.96</v>
      </c>
      <c r="F87" s="5">
        <v>2.2400000000000002</v>
      </c>
      <c r="G87" s="5">
        <v>0.44</v>
      </c>
      <c r="H87" s="5">
        <v>19.78</v>
      </c>
      <c r="I87" s="5">
        <v>0.04</v>
      </c>
      <c r="J87" s="5">
        <v>0</v>
      </c>
      <c r="K87" s="5">
        <v>0</v>
      </c>
      <c r="L87" s="5">
        <v>0.36</v>
      </c>
      <c r="M87" s="5">
        <v>9.1999999999999993</v>
      </c>
      <c r="N87" s="5">
        <v>42.4</v>
      </c>
      <c r="O87" s="5">
        <v>10</v>
      </c>
      <c r="P87" s="5">
        <v>1.24</v>
      </c>
      <c r="Q87" s="12">
        <v>2.2400000000000002</v>
      </c>
    </row>
    <row r="88" spans="1:17" ht="19.5" x14ac:dyDescent="0.3">
      <c r="A88" s="5"/>
      <c r="B88" s="7"/>
      <c r="C88" s="9" t="s">
        <v>80</v>
      </c>
      <c r="D88" s="7">
        <v>910</v>
      </c>
      <c r="E88" s="7">
        <f t="shared" ref="E88:P88" si="4">SUM(E82:E87)</f>
        <v>718.46</v>
      </c>
      <c r="F88" s="7">
        <f t="shared" si="4"/>
        <v>23.869999999999997</v>
      </c>
      <c r="G88" s="7">
        <f t="shared" si="4"/>
        <v>19.070000000000004</v>
      </c>
      <c r="H88" s="7">
        <f t="shared" si="4"/>
        <v>103.21000000000001</v>
      </c>
      <c r="I88" s="7">
        <f t="shared" si="4"/>
        <v>3.05</v>
      </c>
      <c r="J88" s="7">
        <f t="shared" si="4"/>
        <v>33.270000000000003</v>
      </c>
      <c r="K88" s="7">
        <f t="shared" si="4"/>
        <v>68.7</v>
      </c>
      <c r="L88" s="7">
        <f t="shared" si="4"/>
        <v>15.959999999999999</v>
      </c>
      <c r="M88" s="7">
        <f t="shared" si="4"/>
        <v>133.29999999999998</v>
      </c>
      <c r="N88" s="7">
        <f t="shared" si="4"/>
        <v>363.5</v>
      </c>
      <c r="O88" s="7">
        <f t="shared" si="4"/>
        <v>119.91</v>
      </c>
      <c r="P88" s="7">
        <f t="shared" si="4"/>
        <v>5.0600000000000005</v>
      </c>
      <c r="Q88" s="12">
        <f>SUM(Q82:Q87)</f>
        <v>50.58</v>
      </c>
    </row>
    <row r="89" spans="1:17" ht="14.45" x14ac:dyDescent="0.3">
      <c r="A89" s="21"/>
      <c r="B89" s="18"/>
      <c r="C89" s="17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26">
        <f>Q79+Q88</f>
        <v>135.16999999999999</v>
      </c>
    </row>
    <row r="90" spans="1:17" ht="19.899999999999999" customHeight="1" x14ac:dyDescent="0.25">
      <c r="A90" s="52" t="s">
        <v>131</v>
      </c>
      <c r="B90" s="53"/>
      <c r="C90" s="53"/>
      <c r="D90" s="53"/>
      <c r="E90" s="53"/>
      <c r="F90" s="53"/>
      <c r="G90" s="53"/>
      <c r="H90" s="53"/>
      <c r="I90" s="53"/>
      <c r="Q90" s="20"/>
    </row>
    <row r="91" spans="1:17" ht="19.899999999999999" customHeight="1" x14ac:dyDescent="0.25">
      <c r="A91" s="52" t="s">
        <v>132</v>
      </c>
      <c r="B91" s="53"/>
      <c r="C91" s="53"/>
      <c r="D91" s="53"/>
      <c r="E91" s="53"/>
      <c r="F91" s="53"/>
      <c r="G91" s="53"/>
      <c r="H91" s="53"/>
      <c r="I91" s="53"/>
      <c r="Q91" s="20"/>
    </row>
    <row r="92" spans="1:17" ht="19.899999999999999" x14ac:dyDescent="0.4">
      <c r="A92" s="16"/>
      <c r="B92" s="18"/>
      <c r="C92" s="17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9"/>
    </row>
    <row r="93" spans="1:17" ht="14.45" customHeight="1" x14ac:dyDescent="0.25">
      <c r="A93" s="32" t="s">
        <v>81</v>
      </c>
      <c r="B93" s="32"/>
      <c r="C93" s="32"/>
      <c r="D93" s="43" t="s">
        <v>82</v>
      </c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</row>
    <row r="94" spans="1:17" ht="14.45" customHeight="1" x14ac:dyDescent="0.25">
      <c r="A94" s="32" t="s">
        <v>127</v>
      </c>
      <c r="B94" s="32"/>
      <c r="C94" s="32"/>
      <c r="D94" s="43" t="s">
        <v>128</v>
      </c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</row>
    <row r="95" spans="1:17" ht="14.45" customHeight="1" x14ac:dyDescent="0.25">
      <c r="A95" s="32" t="s">
        <v>83</v>
      </c>
      <c r="B95" s="32"/>
      <c r="C95" s="32"/>
      <c r="D95" s="43" t="s">
        <v>129</v>
      </c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</row>
    <row r="96" spans="1:17" ht="13.15" customHeight="1" x14ac:dyDescent="0.25">
      <c r="A96" s="32" t="s">
        <v>84</v>
      </c>
      <c r="B96" s="32"/>
      <c r="C96" s="32"/>
      <c r="D96" s="43" t="s">
        <v>85</v>
      </c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</row>
    <row r="97" spans="1:17" ht="13.9" hidden="1" customHeight="1" x14ac:dyDescent="0.3">
      <c r="A97" s="37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</row>
    <row r="98" spans="1:17" ht="13.9" customHeight="1" x14ac:dyDescent="0.3">
      <c r="A98" s="3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7" ht="18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7" x14ac:dyDescent="0.25">
      <c r="A100" s="44" t="s">
        <v>104</v>
      </c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</row>
    <row r="101" spans="1:17" ht="53.45" customHeight="1" x14ac:dyDescent="0.25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</row>
    <row r="102" spans="1:17" ht="19.5" x14ac:dyDescent="0.3">
      <c r="A102" s="46" t="s">
        <v>95</v>
      </c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8"/>
    </row>
    <row r="103" spans="1:17" x14ac:dyDescent="0.25">
      <c r="A103" s="5"/>
      <c r="B103" s="39" t="s">
        <v>87</v>
      </c>
      <c r="C103" s="39" t="s">
        <v>88</v>
      </c>
      <c r="D103" s="39" t="s">
        <v>89</v>
      </c>
      <c r="E103" s="33" t="s">
        <v>90</v>
      </c>
      <c r="F103" s="33"/>
      <c r="G103" s="33"/>
      <c r="H103" s="33"/>
      <c r="I103" s="41" t="s">
        <v>91</v>
      </c>
      <c r="J103" s="41"/>
      <c r="K103" s="41"/>
      <c r="L103" s="41"/>
      <c r="M103" s="41"/>
      <c r="N103" s="41"/>
      <c r="O103" s="41"/>
      <c r="P103" s="42"/>
      <c r="Q103" s="11"/>
    </row>
    <row r="104" spans="1:17" ht="19.5" x14ac:dyDescent="0.3">
      <c r="A104" s="5"/>
      <c r="B104" s="40"/>
      <c r="C104" s="40"/>
      <c r="D104" s="40"/>
      <c r="E104" s="7" t="s">
        <v>92</v>
      </c>
      <c r="F104" s="7" t="s">
        <v>0</v>
      </c>
      <c r="G104" s="7" t="s">
        <v>1</v>
      </c>
      <c r="H104" s="7" t="s">
        <v>2</v>
      </c>
      <c r="I104" s="7" t="s">
        <v>3</v>
      </c>
      <c r="J104" s="7" t="s">
        <v>4</v>
      </c>
      <c r="K104" s="7" t="s">
        <v>5</v>
      </c>
      <c r="L104" s="7" t="s">
        <v>6</v>
      </c>
      <c r="M104" s="7" t="s">
        <v>7</v>
      </c>
      <c r="N104" s="7" t="s">
        <v>8</v>
      </c>
      <c r="O104" s="7" t="s">
        <v>9</v>
      </c>
      <c r="P104" s="7" t="s">
        <v>10</v>
      </c>
      <c r="Q104" s="12" t="s">
        <v>130</v>
      </c>
    </row>
    <row r="105" spans="1:17" ht="19.5" x14ac:dyDescent="0.3">
      <c r="A105" s="7" t="s">
        <v>11</v>
      </c>
      <c r="B105" s="5">
        <v>3</v>
      </c>
      <c r="C105" s="6" t="s">
        <v>111</v>
      </c>
      <c r="D105" s="5">
        <v>50</v>
      </c>
      <c r="E105" s="5">
        <v>157</v>
      </c>
      <c r="F105" s="5">
        <v>5.8</v>
      </c>
      <c r="G105" s="5">
        <v>8.3000000000000007</v>
      </c>
      <c r="H105" s="5">
        <v>14.83</v>
      </c>
      <c r="I105" s="5" t="s">
        <v>112</v>
      </c>
      <c r="J105" s="5">
        <v>0.11</v>
      </c>
      <c r="K105" s="5">
        <v>59</v>
      </c>
      <c r="L105" s="5">
        <v>0</v>
      </c>
      <c r="M105" s="5">
        <v>139.19999999999999</v>
      </c>
      <c r="N105" s="5">
        <v>96</v>
      </c>
      <c r="O105" s="5">
        <v>9.4499999999999993</v>
      </c>
      <c r="P105" s="5">
        <v>0.49</v>
      </c>
      <c r="Q105" s="12">
        <v>13.51</v>
      </c>
    </row>
    <row r="106" spans="1:17" ht="19.5" x14ac:dyDescent="0.3">
      <c r="A106" s="5"/>
      <c r="B106" s="5">
        <v>175</v>
      </c>
      <c r="C106" s="6" t="s">
        <v>113</v>
      </c>
      <c r="D106" s="5" t="s">
        <v>110</v>
      </c>
      <c r="E106" s="5">
        <v>321.89999999999998</v>
      </c>
      <c r="F106" s="5">
        <v>7.52</v>
      </c>
      <c r="G106" s="5">
        <v>13.8</v>
      </c>
      <c r="H106" s="5">
        <v>8.4</v>
      </c>
      <c r="I106" s="5">
        <v>0.1</v>
      </c>
      <c r="J106" s="5">
        <v>0.96</v>
      </c>
      <c r="K106" s="5">
        <v>54.8</v>
      </c>
      <c r="L106" s="5">
        <v>0</v>
      </c>
      <c r="M106" s="5">
        <v>133.38</v>
      </c>
      <c r="N106" s="5">
        <v>156.69999999999999</v>
      </c>
      <c r="O106" s="5">
        <v>37.22</v>
      </c>
      <c r="P106" s="5">
        <v>0.81</v>
      </c>
      <c r="Q106" s="12">
        <v>16.75</v>
      </c>
    </row>
    <row r="107" spans="1:17" ht="19.5" x14ac:dyDescent="0.3">
      <c r="A107" s="5"/>
      <c r="B107" s="5">
        <v>376</v>
      </c>
      <c r="C107" s="6" t="s">
        <v>59</v>
      </c>
      <c r="D107" s="5">
        <v>200</v>
      </c>
      <c r="E107" s="5">
        <v>40</v>
      </c>
      <c r="F107" s="5">
        <v>0.53</v>
      </c>
      <c r="G107" s="5">
        <v>0</v>
      </c>
      <c r="H107" s="5">
        <v>9.4700000000000006</v>
      </c>
      <c r="I107" s="5">
        <v>0</v>
      </c>
      <c r="J107" s="5">
        <v>0.27</v>
      </c>
      <c r="K107" s="5">
        <v>0</v>
      </c>
      <c r="L107" s="5">
        <v>0</v>
      </c>
      <c r="M107" s="5">
        <v>13.6</v>
      </c>
      <c r="N107" s="5">
        <v>22.13</v>
      </c>
      <c r="O107" s="5">
        <v>11.73</v>
      </c>
      <c r="P107" s="5">
        <v>2.13</v>
      </c>
      <c r="Q107" s="12">
        <v>2.89</v>
      </c>
    </row>
    <row r="108" spans="1:17" ht="19.5" x14ac:dyDescent="0.3">
      <c r="A108" s="5"/>
      <c r="B108" s="5"/>
      <c r="C108" s="6" t="s">
        <v>13</v>
      </c>
      <c r="D108" s="5">
        <v>40</v>
      </c>
      <c r="E108" s="5">
        <v>63</v>
      </c>
      <c r="F108" s="5">
        <v>1.41</v>
      </c>
      <c r="G108" s="5">
        <v>0.3</v>
      </c>
      <c r="H108" s="5">
        <v>0.3</v>
      </c>
      <c r="I108" s="5">
        <v>0.04</v>
      </c>
      <c r="J108" s="5">
        <v>0</v>
      </c>
      <c r="K108" s="5">
        <v>0</v>
      </c>
      <c r="L108" s="5">
        <v>0.52</v>
      </c>
      <c r="M108" s="5">
        <v>9.1999999999999993</v>
      </c>
      <c r="N108" s="5">
        <v>34.799999999999997</v>
      </c>
      <c r="O108" s="5">
        <v>13.2</v>
      </c>
      <c r="P108" s="5">
        <v>0.44</v>
      </c>
      <c r="Q108" s="12">
        <v>2.69</v>
      </c>
    </row>
    <row r="109" spans="1:17" ht="19.5" x14ac:dyDescent="0.3">
      <c r="A109" s="5"/>
      <c r="B109" s="7"/>
      <c r="C109" s="9" t="s">
        <v>80</v>
      </c>
      <c r="D109" s="7">
        <v>550</v>
      </c>
      <c r="E109" s="7">
        <f>SUM(E105:E108)</f>
        <v>581.9</v>
      </c>
      <c r="F109" s="7">
        <f t="shared" ref="F109:P109" si="5">SUM(F105:F108)</f>
        <v>15.26</v>
      </c>
      <c r="G109" s="7">
        <f t="shared" si="5"/>
        <v>22.400000000000002</v>
      </c>
      <c r="H109" s="7">
        <f t="shared" si="5"/>
        <v>33</v>
      </c>
      <c r="I109" s="7">
        <f t="shared" si="5"/>
        <v>0.14000000000000001</v>
      </c>
      <c r="J109" s="7">
        <f t="shared" si="5"/>
        <v>1.34</v>
      </c>
      <c r="K109" s="7">
        <f t="shared" si="5"/>
        <v>113.8</v>
      </c>
      <c r="L109" s="7">
        <f t="shared" si="5"/>
        <v>0.52</v>
      </c>
      <c r="M109" s="7">
        <f t="shared" si="5"/>
        <v>295.38</v>
      </c>
      <c r="N109" s="7">
        <f t="shared" si="5"/>
        <v>309.63</v>
      </c>
      <c r="O109" s="7">
        <f t="shared" si="5"/>
        <v>71.600000000000009</v>
      </c>
      <c r="P109" s="7">
        <f t="shared" si="5"/>
        <v>3.8699999999999997</v>
      </c>
      <c r="Q109" s="12">
        <f>SUM(Q105:Q108)</f>
        <v>35.839999999999996</v>
      </c>
    </row>
    <row r="110" spans="1:17" ht="19.899999999999999" x14ac:dyDescent="0.4">
      <c r="A110" s="5"/>
      <c r="B110" s="7"/>
      <c r="C110" s="9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12"/>
    </row>
    <row r="111" spans="1:17" ht="19.899999999999999" x14ac:dyDescent="0.4">
      <c r="A111" s="5"/>
      <c r="B111" s="5"/>
      <c r="C111" s="6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2"/>
    </row>
    <row r="112" spans="1:17" ht="19.5" x14ac:dyDescent="0.3">
      <c r="A112" s="7" t="s">
        <v>16</v>
      </c>
      <c r="B112" s="5">
        <v>52</v>
      </c>
      <c r="C112" s="6" t="s">
        <v>51</v>
      </c>
      <c r="D112" s="5">
        <v>100</v>
      </c>
      <c r="E112" s="5">
        <v>171</v>
      </c>
      <c r="F112" s="5">
        <v>1.26</v>
      </c>
      <c r="G112" s="5">
        <v>15.06</v>
      </c>
      <c r="H112" s="5">
        <v>7.65</v>
      </c>
      <c r="I112" s="5">
        <v>0.02</v>
      </c>
      <c r="J112" s="5">
        <v>6.65</v>
      </c>
      <c r="K112" s="5">
        <v>0</v>
      </c>
      <c r="L112" s="5">
        <v>2.7</v>
      </c>
      <c r="M112" s="5">
        <v>35.299999999999997</v>
      </c>
      <c r="N112" s="5">
        <v>40.5</v>
      </c>
      <c r="O112" s="5">
        <v>20.6</v>
      </c>
      <c r="P112" s="5">
        <v>1.31</v>
      </c>
      <c r="Q112" s="12">
        <v>2.4700000000000002</v>
      </c>
    </row>
    <row r="113" spans="1:17" ht="30.75" x14ac:dyDescent="0.3">
      <c r="A113" s="5"/>
      <c r="B113" s="5">
        <v>88</v>
      </c>
      <c r="C113" s="6" t="s">
        <v>52</v>
      </c>
      <c r="D113" s="5" t="s">
        <v>35</v>
      </c>
      <c r="E113" s="5">
        <v>98.7</v>
      </c>
      <c r="F113" s="5">
        <v>1.83</v>
      </c>
      <c r="G113" s="5">
        <v>5.93</v>
      </c>
      <c r="H113" s="5">
        <v>7.78</v>
      </c>
      <c r="I113" s="5">
        <v>0.05</v>
      </c>
      <c r="J113" s="5">
        <v>15.7</v>
      </c>
      <c r="K113" s="5">
        <v>0</v>
      </c>
      <c r="L113" s="5">
        <v>0</v>
      </c>
      <c r="M113" s="5">
        <v>49.2</v>
      </c>
      <c r="N113" s="5">
        <v>49</v>
      </c>
      <c r="O113" s="5">
        <v>22.12</v>
      </c>
      <c r="P113" s="5">
        <v>0.83</v>
      </c>
      <c r="Q113" s="12">
        <v>6.04</v>
      </c>
    </row>
    <row r="114" spans="1:17" ht="19.5" x14ac:dyDescent="0.3">
      <c r="A114" s="5"/>
      <c r="B114" s="5">
        <v>269</v>
      </c>
      <c r="C114" s="6" t="s">
        <v>48</v>
      </c>
      <c r="D114" s="5" t="s">
        <v>19</v>
      </c>
      <c r="E114" s="5">
        <v>165</v>
      </c>
      <c r="F114" s="5">
        <v>9.08</v>
      </c>
      <c r="G114" s="5">
        <v>9.4600000000000009</v>
      </c>
      <c r="H114" s="5">
        <v>10.66</v>
      </c>
      <c r="I114" s="5">
        <v>0.09</v>
      </c>
      <c r="J114" s="5">
        <v>0.4</v>
      </c>
      <c r="K114" s="5">
        <v>12.1</v>
      </c>
      <c r="L114" s="5">
        <v>0</v>
      </c>
      <c r="M114" s="5">
        <v>13.75</v>
      </c>
      <c r="N114" s="5">
        <v>94.04</v>
      </c>
      <c r="O114" s="5">
        <v>18.91</v>
      </c>
      <c r="P114" s="5">
        <v>1.4</v>
      </c>
      <c r="Q114" s="12">
        <v>21.51</v>
      </c>
    </row>
    <row r="115" spans="1:17" ht="19.5" x14ac:dyDescent="0.3">
      <c r="A115" s="5"/>
      <c r="B115" s="5">
        <v>309</v>
      </c>
      <c r="C115" s="6" t="s">
        <v>29</v>
      </c>
      <c r="D115" s="5">
        <v>200</v>
      </c>
      <c r="E115" s="5">
        <v>281.3</v>
      </c>
      <c r="F115" s="5">
        <v>7.09</v>
      </c>
      <c r="G115" s="5">
        <v>6.52</v>
      </c>
      <c r="H115" s="5">
        <v>47.36</v>
      </c>
      <c r="I115" s="5">
        <v>0.06</v>
      </c>
      <c r="J115" s="5">
        <v>0</v>
      </c>
      <c r="K115" s="5">
        <v>0</v>
      </c>
      <c r="L115" s="5">
        <v>1.95</v>
      </c>
      <c r="M115" s="5">
        <v>12</v>
      </c>
      <c r="N115" s="5">
        <v>34.5</v>
      </c>
      <c r="O115" s="5">
        <v>7.5</v>
      </c>
      <c r="P115" s="5">
        <v>0.75</v>
      </c>
      <c r="Q115" s="12">
        <v>12.13</v>
      </c>
    </row>
    <row r="116" spans="1:17" ht="19.5" x14ac:dyDescent="0.3">
      <c r="A116" s="5"/>
      <c r="B116" s="5">
        <v>348</v>
      </c>
      <c r="C116" s="6" t="s">
        <v>21</v>
      </c>
      <c r="D116" s="5">
        <v>200</v>
      </c>
      <c r="E116" s="5">
        <v>136</v>
      </c>
      <c r="F116" s="5">
        <v>0.56999999999999995</v>
      </c>
      <c r="G116" s="5">
        <v>0</v>
      </c>
      <c r="H116" s="5">
        <v>34.409999999999997</v>
      </c>
      <c r="I116" s="5">
        <v>0.01</v>
      </c>
      <c r="J116" s="5">
        <v>0.45</v>
      </c>
      <c r="K116" s="5">
        <v>0</v>
      </c>
      <c r="L116" s="5">
        <v>0</v>
      </c>
      <c r="M116" s="5">
        <v>20.32</v>
      </c>
      <c r="N116" s="5">
        <v>12.46</v>
      </c>
      <c r="O116" s="5">
        <v>17.12</v>
      </c>
      <c r="P116" s="5">
        <v>0.45</v>
      </c>
      <c r="Q116" s="12">
        <v>6.93</v>
      </c>
    </row>
    <row r="117" spans="1:17" ht="19.5" x14ac:dyDescent="0.3">
      <c r="A117" s="5"/>
      <c r="B117" s="5"/>
      <c r="C117" s="5" t="s">
        <v>105</v>
      </c>
      <c r="D117" s="5">
        <v>40</v>
      </c>
      <c r="E117" s="5">
        <v>91.96</v>
      </c>
      <c r="F117" s="5">
        <v>2.2400000000000002</v>
      </c>
      <c r="G117" s="5">
        <v>0.44</v>
      </c>
      <c r="H117" s="5">
        <v>19.78</v>
      </c>
      <c r="I117" s="5">
        <v>0.04</v>
      </c>
      <c r="J117" s="5">
        <v>0</v>
      </c>
      <c r="K117" s="5">
        <v>0</v>
      </c>
      <c r="L117" s="5">
        <v>0.36</v>
      </c>
      <c r="M117" s="5">
        <v>9.1999999999999993</v>
      </c>
      <c r="N117" s="5">
        <v>42.4</v>
      </c>
      <c r="O117" s="5">
        <v>10</v>
      </c>
      <c r="P117" s="5">
        <v>1.24</v>
      </c>
      <c r="Q117" s="12">
        <v>2.2400000000000002</v>
      </c>
    </row>
    <row r="118" spans="1:17" ht="19.5" x14ac:dyDescent="0.3">
      <c r="A118" s="5"/>
      <c r="B118" s="5"/>
      <c r="C118" s="9" t="s">
        <v>80</v>
      </c>
      <c r="D118" s="7">
        <v>915</v>
      </c>
      <c r="E118" s="7">
        <f>SUM(E112:E117)</f>
        <v>943.96</v>
      </c>
      <c r="F118" s="7">
        <f t="shared" ref="F118:P118" si="6">SUM(F112:F117)</f>
        <v>22.07</v>
      </c>
      <c r="G118" s="7">
        <f t="shared" si="6"/>
        <v>37.409999999999997</v>
      </c>
      <c r="H118" s="7">
        <f t="shared" si="6"/>
        <v>127.64</v>
      </c>
      <c r="I118" s="7">
        <f t="shared" si="6"/>
        <v>0.27</v>
      </c>
      <c r="J118" s="7">
        <f t="shared" si="6"/>
        <v>23.2</v>
      </c>
      <c r="K118" s="7">
        <f t="shared" si="6"/>
        <v>12.1</v>
      </c>
      <c r="L118" s="7">
        <f t="shared" si="6"/>
        <v>5.0100000000000007</v>
      </c>
      <c r="M118" s="7">
        <f t="shared" si="6"/>
        <v>139.76999999999998</v>
      </c>
      <c r="N118" s="7">
        <f t="shared" si="6"/>
        <v>272.90000000000003</v>
      </c>
      <c r="O118" s="7">
        <f t="shared" si="6"/>
        <v>96.25</v>
      </c>
      <c r="P118" s="7">
        <f t="shared" si="6"/>
        <v>5.98</v>
      </c>
      <c r="Q118" s="12">
        <f>SUM(Q112:Q117)</f>
        <v>51.320000000000007</v>
      </c>
    </row>
    <row r="119" spans="1:17" ht="14.45" x14ac:dyDescent="0.3">
      <c r="A119" s="16"/>
      <c r="B119" s="18"/>
      <c r="C119" s="17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26">
        <f>Q109+Q118</f>
        <v>87.16</v>
      </c>
    </row>
    <row r="120" spans="1:17" ht="19.899999999999999" customHeight="1" x14ac:dyDescent="0.25">
      <c r="A120" s="52" t="s">
        <v>131</v>
      </c>
      <c r="B120" s="53"/>
      <c r="C120" s="53"/>
      <c r="D120" s="53"/>
      <c r="E120" s="53"/>
      <c r="F120" s="53"/>
      <c r="G120" s="53"/>
      <c r="H120" s="53"/>
      <c r="I120" s="53"/>
      <c r="Q120" s="20"/>
    </row>
    <row r="121" spans="1:17" ht="19.899999999999999" customHeight="1" x14ac:dyDescent="0.25">
      <c r="A121" s="52" t="s">
        <v>132</v>
      </c>
      <c r="B121" s="53"/>
      <c r="C121" s="53"/>
      <c r="D121" s="53"/>
      <c r="E121" s="53"/>
      <c r="F121" s="53"/>
      <c r="G121" s="53"/>
      <c r="H121" s="53"/>
      <c r="I121" s="53"/>
      <c r="Q121" s="20"/>
    </row>
    <row r="122" spans="1:17" ht="19.899999999999999" customHeight="1" x14ac:dyDescent="0.3">
      <c r="A122" s="22"/>
      <c r="B122" s="22"/>
      <c r="C122" s="22"/>
      <c r="D122" s="22"/>
      <c r="E122" s="22"/>
      <c r="F122" s="22"/>
      <c r="G122" s="22"/>
      <c r="H122" s="22"/>
      <c r="I122" s="22"/>
      <c r="Q122" s="20"/>
    </row>
    <row r="123" spans="1:17" ht="14.45" customHeight="1" x14ac:dyDescent="0.25">
      <c r="A123" s="32" t="s">
        <v>81</v>
      </c>
      <c r="B123" s="32"/>
      <c r="C123" s="32"/>
      <c r="D123" s="43" t="s">
        <v>82</v>
      </c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</row>
    <row r="124" spans="1:17" ht="14.45" customHeight="1" x14ac:dyDescent="0.25">
      <c r="A124" s="32" t="s">
        <v>127</v>
      </c>
      <c r="B124" s="32"/>
      <c r="C124" s="32"/>
      <c r="D124" s="43" t="s">
        <v>128</v>
      </c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</row>
    <row r="125" spans="1:17" ht="14.45" customHeight="1" x14ac:dyDescent="0.25">
      <c r="A125" s="32" t="s">
        <v>83</v>
      </c>
      <c r="B125" s="32"/>
      <c r="C125" s="32"/>
      <c r="D125" s="43" t="s">
        <v>129</v>
      </c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</row>
    <row r="126" spans="1:17" ht="13.15" customHeight="1" x14ac:dyDescent="0.25">
      <c r="A126" s="32" t="s">
        <v>84</v>
      </c>
      <c r="B126" s="32"/>
      <c r="C126" s="32"/>
      <c r="D126" s="43" t="s">
        <v>85</v>
      </c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</row>
    <row r="127" spans="1:17" ht="13.9" hidden="1" customHeight="1" x14ac:dyDescent="0.3">
      <c r="A127" s="37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</row>
    <row r="128" spans="1:17" ht="13.9" customHeight="1" x14ac:dyDescent="0.3">
      <c r="A128" s="3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7" ht="18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7" x14ac:dyDescent="0.25">
      <c r="A130" s="44" t="s">
        <v>104</v>
      </c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</row>
    <row r="131" spans="1:17" ht="53.45" customHeight="1" x14ac:dyDescent="0.25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</row>
    <row r="132" spans="1:17" ht="19.5" x14ac:dyDescent="0.3">
      <c r="A132" s="46" t="s">
        <v>96</v>
      </c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8"/>
    </row>
    <row r="133" spans="1:17" x14ac:dyDescent="0.25">
      <c r="A133" s="5"/>
      <c r="B133" s="39" t="s">
        <v>87</v>
      </c>
      <c r="C133" s="39" t="s">
        <v>88</v>
      </c>
      <c r="D133" s="39" t="s">
        <v>89</v>
      </c>
      <c r="E133" s="33" t="s">
        <v>90</v>
      </c>
      <c r="F133" s="33"/>
      <c r="G133" s="33"/>
      <c r="H133" s="33"/>
      <c r="I133" s="41" t="s">
        <v>91</v>
      </c>
      <c r="J133" s="41"/>
      <c r="K133" s="41"/>
      <c r="L133" s="41"/>
      <c r="M133" s="41"/>
      <c r="N133" s="41"/>
      <c r="O133" s="41"/>
      <c r="P133" s="42"/>
      <c r="Q133" s="11"/>
    </row>
    <row r="134" spans="1:17" ht="19.5" x14ac:dyDescent="0.3">
      <c r="A134" s="5"/>
      <c r="B134" s="40"/>
      <c r="C134" s="40"/>
      <c r="D134" s="40"/>
      <c r="E134" s="7" t="s">
        <v>92</v>
      </c>
      <c r="F134" s="7" t="s">
        <v>0</v>
      </c>
      <c r="G134" s="7" t="s">
        <v>1</v>
      </c>
      <c r="H134" s="7" t="s">
        <v>2</v>
      </c>
      <c r="I134" s="7" t="s">
        <v>3</v>
      </c>
      <c r="J134" s="7" t="s">
        <v>4</v>
      </c>
      <c r="K134" s="7" t="s">
        <v>5</v>
      </c>
      <c r="L134" s="7" t="s">
        <v>6</v>
      </c>
      <c r="M134" s="7" t="s">
        <v>7</v>
      </c>
      <c r="N134" s="7" t="s">
        <v>8</v>
      </c>
      <c r="O134" s="7" t="s">
        <v>9</v>
      </c>
      <c r="P134" s="7" t="s">
        <v>10</v>
      </c>
      <c r="Q134" s="12" t="s">
        <v>130</v>
      </c>
    </row>
    <row r="135" spans="1:17" ht="19.5" x14ac:dyDescent="0.3">
      <c r="A135" s="7" t="s">
        <v>11</v>
      </c>
      <c r="B135" s="5">
        <v>210</v>
      </c>
      <c r="C135" s="5" t="s">
        <v>133</v>
      </c>
      <c r="D135" s="10" t="s">
        <v>134</v>
      </c>
      <c r="E135" s="5">
        <v>286</v>
      </c>
      <c r="F135" s="5">
        <v>354.09</v>
      </c>
      <c r="G135" s="5">
        <v>13.5</v>
      </c>
      <c r="H135" s="5">
        <v>48.5</v>
      </c>
      <c r="I135" s="5">
        <v>0.08</v>
      </c>
      <c r="J135" s="5">
        <v>0.2</v>
      </c>
      <c r="K135" s="5">
        <v>251</v>
      </c>
      <c r="L135" s="5">
        <v>0</v>
      </c>
      <c r="M135" s="5">
        <v>137.6</v>
      </c>
      <c r="N135" s="5">
        <v>184.29</v>
      </c>
      <c r="O135" s="5">
        <v>74.42</v>
      </c>
      <c r="P135" s="5">
        <v>2.15</v>
      </c>
      <c r="Q135" s="12">
        <v>14.14</v>
      </c>
    </row>
    <row r="136" spans="1:17" ht="19.5" x14ac:dyDescent="0.3">
      <c r="A136" s="5"/>
      <c r="B136" s="5">
        <v>386</v>
      </c>
      <c r="C136" s="5" t="s">
        <v>135</v>
      </c>
      <c r="D136" s="5">
        <v>40</v>
      </c>
      <c r="E136" s="5">
        <v>61.84</v>
      </c>
      <c r="F136" s="5">
        <v>5.08</v>
      </c>
      <c r="G136" s="5">
        <v>4.5999999999999996</v>
      </c>
      <c r="H136" s="5">
        <v>0.28000000000000003</v>
      </c>
      <c r="I136" s="5">
        <v>0.02</v>
      </c>
      <c r="J136" s="5">
        <v>0.3</v>
      </c>
      <c r="K136" s="5">
        <v>20</v>
      </c>
      <c r="L136" s="5">
        <v>0</v>
      </c>
      <c r="M136" s="5">
        <v>124</v>
      </c>
      <c r="N136" s="5">
        <v>92</v>
      </c>
      <c r="O136" s="5">
        <v>14</v>
      </c>
      <c r="P136" s="5">
        <v>0.1</v>
      </c>
      <c r="Q136" s="12">
        <v>7.14</v>
      </c>
    </row>
    <row r="137" spans="1:17" ht="19.5" x14ac:dyDescent="0.3">
      <c r="A137" s="5"/>
      <c r="B137" s="5">
        <v>382</v>
      </c>
      <c r="C137" s="5" t="s">
        <v>136</v>
      </c>
      <c r="D137" s="10" t="s">
        <v>137</v>
      </c>
      <c r="E137" s="5">
        <v>155.19999999999999</v>
      </c>
      <c r="F137" s="5">
        <v>3.6</v>
      </c>
      <c r="G137" s="5">
        <v>2.67</v>
      </c>
      <c r="H137" s="5">
        <v>29.2</v>
      </c>
      <c r="I137" s="5">
        <v>0.02</v>
      </c>
      <c r="J137" s="5">
        <v>1.33</v>
      </c>
      <c r="K137" s="5">
        <v>0</v>
      </c>
      <c r="L137" s="5">
        <v>0</v>
      </c>
      <c r="M137" s="5">
        <v>133.33000000000001</v>
      </c>
      <c r="N137" s="5">
        <v>111.11</v>
      </c>
      <c r="O137" s="5">
        <v>25.56</v>
      </c>
      <c r="P137" s="5">
        <v>2</v>
      </c>
      <c r="Q137" s="12">
        <v>8.65</v>
      </c>
    </row>
    <row r="138" spans="1:17" ht="19.5" x14ac:dyDescent="0.3">
      <c r="A138" s="5"/>
      <c r="B138" s="5"/>
      <c r="C138" s="6" t="s">
        <v>13</v>
      </c>
      <c r="D138" s="5">
        <v>40</v>
      </c>
      <c r="E138" s="5">
        <v>63</v>
      </c>
      <c r="F138" s="5">
        <v>1.41</v>
      </c>
      <c r="G138" s="5">
        <v>0.3</v>
      </c>
      <c r="H138" s="5">
        <v>0.3</v>
      </c>
      <c r="I138" s="5">
        <v>0.04</v>
      </c>
      <c r="J138" s="5">
        <v>0</v>
      </c>
      <c r="K138" s="5">
        <v>0</v>
      </c>
      <c r="L138" s="5">
        <v>0.52</v>
      </c>
      <c r="M138" s="5">
        <v>9.1999999999999993</v>
      </c>
      <c r="N138" s="5">
        <v>34.799999999999997</v>
      </c>
      <c r="O138" s="5">
        <v>13.2</v>
      </c>
      <c r="P138" s="5">
        <v>0.44</v>
      </c>
      <c r="Q138" s="12">
        <v>2.69</v>
      </c>
    </row>
    <row r="139" spans="1:17" ht="19.5" x14ac:dyDescent="0.3">
      <c r="A139" s="5"/>
      <c r="B139" s="5"/>
      <c r="C139" s="9" t="s">
        <v>80</v>
      </c>
      <c r="D139" s="7">
        <v>550</v>
      </c>
      <c r="E139" s="7">
        <f t="shared" ref="E139:Q139" si="7">SUM(E135:E138)</f>
        <v>566.04</v>
      </c>
      <c r="F139" s="7">
        <f t="shared" si="7"/>
        <v>364.18</v>
      </c>
      <c r="G139" s="7">
        <f t="shared" si="7"/>
        <v>21.070000000000004</v>
      </c>
      <c r="H139" s="7">
        <f t="shared" si="7"/>
        <v>78.28</v>
      </c>
      <c r="I139" s="7">
        <f t="shared" si="7"/>
        <v>0.16</v>
      </c>
      <c r="J139" s="7">
        <f t="shared" si="7"/>
        <v>1.83</v>
      </c>
      <c r="K139" s="7">
        <f t="shared" si="7"/>
        <v>271</v>
      </c>
      <c r="L139" s="7">
        <f t="shared" si="7"/>
        <v>0.52</v>
      </c>
      <c r="M139" s="7">
        <f t="shared" si="7"/>
        <v>404.13000000000005</v>
      </c>
      <c r="N139" s="7">
        <f t="shared" si="7"/>
        <v>422.2</v>
      </c>
      <c r="O139" s="7">
        <f t="shared" si="7"/>
        <v>127.18</v>
      </c>
      <c r="P139" s="7">
        <f t="shared" si="7"/>
        <v>4.6900000000000004</v>
      </c>
      <c r="Q139" s="23">
        <f t="shared" si="7"/>
        <v>32.619999999999997</v>
      </c>
    </row>
    <row r="140" spans="1:17" ht="19.899999999999999" x14ac:dyDescent="0.4">
      <c r="A140" s="5"/>
      <c r="B140" s="5"/>
      <c r="C140" s="6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2"/>
    </row>
    <row r="141" spans="1:17" ht="19.899999999999999" x14ac:dyDescent="0.4">
      <c r="A141" s="5"/>
      <c r="B141" s="5"/>
      <c r="C141" s="6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2"/>
    </row>
    <row r="142" spans="1:17" ht="19.5" x14ac:dyDescent="0.3">
      <c r="A142" s="7" t="s">
        <v>16</v>
      </c>
      <c r="B142" s="5">
        <v>67</v>
      </c>
      <c r="C142" s="6" t="s">
        <v>54</v>
      </c>
      <c r="D142" s="5">
        <v>100</v>
      </c>
      <c r="E142" s="5">
        <v>16.5</v>
      </c>
      <c r="F142" s="5">
        <v>2.9</v>
      </c>
      <c r="G142" s="5">
        <v>10.3</v>
      </c>
      <c r="H142" s="5">
        <v>15.4</v>
      </c>
      <c r="I142" s="5">
        <v>0.03</v>
      </c>
      <c r="J142" s="5">
        <v>9.6300000000000008</v>
      </c>
      <c r="K142" s="5">
        <v>0</v>
      </c>
      <c r="L142" s="5">
        <v>0</v>
      </c>
      <c r="M142" s="5">
        <v>31.2</v>
      </c>
      <c r="N142" s="5">
        <v>43.1</v>
      </c>
      <c r="O142" s="5">
        <v>19.5</v>
      </c>
      <c r="P142" s="5">
        <v>0.81</v>
      </c>
      <c r="Q142" s="23">
        <v>7.9</v>
      </c>
    </row>
    <row r="143" spans="1:17" ht="30.75" x14ac:dyDescent="0.3">
      <c r="A143" s="5"/>
      <c r="B143" s="5">
        <v>96</v>
      </c>
      <c r="C143" s="6" t="s">
        <v>55</v>
      </c>
      <c r="D143" s="5" t="s">
        <v>35</v>
      </c>
      <c r="E143" s="5">
        <v>140</v>
      </c>
      <c r="F143" s="5">
        <v>2.33</v>
      </c>
      <c r="G143" s="5">
        <v>6.3</v>
      </c>
      <c r="H143" s="5">
        <v>17.3</v>
      </c>
      <c r="I143" s="5">
        <v>0.08</v>
      </c>
      <c r="J143" s="5">
        <v>8.5</v>
      </c>
      <c r="K143" s="5">
        <v>0</v>
      </c>
      <c r="L143" s="5">
        <v>0</v>
      </c>
      <c r="M143" s="5">
        <v>29.7</v>
      </c>
      <c r="N143" s="5">
        <v>57.8</v>
      </c>
      <c r="O143" s="5">
        <v>24.6</v>
      </c>
      <c r="P143" s="5">
        <v>0.93</v>
      </c>
      <c r="Q143" s="23">
        <v>7.7</v>
      </c>
    </row>
    <row r="144" spans="1:17" ht="19.5" x14ac:dyDescent="0.3">
      <c r="A144" s="5"/>
      <c r="B144" s="5">
        <v>260</v>
      </c>
      <c r="C144" s="5" t="s">
        <v>62</v>
      </c>
      <c r="D144" s="5" t="s">
        <v>19</v>
      </c>
      <c r="E144" s="5">
        <v>191</v>
      </c>
      <c r="F144" s="5">
        <v>14.75</v>
      </c>
      <c r="G144" s="5">
        <v>13.14</v>
      </c>
      <c r="H144" s="5">
        <v>3.3</v>
      </c>
      <c r="I144" s="5">
        <v>0.03</v>
      </c>
      <c r="J144" s="5">
        <v>0.92</v>
      </c>
      <c r="K144" s="5">
        <v>0</v>
      </c>
      <c r="L144" s="5">
        <v>0</v>
      </c>
      <c r="M144" s="5">
        <v>21.81</v>
      </c>
      <c r="N144" s="5">
        <v>154.15</v>
      </c>
      <c r="O144" s="5">
        <v>22.03</v>
      </c>
      <c r="P144" s="5">
        <v>3.06</v>
      </c>
      <c r="Q144" s="23">
        <v>41.87</v>
      </c>
    </row>
    <row r="145" spans="1:17" ht="19.5" x14ac:dyDescent="0.3">
      <c r="A145" s="5"/>
      <c r="B145" s="5">
        <v>310</v>
      </c>
      <c r="C145" s="6" t="s">
        <v>58</v>
      </c>
      <c r="D145" s="5">
        <v>200</v>
      </c>
      <c r="E145" s="5">
        <v>212</v>
      </c>
      <c r="F145" s="5">
        <v>4.04</v>
      </c>
      <c r="G145" s="5">
        <v>6.57</v>
      </c>
      <c r="H145" s="5">
        <v>32.6</v>
      </c>
      <c r="I145" s="5">
        <v>0.2</v>
      </c>
      <c r="J145" s="5">
        <v>29</v>
      </c>
      <c r="K145" s="5">
        <v>0</v>
      </c>
      <c r="L145" s="5">
        <v>0.2</v>
      </c>
      <c r="M145" s="5">
        <v>24</v>
      </c>
      <c r="N145" s="5">
        <v>108</v>
      </c>
      <c r="O145" s="5">
        <v>44</v>
      </c>
      <c r="P145" s="5">
        <v>1.6</v>
      </c>
      <c r="Q145" s="23">
        <v>9</v>
      </c>
    </row>
    <row r="146" spans="1:17" ht="19.5" x14ac:dyDescent="0.3">
      <c r="A146" s="5"/>
      <c r="B146" s="5">
        <v>342</v>
      </c>
      <c r="C146" s="6" t="s">
        <v>32</v>
      </c>
      <c r="D146" s="5">
        <v>200</v>
      </c>
      <c r="E146" s="5">
        <v>109</v>
      </c>
      <c r="F146" s="5">
        <v>0.16</v>
      </c>
      <c r="G146" s="5">
        <v>0.16</v>
      </c>
      <c r="H146" s="5">
        <v>27.87</v>
      </c>
      <c r="I146" s="5">
        <v>0.08</v>
      </c>
      <c r="J146" s="5">
        <v>0.9</v>
      </c>
      <c r="K146" s="5">
        <v>1.8</v>
      </c>
      <c r="L146" s="5">
        <v>0</v>
      </c>
      <c r="M146" s="5">
        <v>6.4</v>
      </c>
      <c r="N146" s="5">
        <v>4.4000000000000004</v>
      </c>
      <c r="O146" s="5">
        <v>3.6</v>
      </c>
      <c r="P146" s="5">
        <v>0.18</v>
      </c>
      <c r="Q146" s="23">
        <v>5</v>
      </c>
    </row>
    <row r="147" spans="1:17" ht="19.5" x14ac:dyDescent="0.3">
      <c r="A147" s="5"/>
      <c r="B147" s="5"/>
      <c r="C147" s="5" t="s">
        <v>105</v>
      </c>
      <c r="D147" s="5">
        <v>40</v>
      </c>
      <c r="E147" s="5">
        <v>91.96</v>
      </c>
      <c r="F147" s="5">
        <v>2.2400000000000002</v>
      </c>
      <c r="G147" s="5">
        <v>0.44</v>
      </c>
      <c r="H147" s="5">
        <v>19.78</v>
      </c>
      <c r="I147" s="5">
        <v>0.04</v>
      </c>
      <c r="J147" s="5">
        <v>0</v>
      </c>
      <c r="K147" s="5">
        <v>0</v>
      </c>
      <c r="L147" s="5">
        <v>0.36</v>
      </c>
      <c r="M147" s="5">
        <v>9.1999999999999993</v>
      </c>
      <c r="N147" s="5">
        <v>42.4</v>
      </c>
      <c r="O147" s="5">
        <v>10</v>
      </c>
      <c r="P147" s="5">
        <v>1.24</v>
      </c>
      <c r="Q147" s="23">
        <v>2.2400000000000002</v>
      </c>
    </row>
    <row r="148" spans="1:17" ht="19.5" x14ac:dyDescent="0.3">
      <c r="A148" s="5"/>
      <c r="B148" s="5"/>
      <c r="C148" s="9" t="s">
        <v>80</v>
      </c>
      <c r="D148" s="7">
        <v>920</v>
      </c>
      <c r="E148" s="7">
        <f>SUM(E142:E147)</f>
        <v>760.46</v>
      </c>
      <c r="F148" s="7">
        <f t="shared" ref="F148:P148" si="8">SUM(F142:F147)</f>
        <v>26.42</v>
      </c>
      <c r="G148" s="7">
        <f t="shared" si="8"/>
        <v>36.909999999999997</v>
      </c>
      <c r="H148" s="7">
        <f t="shared" si="8"/>
        <v>116.25</v>
      </c>
      <c r="I148" s="7">
        <f t="shared" si="8"/>
        <v>0.46</v>
      </c>
      <c r="J148" s="7">
        <f t="shared" si="8"/>
        <v>48.95</v>
      </c>
      <c r="K148" s="7">
        <f t="shared" si="8"/>
        <v>1.8</v>
      </c>
      <c r="L148" s="7">
        <f t="shared" si="8"/>
        <v>0.56000000000000005</v>
      </c>
      <c r="M148" s="7">
        <f t="shared" si="8"/>
        <v>122.31</v>
      </c>
      <c r="N148" s="7">
        <f t="shared" si="8"/>
        <v>409.84999999999997</v>
      </c>
      <c r="O148" s="7">
        <f t="shared" si="8"/>
        <v>123.72999999999999</v>
      </c>
      <c r="P148" s="7">
        <f t="shared" si="8"/>
        <v>7.82</v>
      </c>
      <c r="Q148" s="23">
        <f>SUM(Q142:Q147)</f>
        <v>73.709999999999994</v>
      </c>
    </row>
    <row r="149" spans="1:17" ht="0.6" customHeight="1" x14ac:dyDescent="0.3">
      <c r="A149" s="5"/>
      <c r="B149" s="5"/>
      <c r="C149" s="6"/>
      <c r="D149" s="5"/>
      <c r="E149" s="5"/>
      <c r="F149" s="5"/>
      <c r="G149" s="49" t="s">
        <v>97</v>
      </c>
      <c r="H149" s="50"/>
      <c r="I149" s="51"/>
      <c r="J149" s="5"/>
      <c r="K149" s="5"/>
      <c r="L149" s="5"/>
      <c r="M149" s="5"/>
      <c r="N149" s="5"/>
      <c r="O149" s="5"/>
      <c r="P149" s="5"/>
      <c r="Q149" s="11"/>
    </row>
    <row r="150" spans="1:17" ht="14.45" hidden="1" x14ac:dyDescent="0.3">
      <c r="A150" s="5"/>
      <c r="B150" s="39" t="s">
        <v>87</v>
      </c>
      <c r="C150" s="39" t="s">
        <v>88</v>
      </c>
      <c r="D150" s="39" t="s">
        <v>89</v>
      </c>
      <c r="E150" s="33" t="s">
        <v>90</v>
      </c>
      <c r="F150" s="33"/>
      <c r="G150" s="33"/>
      <c r="H150" s="33"/>
      <c r="I150" s="41" t="s">
        <v>91</v>
      </c>
      <c r="J150" s="41"/>
      <c r="K150" s="41"/>
      <c r="L150" s="41"/>
      <c r="M150" s="41"/>
      <c r="N150" s="41"/>
      <c r="O150" s="41"/>
      <c r="P150" s="42"/>
      <c r="Q150" s="11"/>
    </row>
    <row r="151" spans="1:17" ht="14.45" hidden="1" x14ac:dyDescent="0.3">
      <c r="A151" s="5"/>
      <c r="B151" s="40"/>
      <c r="C151" s="40"/>
      <c r="D151" s="40"/>
      <c r="E151" s="7" t="s">
        <v>92</v>
      </c>
      <c r="F151" s="7" t="s">
        <v>0</v>
      </c>
      <c r="G151" s="7" t="s">
        <v>1</v>
      </c>
      <c r="H151" s="7" t="s">
        <v>2</v>
      </c>
      <c r="I151" s="7" t="s">
        <v>3</v>
      </c>
      <c r="J151" s="7" t="s">
        <v>4</v>
      </c>
      <c r="K151" s="7" t="s">
        <v>5</v>
      </c>
      <c r="L151" s="7" t="s">
        <v>6</v>
      </c>
      <c r="M151" s="7" t="s">
        <v>7</v>
      </c>
      <c r="N151" s="7" t="s">
        <v>8</v>
      </c>
      <c r="O151" s="7" t="s">
        <v>9</v>
      </c>
      <c r="P151" s="7" t="s">
        <v>10</v>
      </c>
      <c r="Q151" s="11"/>
    </row>
    <row r="152" spans="1:17" ht="14.45" hidden="1" x14ac:dyDescent="0.3">
      <c r="A152" s="7" t="s">
        <v>11</v>
      </c>
      <c r="B152" s="5">
        <v>182</v>
      </c>
      <c r="C152" s="5" t="s">
        <v>114</v>
      </c>
      <c r="D152" s="5" t="s">
        <v>110</v>
      </c>
      <c r="E152" s="5">
        <v>286</v>
      </c>
      <c r="F152" s="5">
        <v>354.09</v>
      </c>
      <c r="G152" s="5">
        <v>13.5</v>
      </c>
      <c r="H152" s="5">
        <v>48.5</v>
      </c>
      <c r="I152" s="5">
        <v>0.17</v>
      </c>
      <c r="J152" s="5">
        <v>1.44</v>
      </c>
      <c r="K152" s="5">
        <v>71.8</v>
      </c>
      <c r="L152" s="5">
        <v>0</v>
      </c>
      <c r="M152" s="5">
        <v>162.26</v>
      </c>
      <c r="N152" s="5">
        <v>241.5</v>
      </c>
      <c r="O152" s="5">
        <v>36.5</v>
      </c>
      <c r="P152" s="5">
        <v>0.94</v>
      </c>
      <c r="Q152" s="11"/>
    </row>
    <row r="153" spans="1:17" ht="14.45" hidden="1" x14ac:dyDescent="0.3">
      <c r="A153" s="5"/>
      <c r="B153" s="5">
        <v>209</v>
      </c>
      <c r="C153" s="5" t="s">
        <v>15</v>
      </c>
      <c r="D153" s="5">
        <v>40</v>
      </c>
      <c r="E153" s="5">
        <v>62.84</v>
      </c>
      <c r="F153" s="5">
        <v>5.08</v>
      </c>
      <c r="G153" s="5">
        <v>4.5999999999999996</v>
      </c>
      <c r="H153" s="5">
        <v>0.28000000000000003</v>
      </c>
      <c r="I153" s="5">
        <v>0.03</v>
      </c>
      <c r="J153" s="5">
        <v>0</v>
      </c>
      <c r="K153" s="5">
        <v>100</v>
      </c>
      <c r="L153" s="5">
        <v>0.24</v>
      </c>
      <c r="M153" s="5">
        <v>22</v>
      </c>
      <c r="N153" s="5">
        <v>76.8</v>
      </c>
      <c r="O153" s="5">
        <v>4.8</v>
      </c>
      <c r="P153" s="5">
        <v>1</v>
      </c>
      <c r="Q153" s="11"/>
    </row>
    <row r="154" spans="1:17" ht="14.45" hidden="1" x14ac:dyDescent="0.3">
      <c r="A154" s="5"/>
      <c r="B154" s="5">
        <v>379</v>
      </c>
      <c r="C154" s="5" t="s">
        <v>24</v>
      </c>
      <c r="D154" s="5" t="s">
        <v>108</v>
      </c>
      <c r="E154" s="5">
        <v>155.19999999999999</v>
      </c>
      <c r="F154" s="5">
        <v>3.6</v>
      </c>
      <c r="G154" s="5">
        <v>2.67</v>
      </c>
      <c r="H154" s="5">
        <v>29.2</v>
      </c>
      <c r="I154" s="5">
        <v>0.03</v>
      </c>
      <c r="J154" s="5">
        <v>1.47</v>
      </c>
      <c r="K154" s="5">
        <v>0</v>
      </c>
      <c r="L154" s="5">
        <v>0</v>
      </c>
      <c r="M154" s="5">
        <v>158.66999999999999</v>
      </c>
      <c r="N154" s="5">
        <v>132</v>
      </c>
      <c r="O154" s="5">
        <v>29.33</v>
      </c>
      <c r="P154" s="5">
        <v>2.4</v>
      </c>
      <c r="Q154" s="11"/>
    </row>
    <row r="155" spans="1:17" ht="14.45" hidden="1" x14ac:dyDescent="0.3">
      <c r="A155" s="5"/>
      <c r="B155" s="5"/>
      <c r="C155" s="5" t="s">
        <v>13</v>
      </c>
      <c r="D155" s="5">
        <v>40</v>
      </c>
      <c r="E155" s="5">
        <v>63</v>
      </c>
      <c r="F155" s="5">
        <v>1.41</v>
      </c>
      <c r="G155" s="5">
        <v>0.3</v>
      </c>
      <c r="H155" s="5">
        <v>0.3</v>
      </c>
      <c r="I155" s="5">
        <v>0.04</v>
      </c>
      <c r="J155" s="5">
        <v>0</v>
      </c>
      <c r="K155" s="5">
        <v>0</v>
      </c>
      <c r="L155" s="5">
        <v>0.52</v>
      </c>
      <c r="M155" s="5">
        <v>9.1999999999999993</v>
      </c>
      <c r="N155" s="5">
        <v>34.799999999999997</v>
      </c>
      <c r="O155" s="5">
        <v>13.2</v>
      </c>
      <c r="P155" s="5">
        <v>0.44</v>
      </c>
      <c r="Q155" s="11"/>
    </row>
    <row r="156" spans="1:17" ht="14.45" hidden="1" x14ac:dyDescent="0.3">
      <c r="A156" s="7"/>
      <c r="B156" s="5"/>
      <c r="C156" s="7" t="s">
        <v>80</v>
      </c>
      <c r="D156" s="7">
        <v>555</v>
      </c>
      <c r="E156" s="7">
        <f>SUM(E152:E155)</f>
        <v>567.04</v>
      </c>
      <c r="F156" s="7">
        <f t="shared" ref="F156:P156" si="9">SUM(F152:F155)</f>
        <v>364.18</v>
      </c>
      <c r="G156" s="7">
        <f t="shared" si="9"/>
        <v>21.070000000000004</v>
      </c>
      <c r="H156" s="7">
        <f t="shared" si="9"/>
        <v>78.28</v>
      </c>
      <c r="I156" s="7">
        <f t="shared" si="9"/>
        <v>0.27</v>
      </c>
      <c r="J156" s="7">
        <f t="shared" si="9"/>
        <v>2.91</v>
      </c>
      <c r="K156" s="7">
        <f t="shared" si="9"/>
        <v>171.8</v>
      </c>
      <c r="L156" s="7">
        <f t="shared" si="9"/>
        <v>0.76</v>
      </c>
      <c r="M156" s="7">
        <f t="shared" si="9"/>
        <v>352.12999999999994</v>
      </c>
      <c r="N156" s="7">
        <f t="shared" si="9"/>
        <v>485.1</v>
      </c>
      <c r="O156" s="7">
        <f t="shared" si="9"/>
        <v>83.83</v>
      </c>
      <c r="P156" s="7">
        <f t="shared" si="9"/>
        <v>4.78</v>
      </c>
      <c r="Q156" s="11"/>
    </row>
    <row r="157" spans="1:17" ht="14.45" hidden="1" x14ac:dyDescent="0.3">
      <c r="A157" s="5"/>
      <c r="B157" s="5"/>
      <c r="C157" s="6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11"/>
    </row>
    <row r="158" spans="1:17" ht="14.45" hidden="1" x14ac:dyDescent="0.3">
      <c r="A158" s="7" t="s">
        <v>16</v>
      </c>
      <c r="B158" s="5">
        <v>45</v>
      </c>
      <c r="C158" s="6" t="s">
        <v>33</v>
      </c>
      <c r="D158" s="5">
        <v>100</v>
      </c>
      <c r="E158" s="5">
        <v>273.60000000000002</v>
      </c>
      <c r="F158" s="5">
        <v>5.03</v>
      </c>
      <c r="G158" s="5">
        <v>10.6</v>
      </c>
      <c r="H158" s="5">
        <v>39.5</v>
      </c>
      <c r="I158" s="5">
        <v>0.03</v>
      </c>
      <c r="J158" s="5">
        <v>17.100000000000001</v>
      </c>
      <c r="K158" s="5">
        <v>29.6</v>
      </c>
      <c r="L158" s="5">
        <v>2.9</v>
      </c>
      <c r="M158" s="5">
        <v>33.1</v>
      </c>
      <c r="N158" s="5">
        <v>49.6</v>
      </c>
      <c r="O158" s="5">
        <v>15.03</v>
      </c>
      <c r="P158" s="5">
        <v>0.85</v>
      </c>
      <c r="Q158" s="11"/>
    </row>
    <row r="159" spans="1:17" ht="14.45" hidden="1" x14ac:dyDescent="0.3">
      <c r="A159" s="5"/>
      <c r="B159" s="5">
        <v>98</v>
      </c>
      <c r="C159" s="6" t="s">
        <v>17</v>
      </c>
      <c r="D159" s="5">
        <v>250</v>
      </c>
      <c r="E159" s="5">
        <v>132</v>
      </c>
      <c r="F159" s="5">
        <v>1.88</v>
      </c>
      <c r="G159" s="5">
        <v>4.1500000000000004</v>
      </c>
      <c r="H159" s="5">
        <v>11.55</v>
      </c>
      <c r="I159" s="5">
        <v>0.05</v>
      </c>
      <c r="J159" s="5">
        <v>10</v>
      </c>
      <c r="K159" s="5">
        <v>0</v>
      </c>
      <c r="L159" s="5">
        <v>0</v>
      </c>
      <c r="M159" s="5">
        <v>49.25</v>
      </c>
      <c r="N159" s="5">
        <v>222.5</v>
      </c>
      <c r="O159" s="5">
        <v>26.5</v>
      </c>
      <c r="P159" s="5">
        <v>0.78</v>
      </c>
      <c r="Q159" s="11"/>
    </row>
    <row r="160" spans="1:17" ht="14.45" hidden="1" x14ac:dyDescent="0.3">
      <c r="A160" s="5"/>
      <c r="B160" s="5">
        <v>280</v>
      </c>
      <c r="C160" s="5" t="s">
        <v>56</v>
      </c>
      <c r="D160" s="5" t="s">
        <v>57</v>
      </c>
      <c r="E160" s="5">
        <v>140</v>
      </c>
      <c r="F160" s="5">
        <v>8.83</v>
      </c>
      <c r="G160" s="5">
        <v>8.6300000000000008</v>
      </c>
      <c r="H160" s="5">
        <v>7.54</v>
      </c>
      <c r="I160" s="5">
        <v>0.04</v>
      </c>
      <c r="J160" s="5">
        <v>0.27</v>
      </c>
      <c r="K160" s="5">
        <v>16.309999999999999</v>
      </c>
      <c r="L160" s="5">
        <v>0</v>
      </c>
      <c r="M160" s="5">
        <v>24.25</v>
      </c>
      <c r="N160" s="5">
        <v>9.59</v>
      </c>
      <c r="O160" s="5">
        <v>14.19</v>
      </c>
      <c r="P160" s="5">
        <v>5.29</v>
      </c>
      <c r="Q160" s="11"/>
    </row>
    <row r="161" spans="1:17" ht="14.45" hidden="1" x14ac:dyDescent="0.3">
      <c r="A161" s="5"/>
      <c r="B161" s="5">
        <v>321</v>
      </c>
      <c r="C161" s="6" t="s">
        <v>63</v>
      </c>
      <c r="D161" s="5">
        <v>200</v>
      </c>
      <c r="E161" s="5">
        <v>153.30000000000001</v>
      </c>
      <c r="F161" s="5">
        <v>4.8</v>
      </c>
      <c r="G161" s="5">
        <v>6.02</v>
      </c>
      <c r="H161" s="5">
        <v>20.399999999999999</v>
      </c>
      <c r="I161" s="5">
        <v>0.08</v>
      </c>
      <c r="J161" s="5">
        <v>43.2</v>
      </c>
      <c r="K161" s="5">
        <v>0</v>
      </c>
      <c r="L161" s="5">
        <v>2.2000000000000002</v>
      </c>
      <c r="M161" s="5">
        <v>151.6</v>
      </c>
      <c r="N161" s="5">
        <v>119</v>
      </c>
      <c r="O161" s="5">
        <v>57.2</v>
      </c>
      <c r="P161" s="5">
        <v>4.5999999999999996</v>
      </c>
      <c r="Q161" s="11"/>
    </row>
    <row r="162" spans="1:17" ht="14.45" hidden="1" x14ac:dyDescent="0.3">
      <c r="A162" s="5"/>
      <c r="B162" s="5">
        <v>348</v>
      </c>
      <c r="C162" s="6" t="s">
        <v>47</v>
      </c>
      <c r="D162" s="5">
        <v>200</v>
      </c>
      <c r="E162" s="5">
        <v>128</v>
      </c>
      <c r="F162" s="5">
        <v>0.36</v>
      </c>
      <c r="G162" s="5">
        <v>0</v>
      </c>
      <c r="H162" s="5">
        <v>33.159999999999997</v>
      </c>
      <c r="I162" s="5">
        <v>0.01</v>
      </c>
      <c r="J162" s="5">
        <v>0</v>
      </c>
      <c r="K162" s="5">
        <v>0</v>
      </c>
      <c r="L162" s="5">
        <v>0</v>
      </c>
      <c r="M162" s="5">
        <v>20.3</v>
      </c>
      <c r="N162" s="5">
        <v>19.36</v>
      </c>
      <c r="O162" s="5">
        <v>8.1199999999999992</v>
      </c>
      <c r="P162" s="5">
        <v>0.45</v>
      </c>
      <c r="Q162" s="11"/>
    </row>
    <row r="163" spans="1:17" ht="14.45" hidden="1" x14ac:dyDescent="0.3">
      <c r="A163" s="5"/>
      <c r="B163" s="5"/>
      <c r="C163" s="5" t="s">
        <v>105</v>
      </c>
      <c r="D163" s="5">
        <v>40</v>
      </c>
      <c r="E163" s="5">
        <v>91.96</v>
      </c>
      <c r="F163" s="5">
        <v>2.2400000000000002</v>
      </c>
      <c r="G163" s="5">
        <v>0.44</v>
      </c>
      <c r="H163" s="5">
        <v>19.78</v>
      </c>
      <c r="I163" s="5">
        <v>0.04</v>
      </c>
      <c r="J163" s="5">
        <v>0</v>
      </c>
      <c r="K163" s="5">
        <v>0</v>
      </c>
      <c r="L163" s="5">
        <v>0.36</v>
      </c>
      <c r="M163" s="5">
        <v>9.1999999999999993</v>
      </c>
      <c r="N163" s="5">
        <v>42.4</v>
      </c>
      <c r="O163" s="5">
        <v>10</v>
      </c>
      <c r="P163" s="5">
        <v>1.24</v>
      </c>
      <c r="Q163" s="11"/>
    </row>
    <row r="164" spans="1:17" ht="14.45" hidden="1" x14ac:dyDescent="0.3">
      <c r="A164" s="5"/>
      <c r="B164" s="7"/>
      <c r="C164" s="9" t="s">
        <v>80</v>
      </c>
      <c r="D164" s="7">
        <v>910</v>
      </c>
      <c r="E164" s="7">
        <f>SUM(E158:E163)</f>
        <v>918.86000000000013</v>
      </c>
      <c r="F164" s="7">
        <f t="shared" ref="F164:P164" si="10">SUM(F158:F163)</f>
        <v>23.14</v>
      </c>
      <c r="G164" s="7">
        <f t="shared" si="10"/>
        <v>29.840000000000003</v>
      </c>
      <c r="H164" s="7">
        <f t="shared" si="10"/>
        <v>131.93</v>
      </c>
      <c r="I164" s="7">
        <f t="shared" si="10"/>
        <v>0.25</v>
      </c>
      <c r="J164" s="7">
        <f t="shared" si="10"/>
        <v>70.570000000000007</v>
      </c>
      <c r="K164" s="7">
        <f t="shared" si="10"/>
        <v>45.91</v>
      </c>
      <c r="L164" s="7">
        <f t="shared" si="10"/>
        <v>5.46</v>
      </c>
      <c r="M164" s="7">
        <f t="shared" si="10"/>
        <v>287.7</v>
      </c>
      <c r="N164" s="7">
        <f t="shared" si="10"/>
        <v>462.45</v>
      </c>
      <c r="O164" s="7">
        <f t="shared" si="10"/>
        <v>131.04000000000002</v>
      </c>
      <c r="P164" s="7">
        <f t="shared" si="10"/>
        <v>13.209999999999999</v>
      </c>
      <c r="Q164" s="11"/>
    </row>
    <row r="165" spans="1:17" x14ac:dyDescent="0.25">
      <c r="A165" s="16"/>
      <c r="B165" s="18"/>
      <c r="C165" s="17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27">
        <f>Q139+Q148</f>
        <v>106.32999999999998</v>
      </c>
    </row>
    <row r="166" spans="1:17" ht="19.899999999999999" customHeight="1" x14ac:dyDescent="0.25">
      <c r="A166" s="52" t="s">
        <v>131</v>
      </c>
      <c r="B166" s="53"/>
      <c r="C166" s="53"/>
      <c r="D166" s="53"/>
      <c r="E166" s="53"/>
      <c r="F166" s="53"/>
      <c r="G166" s="53"/>
      <c r="H166" s="53"/>
      <c r="I166" s="53"/>
      <c r="Q166" s="20"/>
    </row>
    <row r="167" spans="1:17" ht="19.899999999999999" customHeight="1" x14ac:dyDescent="0.25">
      <c r="A167" s="52" t="s">
        <v>132</v>
      </c>
      <c r="B167" s="53"/>
      <c r="C167" s="53"/>
      <c r="D167" s="53"/>
      <c r="E167" s="53"/>
      <c r="F167" s="53"/>
      <c r="G167" s="53"/>
      <c r="H167" s="53"/>
      <c r="I167" s="53"/>
      <c r="Q167" s="20"/>
    </row>
    <row r="168" spans="1:17" ht="19.899999999999999" customHeight="1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Q168" s="20"/>
    </row>
    <row r="169" spans="1:17" ht="14.45" customHeight="1" x14ac:dyDescent="0.25">
      <c r="A169" s="32" t="s">
        <v>81</v>
      </c>
      <c r="B169" s="32"/>
      <c r="C169" s="32"/>
      <c r="D169" s="43" t="s">
        <v>82</v>
      </c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</row>
    <row r="170" spans="1:17" ht="14.45" customHeight="1" x14ac:dyDescent="0.25">
      <c r="A170" s="32" t="s">
        <v>127</v>
      </c>
      <c r="B170" s="32"/>
      <c r="C170" s="32"/>
      <c r="D170" s="43" t="s">
        <v>128</v>
      </c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</row>
    <row r="171" spans="1:17" ht="14.45" customHeight="1" x14ac:dyDescent="0.25">
      <c r="A171" s="32" t="s">
        <v>83</v>
      </c>
      <c r="B171" s="32"/>
      <c r="C171" s="32"/>
      <c r="D171" s="43" t="s">
        <v>129</v>
      </c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</row>
    <row r="172" spans="1:17" ht="13.15" customHeight="1" x14ac:dyDescent="0.25">
      <c r="A172" s="32" t="s">
        <v>84</v>
      </c>
      <c r="B172" s="32"/>
      <c r="C172" s="32"/>
      <c r="D172" s="43" t="s">
        <v>85</v>
      </c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</row>
    <row r="173" spans="1:17" ht="13.9" hidden="1" customHeight="1" x14ac:dyDescent="0.3">
      <c r="A173" s="37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</row>
    <row r="174" spans="1:17" ht="13.9" customHeight="1" x14ac:dyDescent="0.25">
      <c r="A174" s="3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7" ht="18.7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7" x14ac:dyDescent="0.25">
      <c r="A176" s="44" t="s">
        <v>104</v>
      </c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</row>
    <row r="177" spans="1:17" ht="53.45" customHeight="1" x14ac:dyDescent="0.25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</row>
    <row r="178" spans="1:17" ht="19.5" x14ac:dyDescent="0.3">
      <c r="A178" s="46" t="s">
        <v>98</v>
      </c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8"/>
    </row>
    <row r="179" spans="1:17" x14ac:dyDescent="0.25">
      <c r="A179" s="5"/>
      <c r="B179" s="39" t="s">
        <v>87</v>
      </c>
      <c r="C179" s="39" t="s">
        <v>88</v>
      </c>
      <c r="D179" s="39" t="s">
        <v>89</v>
      </c>
      <c r="E179" s="33" t="s">
        <v>90</v>
      </c>
      <c r="F179" s="33"/>
      <c r="G179" s="33"/>
      <c r="H179" s="33"/>
      <c r="I179" s="41" t="s">
        <v>91</v>
      </c>
      <c r="J179" s="41"/>
      <c r="K179" s="41"/>
      <c r="L179" s="41"/>
      <c r="M179" s="41"/>
      <c r="N179" s="41"/>
      <c r="O179" s="41"/>
      <c r="P179" s="42"/>
      <c r="Q179" s="11"/>
    </row>
    <row r="180" spans="1:17" ht="19.5" x14ac:dyDescent="0.3">
      <c r="A180" s="5"/>
      <c r="B180" s="40"/>
      <c r="C180" s="40"/>
      <c r="D180" s="40"/>
      <c r="E180" s="7" t="s">
        <v>92</v>
      </c>
      <c r="F180" s="7" t="s">
        <v>0</v>
      </c>
      <c r="G180" s="7" t="s">
        <v>1</v>
      </c>
      <c r="H180" s="7" t="s">
        <v>2</v>
      </c>
      <c r="I180" s="7" t="s">
        <v>3</v>
      </c>
      <c r="J180" s="7" t="s">
        <v>4</v>
      </c>
      <c r="K180" s="7" t="s">
        <v>5</v>
      </c>
      <c r="L180" s="7" t="s">
        <v>6</v>
      </c>
      <c r="M180" s="7" t="s">
        <v>7</v>
      </c>
      <c r="N180" s="7" t="s">
        <v>8</v>
      </c>
      <c r="O180" s="7" t="s">
        <v>9</v>
      </c>
      <c r="P180" s="7" t="s">
        <v>10</v>
      </c>
      <c r="Q180" s="12" t="s">
        <v>130</v>
      </c>
    </row>
    <row r="181" spans="1:17" ht="19.5" x14ac:dyDescent="0.3">
      <c r="A181" s="7" t="s">
        <v>11</v>
      </c>
      <c r="B181" s="5">
        <v>3</v>
      </c>
      <c r="C181" s="5" t="s">
        <v>115</v>
      </c>
      <c r="D181" s="5">
        <v>50</v>
      </c>
      <c r="E181" s="5">
        <v>157</v>
      </c>
      <c r="F181" s="5">
        <v>5.8</v>
      </c>
      <c r="G181" s="5">
        <v>8.3000000000000007</v>
      </c>
      <c r="H181" s="5">
        <v>14.83</v>
      </c>
      <c r="I181" s="5">
        <v>0.04</v>
      </c>
      <c r="J181" s="5">
        <v>0.11</v>
      </c>
      <c r="K181" s="5">
        <v>59</v>
      </c>
      <c r="L181" s="5">
        <v>0</v>
      </c>
      <c r="M181" s="5">
        <v>139.19999999999999</v>
      </c>
      <c r="N181" s="5">
        <v>96</v>
      </c>
      <c r="O181" s="5">
        <v>9.4499999999999993</v>
      </c>
      <c r="P181" s="5">
        <v>0.49</v>
      </c>
      <c r="Q181" s="12">
        <v>13.51</v>
      </c>
    </row>
    <row r="182" spans="1:17" ht="19.5" x14ac:dyDescent="0.3">
      <c r="A182" s="5"/>
      <c r="B182" s="5">
        <v>174</v>
      </c>
      <c r="C182" s="6" t="s">
        <v>64</v>
      </c>
      <c r="D182" s="10" t="s">
        <v>12</v>
      </c>
      <c r="E182" s="5">
        <v>298.7</v>
      </c>
      <c r="F182" s="5">
        <v>6.09</v>
      </c>
      <c r="G182" s="5">
        <v>11.01</v>
      </c>
      <c r="H182" s="5">
        <v>6.9</v>
      </c>
      <c r="I182" s="5">
        <v>0.05</v>
      </c>
      <c r="J182" s="5">
        <v>0.9</v>
      </c>
      <c r="K182" s="5">
        <v>54.7</v>
      </c>
      <c r="L182" s="5">
        <v>0</v>
      </c>
      <c r="M182" s="5">
        <v>130.6</v>
      </c>
      <c r="N182" s="5">
        <v>157.4</v>
      </c>
      <c r="O182" s="5">
        <v>36.4</v>
      </c>
      <c r="P182" s="5">
        <v>0.59</v>
      </c>
      <c r="Q182" s="12">
        <v>15.09</v>
      </c>
    </row>
    <row r="183" spans="1:17" ht="19.5" x14ac:dyDescent="0.3">
      <c r="A183" s="5"/>
      <c r="B183" s="5">
        <v>382</v>
      </c>
      <c r="C183" s="6" t="s">
        <v>65</v>
      </c>
      <c r="D183" s="5">
        <v>200</v>
      </c>
      <c r="E183" s="5">
        <v>125.11</v>
      </c>
      <c r="F183" s="5">
        <v>3.78</v>
      </c>
      <c r="G183" s="5">
        <v>0.67</v>
      </c>
      <c r="H183" s="5">
        <v>26</v>
      </c>
      <c r="I183" s="5">
        <v>0.02</v>
      </c>
      <c r="J183" s="5">
        <v>1.33</v>
      </c>
      <c r="K183" s="5">
        <v>0</v>
      </c>
      <c r="L183" s="5">
        <v>0</v>
      </c>
      <c r="M183" s="5">
        <v>133.33000000000001</v>
      </c>
      <c r="N183" s="5">
        <v>111.11</v>
      </c>
      <c r="O183" s="5">
        <v>25.56</v>
      </c>
      <c r="P183" s="5">
        <v>2</v>
      </c>
      <c r="Q183" s="12">
        <v>10.15</v>
      </c>
    </row>
    <row r="184" spans="1:17" ht="19.5" x14ac:dyDescent="0.3">
      <c r="A184" s="5"/>
      <c r="B184" s="5"/>
      <c r="C184" s="6" t="s">
        <v>13</v>
      </c>
      <c r="D184" s="5">
        <v>20</v>
      </c>
      <c r="E184" s="5">
        <v>42</v>
      </c>
      <c r="F184" s="5">
        <v>0.94</v>
      </c>
      <c r="G184" s="5">
        <v>0.2</v>
      </c>
      <c r="H184" s="5">
        <v>0.2</v>
      </c>
      <c r="I184" s="5">
        <v>0.02</v>
      </c>
      <c r="J184" s="5">
        <v>0</v>
      </c>
      <c r="K184" s="5">
        <v>0</v>
      </c>
      <c r="L184" s="5">
        <v>0.26</v>
      </c>
      <c r="M184" s="5">
        <v>4.5999999999999996</v>
      </c>
      <c r="N184" s="5">
        <v>17.399999999999999</v>
      </c>
      <c r="O184" s="5">
        <v>6.6</v>
      </c>
      <c r="P184" s="5">
        <v>0.22</v>
      </c>
      <c r="Q184" s="12">
        <v>2.69</v>
      </c>
    </row>
    <row r="185" spans="1:17" ht="19.5" x14ac:dyDescent="0.3">
      <c r="A185" s="5"/>
      <c r="B185" s="5">
        <v>338</v>
      </c>
      <c r="C185" s="5" t="s">
        <v>61</v>
      </c>
      <c r="D185" s="5">
        <v>100</v>
      </c>
      <c r="E185" s="5">
        <v>33.299999999999997</v>
      </c>
      <c r="F185" s="5">
        <v>0.3</v>
      </c>
      <c r="G185" s="5">
        <v>0.3</v>
      </c>
      <c r="H185" s="5">
        <v>7.35</v>
      </c>
      <c r="I185" s="5">
        <v>0.05</v>
      </c>
      <c r="J185" s="5">
        <v>15</v>
      </c>
      <c r="K185" s="5">
        <v>0</v>
      </c>
      <c r="L185" s="5">
        <v>0.3</v>
      </c>
      <c r="M185" s="5">
        <v>24</v>
      </c>
      <c r="N185" s="5">
        <v>16.5</v>
      </c>
      <c r="O185" s="5">
        <v>13.5</v>
      </c>
      <c r="P185" s="5">
        <v>3.3</v>
      </c>
      <c r="Q185" s="12">
        <v>6.83</v>
      </c>
    </row>
    <row r="186" spans="1:17" ht="19.5" x14ac:dyDescent="0.3">
      <c r="A186" s="5"/>
      <c r="B186" s="7"/>
      <c r="C186" s="9" t="s">
        <v>80</v>
      </c>
      <c r="D186" s="7">
        <v>580</v>
      </c>
      <c r="E186" s="7">
        <f>SUM(E181:E185)</f>
        <v>656.1099999999999</v>
      </c>
      <c r="F186" s="7">
        <f t="shared" ref="F186:P186" si="11">SUM(F181:F185)</f>
        <v>16.91</v>
      </c>
      <c r="G186" s="7">
        <f t="shared" si="11"/>
        <v>20.480000000000004</v>
      </c>
      <c r="H186" s="7">
        <f t="shared" si="11"/>
        <v>55.280000000000008</v>
      </c>
      <c r="I186" s="7">
        <f t="shared" si="11"/>
        <v>0.18</v>
      </c>
      <c r="J186" s="7">
        <f t="shared" si="11"/>
        <v>17.34</v>
      </c>
      <c r="K186" s="7">
        <f t="shared" si="11"/>
        <v>113.7</v>
      </c>
      <c r="L186" s="7">
        <f t="shared" si="11"/>
        <v>0.56000000000000005</v>
      </c>
      <c r="M186" s="7">
        <f t="shared" si="11"/>
        <v>431.73</v>
      </c>
      <c r="N186" s="7">
        <f t="shared" si="11"/>
        <v>398.40999999999997</v>
      </c>
      <c r="O186" s="7">
        <f t="shared" si="11"/>
        <v>91.509999999999991</v>
      </c>
      <c r="P186" s="7">
        <f t="shared" si="11"/>
        <v>6.6</v>
      </c>
      <c r="Q186" s="12">
        <f>SUM(Q181:Q185)</f>
        <v>48.269999999999996</v>
      </c>
    </row>
    <row r="187" spans="1:17" ht="19.5" x14ac:dyDescent="0.3">
      <c r="A187" s="5"/>
      <c r="B187" s="5"/>
      <c r="C187" s="6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12"/>
    </row>
    <row r="188" spans="1:17" ht="19.5" x14ac:dyDescent="0.3">
      <c r="A188" s="5"/>
      <c r="B188" s="5"/>
      <c r="C188" s="6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12"/>
    </row>
    <row r="189" spans="1:17" ht="30.75" x14ac:dyDescent="0.3">
      <c r="A189" s="7" t="s">
        <v>16</v>
      </c>
      <c r="B189" s="5">
        <v>24</v>
      </c>
      <c r="C189" s="6" t="s">
        <v>66</v>
      </c>
      <c r="D189" s="5">
        <v>100</v>
      </c>
      <c r="E189" s="5">
        <v>81.599999999999994</v>
      </c>
      <c r="F189" s="5">
        <v>0.9</v>
      </c>
      <c r="G189" s="5">
        <v>7.16</v>
      </c>
      <c r="H189" s="5">
        <v>3.16</v>
      </c>
      <c r="I189" s="5">
        <v>0.03</v>
      </c>
      <c r="J189" s="5">
        <v>8.25</v>
      </c>
      <c r="K189" s="5">
        <v>0</v>
      </c>
      <c r="L189" s="5">
        <v>0.38</v>
      </c>
      <c r="M189" s="5">
        <v>19</v>
      </c>
      <c r="N189" s="5">
        <v>33.799999999999997</v>
      </c>
      <c r="O189" s="5">
        <v>16.03</v>
      </c>
      <c r="P189" s="5">
        <v>0.73</v>
      </c>
      <c r="Q189" s="12">
        <v>9.14</v>
      </c>
    </row>
    <row r="190" spans="1:17" ht="19.5" x14ac:dyDescent="0.3">
      <c r="A190" s="5"/>
      <c r="B190" s="5">
        <v>102</v>
      </c>
      <c r="C190" s="6" t="s">
        <v>27</v>
      </c>
      <c r="D190" s="5">
        <v>250</v>
      </c>
      <c r="E190" s="5">
        <v>147.5</v>
      </c>
      <c r="F190" s="5">
        <v>5.88</v>
      </c>
      <c r="G190" s="5">
        <v>4.66</v>
      </c>
      <c r="H190" s="5">
        <v>19.95</v>
      </c>
      <c r="I190" s="5">
        <v>0.22</v>
      </c>
      <c r="J190" s="5">
        <v>5.82</v>
      </c>
      <c r="K190" s="5">
        <v>0</v>
      </c>
      <c r="L190" s="5">
        <v>0</v>
      </c>
      <c r="M190" s="5">
        <v>42.6</v>
      </c>
      <c r="N190" s="5">
        <v>88.1</v>
      </c>
      <c r="O190" s="5">
        <v>35.5</v>
      </c>
      <c r="P190" s="5">
        <v>2.0499999999999998</v>
      </c>
      <c r="Q190" s="12">
        <v>2.54</v>
      </c>
    </row>
    <row r="191" spans="1:17" ht="19.5" x14ac:dyDescent="0.3">
      <c r="A191" s="5"/>
      <c r="B191" s="5">
        <v>269</v>
      </c>
      <c r="C191" s="6" t="s">
        <v>48</v>
      </c>
      <c r="D191" s="5" t="s">
        <v>19</v>
      </c>
      <c r="E191" s="5">
        <v>165</v>
      </c>
      <c r="F191" s="5">
        <v>9.08</v>
      </c>
      <c r="G191" s="5">
        <v>9.4600000000000009</v>
      </c>
      <c r="H191" s="5">
        <v>10.66</v>
      </c>
      <c r="I191" s="5">
        <v>0.09</v>
      </c>
      <c r="J191" s="5">
        <v>0.4</v>
      </c>
      <c r="K191" s="5">
        <v>12.1</v>
      </c>
      <c r="L191" s="5">
        <v>0</v>
      </c>
      <c r="M191" s="5">
        <v>13.75</v>
      </c>
      <c r="N191" s="5">
        <v>94.04</v>
      </c>
      <c r="O191" s="5">
        <v>18.91</v>
      </c>
      <c r="P191" s="5">
        <v>1.4</v>
      </c>
      <c r="Q191" s="12">
        <v>21.51</v>
      </c>
    </row>
    <row r="192" spans="1:17" ht="19.5" x14ac:dyDescent="0.3">
      <c r="A192" s="5"/>
      <c r="B192" s="5">
        <v>309</v>
      </c>
      <c r="C192" s="6" t="s">
        <v>29</v>
      </c>
      <c r="D192" s="5">
        <v>200</v>
      </c>
      <c r="E192" s="5">
        <v>281</v>
      </c>
      <c r="F192" s="5">
        <v>7.09</v>
      </c>
      <c r="G192" s="5">
        <v>6.52</v>
      </c>
      <c r="H192" s="5">
        <v>47.36</v>
      </c>
      <c r="I192" s="5">
        <v>0.08</v>
      </c>
      <c r="J192" s="5">
        <v>0</v>
      </c>
      <c r="K192" s="5">
        <v>0</v>
      </c>
      <c r="L192" s="5">
        <v>2.6</v>
      </c>
      <c r="M192" s="5">
        <v>16</v>
      </c>
      <c r="N192" s="5">
        <v>46</v>
      </c>
      <c r="O192" s="5">
        <v>10</v>
      </c>
      <c r="P192" s="5">
        <v>1</v>
      </c>
      <c r="Q192" s="12">
        <v>12.13</v>
      </c>
    </row>
    <row r="193" spans="1:17" ht="19.5" x14ac:dyDescent="0.3">
      <c r="A193" s="5"/>
      <c r="B193" s="5">
        <v>348</v>
      </c>
      <c r="C193" s="6" t="s">
        <v>50</v>
      </c>
      <c r="D193" s="5">
        <v>200</v>
      </c>
      <c r="E193" s="5">
        <v>123</v>
      </c>
      <c r="F193" s="5">
        <v>1.04</v>
      </c>
      <c r="G193" s="5">
        <v>0</v>
      </c>
      <c r="H193" s="5">
        <v>30.96</v>
      </c>
      <c r="I193" s="5">
        <v>0.03</v>
      </c>
      <c r="J193" s="5">
        <v>0.6</v>
      </c>
      <c r="K193" s="5">
        <v>0</v>
      </c>
      <c r="L193" s="5">
        <v>0</v>
      </c>
      <c r="M193" s="5">
        <v>32.32</v>
      </c>
      <c r="N193" s="5">
        <v>21.9</v>
      </c>
      <c r="O193" s="5">
        <v>17.559999999999999</v>
      </c>
      <c r="P193" s="5">
        <v>0.48</v>
      </c>
      <c r="Q193" s="12">
        <v>12.71</v>
      </c>
    </row>
    <row r="194" spans="1:17" ht="19.5" x14ac:dyDescent="0.3">
      <c r="A194" s="5"/>
      <c r="B194" s="5"/>
      <c r="C194" s="5" t="s">
        <v>105</v>
      </c>
      <c r="D194" s="5">
        <v>40</v>
      </c>
      <c r="E194" s="5">
        <v>91.96</v>
      </c>
      <c r="F194" s="5">
        <v>2.2400000000000002</v>
      </c>
      <c r="G194" s="5">
        <v>0.44</v>
      </c>
      <c r="H194" s="5">
        <v>19.78</v>
      </c>
      <c r="I194" s="5">
        <v>0.04</v>
      </c>
      <c r="J194" s="5">
        <v>0</v>
      </c>
      <c r="K194" s="5">
        <v>0</v>
      </c>
      <c r="L194" s="5">
        <v>0.36</v>
      </c>
      <c r="M194" s="5">
        <v>9.1999999999999993</v>
      </c>
      <c r="N194" s="5">
        <v>42.4</v>
      </c>
      <c r="O194" s="5">
        <v>10</v>
      </c>
      <c r="P194" s="5">
        <v>1.24</v>
      </c>
      <c r="Q194" s="12">
        <v>2.2400000000000002</v>
      </c>
    </row>
    <row r="195" spans="1:17" ht="19.5" x14ac:dyDescent="0.3">
      <c r="A195" s="5"/>
      <c r="B195" s="7"/>
      <c r="C195" s="9" t="s">
        <v>80</v>
      </c>
      <c r="D195" s="7">
        <v>910</v>
      </c>
      <c r="E195" s="7">
        <f>SUM(E189:E194)</f>
        <v>890.06000000000006</v>
      </c>
      <c r="F195" s="7">
        <f t="shared" ref="F195:P195" si="12">SUM(F189:F194)</f>
        <v>26.229999999999997</v>
      </c>
      <c r="G195" s="7">
        <f t="shared" si="12"/>
        <v>28.240000000000002</v>
      </c>
      <c r="H195" s="7">
        <f t="shared" si="12"/>
        <v>131.87</v>
      </c>
      <c r="I195" s="7">
        <f t="shared" si="12"/>
        <v>0.48999999999999994</v>
      </c>
      <c r="J195" s="7">
        <f t="shared" si="12"/>
        <v>15.07</v>
      </c>
      <c r="K195" s="7">
        <f t="shared" si="12"/>
        <v>12.1</v>
      </c>
      <c r="L195" s="7">
        <f t="shared" si="12"/>
        <v>3.34</v>
      </c>
      <c r="M195" s="7">
        <f t="shared" si="12"/>
        <v>132.86999999999998</v>
      </c>
      <c r="N195" s="7">
        <f t="shared" si="12"/>
        <v>326.23999999999995</v>
      </c>
      <c r="O195" s="7">
        <f t="shared" si="12"/>
        <v>108</v>
      </c>
      <c r="P195" s="7">
        <f t="shared" si="12"/>
        <v>6.9</v>
      </c>
      <c r="Q195" s="12">
        <f>SUM(Q189:Q194)</f>
        <v>60.27</v>
      </c>
    </row>
    <row r="196" spans="1:17" x14ac:dyDescent="0.25">
      <c r="A196" s="16"/>
      <c r="B196" s="18"/>
      <c r="C196" s="17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28">
        <f>Q186+Q195</f>
        <v>108.53999999999999</v>
      </c>
    </row>
    <row r="197" spans="1:17" ht="19.899999999999999" customHeight="1" x14ac:dyDescent="0.25">
      <c r="A197" s="52" t="s">
        <v>131</v>
      </c>
      <c r="B197" s="53"/>
      <c r="C197" s="53"/>
      <c r="D197" s="53"/>
      <c r="E197" s="53"/>
      <c r="F197" s="53"/>
      <c r="G197" s="53"/>
      <c r="H197" s="53"/>
      <c r="I197" s="53"/>
      <c r="Q197" s="20"/>
    </row>
    <row r="198" spans="1:17" ht="19.899999999999999" customHeight="1" x14ac:dyDescent="0.25">
      <c r="A198" s="52" t="s">
        <v>132</v>
      </c>
      <c r="B198" s="53"/>
      <c r="C198" s="53"/>
      <c r="D198" s="53"/>
      <c r="E198" s="53"/>
      <c r="F198" s="53"/>
      <c r="G198" s="53"/>
      <c r="H198" s="53"/>
      <c r="I198" s="53"/>
      <c r="Q198" s="20"/>
    </row>
    <row r="199" spans="1:17" ht="19.899999999999999" customHeight="1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Q199" s="20"/>
    </row>
    <row r="200" spans="1:17" ht="14.45" customHeight="1" x14ac:dyDescent="0.25">
      <c r="A200" s="32" t="s">
        <v>81</v>
      </c>
      <c r="B200" s="32"/>
      <c r="C200" s="32"/>
      <c r="D200" s="43" t="s">
        <v>82</v>
      </c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</row>
    <row r="201" spans="1:17" ht="14.45" customHeight="1" x14ac:dyDescent="0.25">
      <c r="A201" s="32" t="s">
        <v>127</v>
      </c>
      <c r="B201" s="32"/>
      <c r="C201" s="32"/>
      <c r="D201" s="43" t="s">
        <v>128</v>
      </c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</row>
    <row r="202" spans="1:17" ht="14.45" customHeight="1" x14ac:dyDescent="0.25">
      <c r="A202" s="32" t="s">
        <v>83</v>
      </c>
      <c r="B202" s="32"/>
      <c r="C202" s="32"/>
      <c r="D202" s="43" t="s">
        <v>129</v>
      </c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</row>
    <row r="203" spans="1:17" ht="13.15" customHeight="1" x14ac:dyDescent="0.25">
      <c r="A203" s="32" t="s">
        <v>84</v>
      </c>
      <c r="B203" s="32"/>
      <c r="C203" s="32"/>
      <c r="D203" s="43" t="s">
        <v>85</v>
      </c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</row>
    <row r="204" spans="1:17" ht="13.9" hidden="1" customHeight="1" x14ac:dyDescent="0.3">
      <c r="A204" s="37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</row>
    <row r="205" spans="1:17" ht="13.9" customHeight="1" x14ac:dyDescent="0.25">
      <c r="A205" s="3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7" ht="18.75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7" x14ac:dyDescent="0.25">
      <c r="A207" s="44" t="s">
        <v>104</v>
      </c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</row>
    <row r="208" spans="1:17" ht="53.45" customHeight="1" x14ac:dyDescent="0.25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</row>
    <row r="209" spans="1:17" ht="19.5" x14ac:dyDescent="0.3">
      <c r="A209" s="46" t="s">
        <v>99</v>
      </c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8"/>
    </row>
    <row r="210" spans="1:17" x14ac:dyDescent="0.25">
      <c r="A210" s="5"/>
      <c r="B210" s="39" t="s">
        <v>87</v>
      </c>
      <c r="C210" s="39" t="s">
        <v>88</v>
      </c>
      <c r="D210" s="39" t="s">
        <v>89</v>
      </c>
      <c r="E210" s="33" t="s">
        <v>90</v>
      </c>
      <c r="F210" s="33"/>
      <c r="G210" s="33"/>
      <c r="H210" s="33"/>
      <c r="I210" s="41" t="s">
        <v>91</v>
      </c>
      <c r="J210" s="41"/>
      <c r="K210" s="41"/>
      <c r="L210" s="41"/>
      <c r="M210" s="41"/>
      <c r="N210" s="41"/>
      <c r="O210" s="41"/>
      <c r="P210" s="42"/>
      <c r="Q210" s="11"/>
    </row>
    <row r="211" spans="1:17" ht="19.5" x14ac:dyDescent="0.3">
      <c r="A211" s="5"/>
      <c r="B211" s="40"/>
      <c r="C211" s="40"/>
      <c r="D211" s="40"/>
      <c r="E211" s="7" t="s">
        <v>92</v>
      </c>
      <c r="F211" s="7" t="s">
        <v>0</v>
      </c>
      <c r="G211" s="7" t="s">
        <v>1</v>
      </c>
      <c r="H211" s="7" t="s">
        <v>2</v>
      </c>
      <c r="I211" s="7" t="s">
        <v>3</v>
      </c>
      <c r="J211" s="7" t="s">
        <v>4</v>
      </c>
      <c r="K211" s="7" t="s">
        <v>5</v>
      </c>
      <c r="L211" s="7" t="s">
        <v>6</v>
      </c>
      <c r="M211" s="7" t="s">
        <v>7</v>
      </c>
      <c r="N211" s="7" t="s">
        <v>8</v>
      </c>
      <c r="O211" s="7" t="s">
        <v>9</v>
      </c>
      <c r="P211" s="7" t="s">
        <v>10</v>
      </c>
      <c r="Q211" s="12" t="s">
        <v>130</v>
      </c>
    </row>
    <row r="212" spans="1:17" ht="19.5" x14ac:dyDescent="0.3">
      <c r="A212" s="7" t="s">
        <v>70</v>
      </c>
      <c r="B212" s="5" t="s">
        <v>116</v>
      </c>
      <c r="C212" s="5" t="s">
        <v>117</v>
      </c>
      <c r="D212" s="10" t="s">
        <v>120</v>
      </c>
      <c r="E212" s="5">
        <v>314.5</v>
      </c>
      <c r="F212" s="5">
        <v>21.76</v>
      </c>
      <c r="G212" s="5">
        <v>14.8</v>
      </c>
      <c r="H212" s="5">
        <v>23.46</v>
      </c>
      <c r="I212" s="5">
        <v>0.06</v>
      </c>
      <c r="J212" s="5">
        <v>1.96</v>
      </c>
      <c r="K212" s="5">
        <v>69.5</v>
      </c>
      <c r="L212" s="5">
        <v>0</v>
      </c>
      <c r="M212" s="5">
        <v>153.19999999999999</v>
      </c>
      <c r="N212" s="5">
        <v>208.8</v>
      </c>
      <c r="O212" s="5">
        <v>29.5</v>
      </c>
      <c r="P212" s="5">
        <v>1.01</v>
      </c>
      <c r="Q212" s="12">
        <v>49.09</v>
      </c>
    </row>
    <row r="213" spans="1:17" ht="19.5" x14ac:dyDescent="0.3">
      <c r="A213" s="5"/>
      <c r="B213" s="5">
        <v>376</v>
      </c>
      <c r="C213" s="5" t="s">
        <v>59</v>
      </c>
      <c r="D213" s="10" t="s">
        <v>118</v>
      </c>
      <c r="E213" s="5">
        <v>40</v>
      </c>
      <c r="F213" s="5">
        <v>0.53</v>
      </c>
      <c r="G213" s="5">
        <v>0</v>
      </c>
      <c r="H213" s="5">
        <v>9.4700000000000006</v>
      </c>
      <c r="I213" s="5">
        <v>0</v>
      </c>
      <c r="J213" s="5">
        <v>0.27</v>
      </c>
      <c r="K213" s="5">
        <v>0</v>
      </c>
      <c r="L213" s="5">
        <v>0</v>
      </c>
      <c r="M213" s="5">
        <v>13.6</v>
      </c>
      <c r="N213" s="5">
        <v>22.13</v>
      </c>
      <c r="O213" s="5">
        <v>11.73</v>
      </c>
      <c r="P213" s="5">
        <v>2.13</v>
      </c>
      <c r="Q213" s="12">
        <v>2.89</v>
      </c>
    </row>
    <row r="214" spans="1:17" ht="19.5" x14ac:dyDescent="0.3">
      <c r="A214" s="5"/>
      <c r="B214" s="5">
        <v>2</v>
      </c>
      <c r="C214" s="5" t="s">
        <v>109</v>
      </c>
      <c r="D214" s="5">
        <v>55</v>
      </c>
      <c r="E214" s="5">
        <v>156</v>
      </c>
      <c r="F214" s="5">
        <v>2.4</v>
      </c>
      <c r="G214" s="5">
        <v>3.87</v>
      </c>
      <c r="H214" s="5">
        <v>27.83</v>
      </c>
      <c r="I214" s="5">
        <v>0.04</v>
      </c>
      <c r="J214" s="5">
        <v>0.1</v>
      </c>
      <c r="K214" s="5">
        <v>20</v>
      </c>
      <c r="L214" s="5">
        <v>0</v>
      </c>
      <c r="M214" s="5">
        <v>10</v>
      </c>
      <c r="N214" s="5">
        <v>22.8</v>
      </c>
      <c r="O214" s="5">
        <v>5.6</v>
      </c>
      <c r="P214" s="5">
        <v>0.6</v>
      </c>
      <c r="Q214" s="12">
        <v>7.55</v>
      </c>
    </row>
    <row r="215" spans="1:17" ht="19.5" x14ac:dyDescent="0.3">
      <c r="A215" s="5"/>
      <c r="B215" s="5"/>
      <c r="C215" s="5" t="s">
        <v>13</v>
      </c>
      <c r="D215" s="5">
        <v>40</v>
      </c>
      <c r="E215" s="5">
        <v>63</v>
      </c>
      <c r="F215" s="5">
        <v>1.41</v>
      </c>
      <c r="G215" s="5">
        <v>0.3</v>
      </c>
      <c r="H215" s="5">
        <v>0.3</v>
      </c>
      <c r="I215" s="5">
        <v>0.04</v>
      </c>
      <c r="J215" s="5">
        <v>0</v>
      </c>
      <c r="K215" s="5">
        <v>0</v>
      </c>
      <c r="L215" s="5">
        <v>0.52</v>
      </c>
      <c r="M215" s="5">
        <v>9.1999999999999993</v>
      </c>
      <c r="N215" s="5">
        <v>34.799999999999997</v>
      </c>
      <c r="O215" s="5">
        <v>13.2</v>
      </c>
      <c r="P215" s="5">
        <v>0.44</v>
      </c>
      <c r="Q215" s="12">
        <v>2.69</v>
      </c>
    </row>
    <row r="216" spans="1:17" ht="19.5" x14ac:dyDescent="0.3">
      <c r="A216" s="5"/>
      <c r="B216" s="5">
        <v>209</v>
      </c>
      <c r="C216" s="5" t="s">
        <v>15</v>
      </c>
      <c r="D216" s="5">
        <v>40</v>
      </c>
      <c r="E216" s="5">
        <v>62.84</v>
      </c>
      <c r="F216" s="5">
        <v>5.08</v>
      </c>
      <c r="G216" s="5">
        <v>4.5999999999999996</v>
      </c>
      <c r="H216" s="5">
        <v>0.28000000000000003</v>
      </c>
      <c r="I216" s="5">
        <v>0.03</v>
      </c>
      <c r="J216" s="5">
        <v>0</v>
      </c>
      <c r="K216" s="5">
        <v>100</v>
      </c>
      <c r="L216" s="5">
        <v>0.24</v>
      </c>
      <c r="M216" s="5">
        <v>22</v>
      </c>
      <c r="N216" s="5">
        <v>76.8</v>
      </c>
      <c r="O216" s="5">
        <v>4.8</v>
      </c>
      <c r="P216" s="5">
        <v>1</v>
      </c>
      <c r="Q216" s="12">
        <v>7.14</v>
      </c>
    </row>
    <row r="217" spans="1:17" ht="19.5" x14ac:dyDescent="0.3">
      <c r="A217" s="5"/>
      <c r="B217" s="5"/>
      <c r="C217" s="7" t="s">
        <v>119</v>
      </c>
      <c r="D217" s="7">
        <v>520</v>
      </c>
      <c r="E217" s="7">
        <f>SUM(E212:E216)</f>
        <v>636.34</v>
      </c>
      <c r="F217" s="7">
        <f t="shared" ref="F217:P217" si="13">SUM(F212:F216)</f>
        <v>31.18</v>
      </c>
      <c r="G217" s="7">
        <f t="shared" si="13"/>
        <v>23.57</v>
      </c>
      <c r="H217" s="7">
        <f t="shared" si="13"/>
        <v>61.339999999999996</v>
      </c>
      <c r="I217" s="7">
        <f t="shared" si="13"/>
        <v>0.17</v>
      </c>
      <c r="J217" s="7">
        <f t="shared" si="13"/>
        <v>2.33</v>
      </c>
      <c r="K217" s="7">
        <f t="shared" si="13"/>
        <v>189.5</v>
      </c>
      <c r="L217" s="7">
        <f t="shared" si="13"/>
        <v>0.76</v>
      </c>
      <c r="M217" s="7">
        <f t="shared" si="13"/>
        <v>207.99999999999997</v>
      </c>
      <c r="N217" s="7">
        <f t="shared" si="13"/>
        <v>365.33000000000004</v>
      </c>
      <c r="O217" s="7">
        <f t="shared" si="13"/>
        <v>64.83</v>
      </c>
      <c r="P217" s="7">
        <f t="shared" si="13"/>
        <v>5.18</v>
      </c>
      <c r="Q217" s="12">
        <f>SUM(Q212:Q216)</f>
        <v>69.36</v>
      </c>
    </row>
    <row r="218" spans="1:17" ht="19.5" x14ac:dyDescent="0.3">
      <c r="A218" s="5"/>
      <c r="B218" s="5"/>
      <c r="C218" s="6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2"/>
    </row>
    <row r="219" spans="1:17" ht="19.5" x14ac:dyDescent="0.3">
      <c r="A219" s="5"/>
      <c r="B219" s="5"/>
      <c r="C219" s="6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2"/>
    </row>
    <row r="220" spans="1:17" ht="19.5" x14ac:dyDescent="0.3">
      <c r="A220" s="7" t="s">
        <v>69</v>
      </c>
      <c r="B220" s="5">
        <v>71</v>
      </c>
      <c r="C220" s="6" t="s">
        <v>26</v>
      </c>
      <c r="D220" s="5">
        <v>100</v>
      </c>
      <c r="E220" s="5">
        <v>20</v>
      </c>
      <c r="F220" s="5">
        <v>0.7</v>
      </c>
      <c r="G220" s="5">
        <v>0.1</v>
      </c>
      <c r="H220" s="5">
        <v>1.8</v>
      </c>
      <c r="I220" s="5">
        <v>0.04</v>
      </c>
      <c r="J220" s="5">
        <v>4.9000000000000004</v>
      </c>
      <c r="K220" s="5">
        <v>0</v>
      </c>
      <c r="L220" s="5">
        <v>0</v>
      </c>
      <c r="M220" s="5">
        <v>17</v>
      </c>
      <c r="N220" s="5">
        <v>14</v>
      </c>
      <c r="O220" s="5">
        <v>30</v>
      </c>
      <c r="P220" s="5">
        <v>0.5</v>
      </c>
      <c r="Q220" s="12">
        <v>10.1</v>
      </c>
    </row>
    <row r="221" spans="1:17" ht="30.75" x14ac:dyDescent="0.3">
      <c r="A221" s="5"/>
      <c r="B221" s="5">
        <v>82</v>
      </c>
      <c r="C221" s="6" t="s">
        <v>34</v>
      </c>
      <c r="D221" s="5" t="s">
        <v>35</v>
      </c>
      <c r="E221" s="5">
        <v>147</v>
      </c>
      <c r="F221" s="5">
        <v>5.8</v>
      </c>
      <c r="G221" s="5">
        <v>4.5999999999999996</v>
      </c>
      <c r="H221" s="5">
        <v>19.899999999999999</v>
      </c>
      <c r="I221" s="5">
        <v>0.05</v>
      </c>
      <c r="J221" s="5">
        <v>10.6</v>
      </c>
      <c r="K221" s="5">
        <v>0</v>
      </c>
      <c r="L221" s="5">
        <v>0</v>
      </c>
      <c r="M221" s="5">
        <v>49.6</v>
      </c>
      <c r="N221" s="5">
        <v>54.6</v>
      </c>
      <c r="O221" s="5">
        <v>26.1</v>
      </c>
      <c r="P221" s="5">
        <v>1.22</v>
      </c>
      <c r="Q221" s="12">
        <v>6.33</v>
      </c>
    </row>
    <row r="222" spans="1:17" ht="30.75" x14ac:dyDescent="0.3">
      <c r="A222" s="5"/>
      <c r="B222" s="5">
        <v>294</v>
      </c>
      <c r="C222" s="6" t="s">
        <v>67</v>
      </c>
      <c r="D222" s="5" t="s">
        <v>19</v>
      </c>
      <c r="E222" s="5">
        <v>157</v>
      </c>
      <c r="F222" s="5">
        <v>10.88</v>
      </c>
      <c r="G222" s="5">
        <v>7.6</v>
      </c>
      <c r="H222" s="5">
        <v>1.86</v>
      </c>
      <c r="I222" s="5">
        <v>0.05</v>
      </c>
      <c r="J222" s="5">
        <v>0.44</v>
      </c>
      <c r="K222" s="5">
        <v>56.4</v>
      </c>
      <c r="L222" s="5">
        <v>0</v>
      </c>
      <c r="M222" s="5">
        <v>29.74</v>
      </c>
      <c r="N222" s="5">
        <v>40.950000000000003</v>
      </c>
      <c r="O222" s="5">
        <v>10.5</v>
      </c>
      <c r="P222" s="5">
        <v>0.87</v>
      </c>
      <c r="Q222" s="12">
        <v>12.24</v>
      </c>
    </row>
    <row r="223" spans="1:17" ht="19.5" x14ac:dyDescent="0.3">
      <c r="A223" s="5"/>
      <c r="B223" s="5">
        <v>304</v>
      </c>
      <c r="C223" s="6" t="s">
        <v>31</v>
      </c>
      <c r="D223" s="5">
        <v>200</v>
      </c>
      <c r="E223" s="5">
        <v>280</v>
      </c>
      <c r="F223" s="5">
        <v>4.87</v>
      </c>
      <c r="G223" s="5">
        <v>7.17</v>
      </c>
      <c r="H223" s="5">
        <v>48.91</v>
      </c>
      <c r="I223" s="5">
        <v>0.06</v>
      </c>
      <c r="J223" s="5">
        <v>0</v>
      </c>
      <c r="K223" s="5">
        <v>0</v>
      </c>
      <c r="L223" s="5">
        <v>0.38</v>
      </c>
      <c r="M223" s="5">
        <v>1.82</v>
      </c>
      <c r="N223" s="5">
        <v>21.78</v>
      </c>
      <c r="O223" s="5">
        <v>81.260000000000005</v>
      </c>
      <c r="P223" s="5">
        <v>0.7</v>
      </c>
      <c r="Q223" s="12">
        <v>10.58</v>
      </c>
    </row>
    <row r="224" spans="1:17" ht="19.5" x14ac:dyDescent="0.3">
      <c r="A224" s="5"/>
      <c r="B224" s="5">
        <v>349</v>
      </c>
      <c r="C224" s="6" t="s">
        <v>68</v>
      </c>
      <c r="D224" s="5">
        <v>200</v>
      </c>
      <c r="E224" s="5">
        <v>60</v>
      </c>
      <c r="F224" s="5">
        <v>7.0000000000000007E-2</v>
      </c>
      <c r="G224" s="5">
        <v>0.02</v>
      </c>
      <c r="H224" s="5">
        <v>15</v>
      </c>
      <c r="I224" s="5">
        <v>0.02</v>
      </c>
      <c r="J224" s="5">
        <v>0.8</v>
      </c>
      <c r="K224" s="5">
        <v>0</v>
      </c>
      <c r="L224" s="5">
        <v>0.2</v>
      </c>
      <c r="M224" s="5">
        <v>5.84</v>
      </c>
      <c r="N224" s="5">
        <v>46</v>
      </c>
      <c r="O224" s="5">
        <v>33</v>
      </c>
      <c r="P224" s="5">
        <v>0.96</v>
      </c>
      <c r="Q224" s="12">
        <v>4.83</v>
      </c>
    </row>
    <row r="225" spans="1:17" ht="19.5" x14ac:dyDescent="0.3">
      <c r="A225" s="5"/>
      <c r="B225" s="5"/>
      <c r="C225" s="5" t="s">
        <v>105</v>
      </c>
      <c r="D225" s="5">
        <v>40</v>
      </c>
      <c r="E225" s="5">
        <v>91.96</v>
      </c>
      <c r="F225" s="5">
        <v>2.2400000000000002</v>
      </c>
      <c r="G225" s="5">
        <v>0.44</v>
      </c>
      <c r="H225" s="5">
        <v>19.78</v>
      </c>
      <c r="I225" s="5">
        <v>0.04</v>
      </c>
      <c r="J225" s="5">
        <v>0</v>
      </c>
      <c r="K225" s="5">
        <v>0</v>
      </c>
      <c r="L225" s="5">
        <v>0.36</v>
      </c>
      <c r="M225" s="5">
        <v>9.1999999999999993</v>
      </c>
      <c r="N225" s="5">
        <v>42.4</v>
      </c>
      <c r="O225" s="5">
        <v>10</v>
      </c>
      <c r="P225" s="5">
        <v>1.24</v>
      </c>
      <c r="Q225" s="12">
        <v>2.2400000000000002</v>
      </c>
    </row>
    <row r="226" spans="1:17" ht="19.5" x14ac:dyDescent="0.3">
      <c r="A226" s="5"/>
      <c r="B226" s="7"/>
      <c r="C226" s="9" t="s">
        <v>80</v>
      </c>
      <c r="D226" s="7">
        <v>915</v>
      </c>
      <c r="E226" s="7">
        <f>SUM(E220:E225)</f>
        <v>755.96</v>
      </c>
      <c r="F226" s="7">
        <f t="shared" ref="F226:P226" si="14">SUM(F220:F225)</f>
        <v>24.560000000000002</v>
      </c>
      <c r="G226" s="7">
        <f t="shared" si="14"/>
        <v>19.93</v>
      </c>
      <c r="H226" s="7">
        <f t="shared" si="14"/>
        <v>107.25</v>
      </c>
      <c r="I226" s="7">
        <f t="shared" si="14"/>
        <v>0.26</v>
      </c>
      <c r="J226" s="7">
        <f t="shared" si="14"/>
        <v>16.739999999999998</v>
      </c>
      <c r="K226" s="7">
        <f t="shared" si="14"/>
        <v>56.4</v>
      </c>
      <c r="L226" s="7">
        <f t="shared" si="14"/>
        <v>0.94000000000000006</v>
      </c>
      <c r="M226" s="7">
        <f t="shared" si="14"/>
        <v>113.19999999999999</v>
      </c>
      <c r="N226" s="7">
        <f t="shared" si="14"/>
        <v>219.73</v>
      </c>
      <c r="O226" s="7">
        <f t="shared" si="14"/>
        <v>190.86</v>
      </c>
      <c r="P226" s="7">
        <f t="shared" si="14"/>
        <v>5.49</v>
      </c>
      <c r="Q226" s="12">
        <f>SUM(Q220:Q225)</f>
        <v>46.32</v>
      </c>
    </row>
    <row r="227" spans="1:17" x14ac:dyDescent="0.25">
      <c r="A227" s="16"/>
      <c r="B227" s="18"/>
      <c r="C227" s="17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28">
        <f>Q217+Q226</f>
        <v>115.68</v>
      </c>
    </row>
    <row r="228" spans="1:17" ht="19.899999999999999" customHeight="1" x14ac:dyDescent="0.25">
      <c r="A228" s="52" t="s">
        <v>131</v>
      </c>
      <c r="B228" s="53"/>
      <c r="C228" s="53"/>
      <c r="D228" s="53"/>
      <c r="E228" s="53"/>
      <c r="F228" s="53"/>
      <c r="G228" s="53"/>
      <c r="H228" s="53"/>
      <c r="I228" s="53"/>
      <c r="Q228" s="20"/>
    </row>
    <row r="229" spans="1:17" ht="19.899999999999999" customHeight="1" x14ac:dyDescent="0.25">
      <c r="A229" s="52" t="s">
        <v>132</v>
      </c>
      <c r="B229" s="53"/>
      <c r="C229" s="53"/>
      <c r="D229" s="53"/>
      <c r="E229" s="53"/>
      <c r="F229" s="53"/>
      <c r="G229" s="53"/>
      <c r="H229" s="53"/>
      <c r="I229" s="53"/>
      <c r="Q229" s="20"/>
    </row>
    <row r="230" spans="1:17" ht="19.899999999999999" customHeight="1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Q230" s="20"/>
    </row>
    <row r="231" spans="1:17" ht="14.45" customHeight="1" x14ac:dyDescent="0.25">
      <c r="A231" s="32" t="s">
        <v>81</v>
      </c>
      <c r="B231" s="32"/>
      <c r="C231" s="32"/>
      <c r="D231" s="43" t="s">
        <v>82</v>
      </c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</row>
    <row r="232" spans="1:17" ht="14.45" customHeight="1" x14ac:dyDescent="0.25">
      <c r="A232" s="32" t="s">
        <v>127</v>
      </c>
      <c r="B232" s="32"/>
      <c r="C232" s="32"/>
      <c r="D232" s="43" t="s">
        <v>128</v>
      </c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</row>
    <row r="233" spans="1:17" ht="14.45" customHeight="1" x14ac:dyDescent="0.25">
      <c r="A233" s="32" t="s">
        <v>83</v>
      </c>
      <c r="B233" s="32"/>
      <c r="C233" s="32"/>
      <c r="D233" s="43" t="s">
        <v>129</v>
      </c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</row>
    <row r="234" spans="1:17" ht="13.15" customHeight="1" x14ac:dyDescent="0.25">
      <c r="A234" s="32" t="s">
        <v>84</v>
      </c>
      <c r="B234" s="32"/>
      <c r="C234" s="32"/>
      <c r="D234" s="43" t="s">
        <v>85</v>
      </c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</row>
    <row r="235" spans="1:17" ht="13.9" hidden="1" customHeight="1" x14ac:dyDescent="0.3">
      <c r="A235" s="37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</row>
    <row r="236" spans="1:17" ht="13.9" customHeight="1" x14ac:dyDescent="0.25">
      <c r="A236" s="3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7" ht="18.75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7" x14ac:dyDescent="0.25">
      <c r="A238" s="44" t="s">
        <v>104</v>
      </c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</row>
    <row r="239" spans="1:17" ht="53.45" customHeight="1" x14ac:dyDescent="0.25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</row>
    <row r="240" spans="1:17" ht="19.5" x14ac:dyDescent="0.3">
      <c r="A240" s="46" t="s">
        <v>100</v>
      </c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8"/>
    </row>
    <row r="241" spans="1:17" x14ac:dyDescent="0.25">
      <c r="A241" s="5"/>
      <c r="B241" s="39" t="s">
        <v>87</v>
      </c>
      <c r="C241" s="39" t="s">
        <v>88</v>
      </c>
      <c r="D241" s="39" t="s">
        <v>89</v>
      </c>
      <c r="E241" s="33" t="s">
        <v>90</v>
      </c>
      <c r="F241" s="33"/>
      <c r="G241" s="33"/>
      <c r="H241" s="33"/>
      <c r="I241" s="41" t="s">
        <v>91</v>
      </c>
      <c r="J241" s="41"/>
      <c r="K241" s="41"/>
      <c r="L241" s="41"/>
      <c r="M241" s="41"/>
      <c r="N241" s="41"/>
      <c r="O241" s="41"/>
      <c r="P241" s="42"/>
      <c r="Q241" s="11"/>
    </row>
    <row r="242" spans="1:17" ht="19.5" x14ac:dyDescent="0.3">
      <c r="A242" s="5"/>
      <c r="B242" s="40"/>
      <c r="C242" s="40"/>
      <c r="D242" s="40"/>
      <c r="E242" s="7" t="s">
        <v>92</v>
      </c>
      <c r="F242" s="7" t="s">
        <v>0</v>
      </c>
      <c r="G242" s="7" t="s">
        <v>1</v>
      </c>
      <c r="H242" s="7" t="s">
        <v>2</v>
      </c>
      <c r="I242" s="7" t="s">
        <v>3</v>
      </c>
      <c r="J242" s="7" t="s">
        <v>4</v>
      </c>
      <c r="K242" s="7" t="s">
        <v>5</v>
      </c>
      <c r="L242" s="7" t="s">
        <v>6</v>
      </c>
      <c r="M242" s="7" t="s">
        <v>7</v>
      </c>
      <c r="N242" s="7" t="s">
        <v>8</v>
      </c>
      <c r="O242" s="7" t="s">
        <v>9</v>
      </c>
      <c r="P242" s="7" t="s">
        <v>10</v>
      </c>
      <c r="Q242" s="12" t="s">
        <v>130</v>
      </c>
    </row>
    <row r="243" spans="1:17" ht="19.5" x14ac:dyDescent="0.3">
      <c r="A243" s="7" t="s">
        <v>11</v>
      </c>
      <c r="B243" s="5">
        <v>14</v>
      </c>
      <c r="C243" s="6" t="s">
        <v>71</v>
      </c>
      <c r="D243" s="5">
        <v>10</v>
      </c>
      <c r="E243" s="5">
        <v>65.72</v>
      </c>
      <c r="F243" s="5">
        <v>0.1</v>
      </c>
      <c r="G243" s="5">
        <v>7.2</v>
      </c>
      <c r="H243" s="5">
        <v>0.13</v>
      </c>
      <c r="I243" s="5">
        <v>0</v>
      </c>
      <c r="J243" s="5">
        <v>0</v>
      </c>
      <c r="K243" s="5">
        <v>40</v>
      </c>
      <c r="L243" s="5">
        <v>0.1</v>
      </c>
      <c r="M243" s="5">
        <v>2.4</v>
      </c>
      <c r="N243" s="5">
        <v>3</v>
      </c>
      <c r="O243" s="5">
        <v>0</v>
      </c>
      <c r="P243" s="5">
        <v>0</v>
      </c>
      <c r="Q243" s="12">
        <v>5.78</v>
      </c>
    </row>
    <row r="244" spans="1:17" ht="19.5" x14ac:dyDescent="0.3">
      <c r="A244" s="5"/>
      <c r="B244" s="5">
        <v>173</v>
      </c>
      <c r="C244" s="6" t="s">
        <v>23</v>
      </c>
      <c r="D244" s="10" t="s">
        <v>12</v>
      </c>
      <c r="E244" s="5">
        <v>285</v>
      </c>
      <c r="F244" s="5">
        <v>7.51</v>
      </c>
      <c r="G244" s="5">
        <v>11.72</v>
      </c>
      <c r="H244" s="5">
        <v>37.049999999999997</v>
      </c>
      <c r="I244" s="5">
        <v>0.19</v>
      </c>
      <c r="J244" s="5">
        <v>1.17</v>
      </c>
      <c r="K244" s="5">
        <v>58</v>
      </c>
      <c r="L244" s="5">
        <v>0.71</v>
      </c>
      <c r="M244" s="5">
        <v>138.1</v>
      </c>
      <c r="N244" s="5">
        <v>184.37</v>
      </c>
      <c r="O244" s="5">
        <v>47.6</v>
      </c>
      <c r="P244" s="5">
        <v>1.23</v>
      </c>
      <c r="Q244" s="12">
        <v>13.66</v>
      </c>
    </row>
    <row r="245" spans="1:17" ht="19.5" x14ac:dyDescent="0.3">
      <c r="A245" s="5"/>
      <c r="B245" s="5"/>
      <c r="C245" s="6" t="s">
        <v>30</v>
      </c>
      <c r="D245" s="5">
        <v>200</v>
      </c>
      <c r="E245" s="5">
        <v>95</v>
      </c>
      <c r="F245" s="5">
        <v>0.34</v>
      </c>
      <c r="G245" s="5">
        <v>0.02</v>
      </c>
      <c r="H245" s="5">
        <v>24.53</v>
      </c>
      <c r="I245" s="5">
        <v>0</v>
      </c>
      <c r="J245" s="5">
        <v>1.04</v>
      </c>
      <c r="K245" s="5">
        <v>0</v>
      </c>
      <c r="L245" s="5">
        <v>0.05</v>
      </c>
      <c r="M245" s="5">
        <v>6.13</v>
      </c>
      <c r="N245" s="5">
        <v>7.21</v>
      </c>
      <c r="O245" s="5">
        <v>3.98</v>
      </c>
      <c r="P245" s="5">
        <v>0.57999999999999996</v>
      </c>
      <c r="Q245" s="12">
        <v>3.4</v>
      </c>
    </row>
    <row r="246" spans="1:17" ht="19.5" x14ac:dyDescent="0.3">
      <c r="A246" s="5"/>
      <c r="B246" s="5"/>
      <c r="C246" s="6" t="s">
        <v>13</v>
      </c>
      <c r="D246" s="5">
        <v>40</v>
      </c>
      <c r="E246" s="5">
        <v>63</v>
      </c>
      <c r="F246" s="5">
        <v>1.41</v>
      </c>
      <c r="G246" s="5">
        <v>0.3</v>
      </c>
      <c r="H246" s="5">
        <v>0.3</v>
      </c>
      <c r="I246" s="5">
        <v>0.04</v>
      </c>
      <c r="J246" s="5">
        <v>0</v>
      </c>
      <c r="K246" s="5">
        <v>0</v>
      </c>
      <c r="L246" s="5">
        <v>0.52</v>
      </c>
      <c r="M246" s="5">
        <v>9.1999999999999993</v>
      </c>
      <c r="N246" s="5">
        <v>34.799999999999997</v>
      </c>
      <c r="O246" s="5">
        <v>13.2</v>
      </c>
      <c r="P246" s="5">
        <v>0.44</v>
      </c>
      <c r="Q246" s="12">
        <v>2.69</v>
      </c>
    </row>
    <row r="247" spans="1:17" ht="19.5" x14ac:dyDescent="0.3">
      <c r="A247" s="7" t="s">
        <v>60</v>
      </c>
      <c r="B247" s="5">
        <v>338</v>
      </c>
      <c r="C247" s="6" t="s">
        <v>72</v>
      </c>
      <c r="D247" s="5">
        <v>100</v>
      </c>
      <c r="E247" s="5">
        <v>34.130000000000003</v>
      </c>
      <c r="F247" s="5">
        <v>0.3</v>
      </c>
      <c r="G247" s="5">
        <v>0.23</v>
      </c>
      <c r="H247" s="5">
        <v>7.73</v>
      </c>
      <c r="I247" s="5">
        <v>0.02</v>
      </c>
      <c r="J247" s="5">
        <v>3.75</v>
      </c>
      <c r="K247" s="5">
        <v>0</v>
      </c>
      <c r="L247" s="5">
        <v>0.3</v>
      </c>
      <c r="M247" s="5">
        <v>14.25</v>
      </c>
      <c r="N247" s="5">
        <v>12</v>
      </c>
      <c r="O247" s="5">
        <v>9</v>
      </c>
      <c r="P247" s="5">
        <v>1.73</v>
      </c>
      <c r="Q247" s="12">
        <v>17.75</v>
      </c>
    </row>
    <row r="248" spans="1:17" ht="19.5" x14ac:dyDescent="0.3">
      <c r="A248" s="5"/>
      <c r="B248" s="7"/>
      <c r="C248" s="9" t="s">
        <v>80</v>
      </c>
      <c r="D248" s="7">
        <v>560</v>
      </c>
      <c r="E248" s="7">
        <f t="shared" ref="E248:Q248" si="15">SUM(E243:E247)</f>
        <v>542.85</v>
      </c>
      <c r="F248" s="7">
        <f t="shared" si="15"/>
        <v>9.66</v>
      </c>
      <c r="G248" s="7">
        <f t="shared" si="15"/>
        <v>19.470000000000002</v>
      </c>
      <c r="H248" s="7">
        <f t="shared" si="15"/>
        <v>69.739999999999995</v>
      </c>
      <c r="I248" s="7">
        <f t="shared" si="15"/>
        <v>0.25</v>
      </c>
      <c r="J248" s="7">
        <f t="shared" si="15"/>
        <v>5.96</v>
      </c>
      <c r="K248" s="7">
        <f t="shared" si="15"/>
        <v>98</v>
      </c>
      <c r="L248" s="7">
        <f t="shared" si="15"/>
        <v>1.68</v>
      </c>
      <c r="M248" s="7">
        <f t="shared" si="15"/>
        <v>170.07999999999998</v>
      </c>
      <c r="N248" s="7">
        <f t="shared" si="15"/>
        <v>241.38</v>
      </c>
      <c r="O248" s="7">
        <f t="shared" si="15"/>
        <v>73.78</v>
      </c>
      <c r="P248" s="7">
        <f t="shared" si="15"/>
        <v>3.98</v>
      </c>
      <c r="Q248" s="12">
        <f t="shared" si="15"/>
        <v>43.28</v>
      </c>
    </row>
    <row r="249" spans="1:17" ht="19.5" x14ac:dyDescent="0.3">
      <c r="A249" s="5"/>
      <c r="B249" s="5"/>
      <c r="C249" s="6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12"/>
    </row>
    <row r="250" spans="1:17" ht="30.75" x14ac:dyDescent="0.3">
      <c r="A250" s="7" t="s">
        <v>16</v>
      </c>
      <c r="B250" s="5">
        <v>47</v>
      </c>
      <c r="C250" s="6" t="s">
        <v>73</v>
      </c>
      <c r="D250" s="5">
        <v>100</v>
      </c>
      <c r="E250" s="5">
        <v>85.7</v>
      </c>
      <c r="F250" s="5">
        <v>0.8</v>
      </c>
      <c r="G250" s="5">
        <v>0.1</v>
      </c>
      <c r="H250" s="5">
        <v>1.6</v>
      </c>
      <c r="I250" s="5">
        <v>0.02</v>
      </c>
      <c r="J250" s="5">
        <v>19.600000000000001</v>
      </c>
      <c r="K250" s="5">
        <v>0</v>
      </c>
      <c r="L250" s="5">
        <v>15.4</v>
      </c>
      <c r="M250" s="5">
        <v>16</v>
      </c>
      <c r="N250" s="5">
        <v>33.799999999999997</v>
      </c>
      <c r="O250" s="5">
        <v>16</v>
      </c>
      <c r="P250" s="5">
        <v>0.66</v>
      </c>
      <c r="Q250" s="12">
        <v>9.6199999999999992</v>
      </c>
    </row>
    <row r="251" spans="1:17" ht="19.5" x14ac:dyDescent="0.3">
      <c r="A251" s="5"/>
      <c r="B251" s="5">
        <v>111</v>
      </c>
      <c r="C251" s="5" t="s">
        <v>121</v>
      </c>
      <c r="D251" s="5">
        <v>200</v>
      </c>
      <c r="E251" s="5">
        <v>100.13</v>
      </c>
      <c r="F251" s="5">
        <v>2.98</v>
      </c>
      <c r="G251" s="5">
        <v>2.83</v>
      </c>
      <c r="H251" s="5">
        <v>15.7</v>
      </c>
      <c r="I251" s="5">
        <v>0.04</v>
      </c>
      <c r="J251" s="5">
        <v>0.95</v>
      </c>
      <c r="K251" s="5">
        <v>0</v>
      </c>
      <c r="L251" s="5">
        <v>0.33</v>
      </c>
      <c r="M251" s="5">
        <v>34.5</v>
      </c>
      <c r="N251" s="5">
        <v>203.25</v>
      </c>
      <c r="O251" s="5">
        <v>15.75</v>
      </c>
      <c r="P251" s="5">
        <v>0.55000000000000004</v>
      </c>
      <c r="Q251" s="12">
        <v>1.65</v>
      </c>
    </row>
    <row r="252" spans="1:17" ht="19.5" x14ac:dyDescent="0.3">
      <c r="A252" s="5"/>
      <c r="B252" s="5">
        <v>234</v>
      </c>
      <c r="C252" s="6" t="s">
        <v>74</v>
      </c>
      <c r="D252" s="5" t="s">
        <v>19</v>
      </c>
      <c r="E252" s="5">
        <v>155</v>
      </c>
      <c r="F252" s="5">
        <v>9.0399999999999991</v>
      </c>
      <c r="G252" s="5">
        <v>8.2200000000000006</v>
      </c>
      <c r="H252" s="5">
        <v>10.71</v>
      </c>
      <c r="I252" s="5">
        <v>0.04</v>
      </c>
      <c r="J252" s="5">
        <v>0.17</v>
      </c>
      <c r="K252" s="5">
        <v>12.7</v>
      </c>
      <c r="L252" s="5">
        <v>0</v>
      </c>
      <c r="M252" s="5">
        <v>29.93</v>
      </c>
      <c r="N252" s="5">
        <v>88.67</v>
      </c>
      <c r="O252" s="5">
        <v>20.71</v>
      </c>
      <c r="P252" s="5">
        <v>0.78</v>
      </c>
      <c r="Q252" s="12">
        <v>17.8</v>
      </c>
    </row>
    <row r="253" spans="1:17" ht="19.5" x14ac:dyDescent="0.3">
      <c r="A253" s="5"/>
      <c r="B253" s="5">
        <v>312</v>
      </c>
      <c r="C253" s="6" t="s">
        <v>20</v>
      </c>
      <c r="D253" s="5">
        <v>200</v>
      </c>
      <c r="E253" s="5">
        <v>206</v>
      </c>
      <c r="F253" s="5">
        <v>4.2</v>
      </c>
      <c r="G253" s="5">
        <v>7.4</v>
      </c>
      <c r="H253" s="5">
        <v>29.3</v>
      </c>
      <c r="I253" s="5">
        <v>1.54</v>
      </c>
      <c r="J253" s="5">
        <v>5</v>
      </c>
      <c r="K253" s="5">
        <v>44.2</v>
      </c>
      <c r="L253" s="5">
        <v>0.2</v>
      </c>
      <c r="M253" s="5">
        <v>51</v>
      </c>
      <c r="N253" s="5">
        <v>102.6</v>
      </c>
      <c r="O253" s="5">
        <v>35.6</v>
      </c>
      <c r="P253" s="5">
        <v>1.1399999999999999</v>
      </c>
      <c r="Q253" s="12">
        <v>10.09</v>
      </c>
    </row>
    <row r="254" spans="1:17" ht="19.5" x14ac:dyDescent="0.3">
      <c r="A254" s="5"/>
      <c r="B254" s="5">
        <v>348</v>
      </c>
      <c r="C254" s="6" t="s">
        <v>21</v>
      </c>
      <c r="D254" s="5">
        <v>200</v>
      </c>
      <c r="E254" s="5">
        <v>109</v>
      </c>
      <c r="F254" s="5">
        <v>0.16</v>
      </c>
      <c r="G254" s="5">
        <v>0.16</v>
      </c>
      <c r="H254" s="5">
        <v>27.87</v>
      </c>
      <c r="I254" s="5">
        <v>0.01</v>
      </c>
      <c r="J254" s="5">
        <v>0.45</v>
      </c>
      <c r="K254" s="5">
        <v>0</v>
      </c>
      <c r="L254" s="5">
        <v>0</v>
      </c>
      <c r="M254" s="5">
        <v>20.32</v>
      </c>
      <c r="N254" s="5">
        <v>12.46</v>
      </c>
      <c r="O254" s="5">
        <v>17.12</v>
      </c>
      <c r="P254" s="5">
        <v>0.45</v>
      </c>
      <c r="Q254" s="12">
        <v>5.88</v>
      </c>
    </row>
    <row r="255" spans="1:17" ht="19.5" x14ac:dyDescent="0.3">
      <c r="A255" s="5"/>
      <c r="B255" s="5"/>
      <c r="C255" s="5" t="s">
        <v>105</v>
      </c>
      <c r="D255" s="5">
        <v>40</v>
      </c>
      <c r="E255" s="5">
        <v>91.96</v>
      </c>
      <c r="F255" s="5">
        <v>2.2400000000000002</v>
      </c>
      <c r="G255" s="5">
        <v>0.44</v>
      </c>
      <c r="H255" s="5">
        <v>19.78</v>
      </c>
      <c r="I255" s="5">
        <v>0.04</v>
      </c>
      <c r="J255" s="5">
        <v>0</v>
      </c>
      <c r="K255" s="5">
        <v>0</v>
      </c>
      <c r="L255" s="5">
        <v>0.36</v>
      </c>
      <c r="M255" s="5">
        <v>9.1999999999999993</v>
      </c>
      <c r="N255" s="5">
        <v>42.4</v>
      </c>
      <c r="O255" s="5">
        <v>10</v>
      </c>
      <c r="P255" s="5">
        <v>1.24</v>
      </c>
      <c r="Q255" s="12">
        <v>2.2400000000000002</v>
      </c>
    </row>
    <row r="256" spans="1:17" ht="19.5" x14ac:dyDescent="0.3">
      <c r="A256" s="5"/>
      <c r="B256" s="5"/>
      <c r="C256" s="9" t="s">
        <v>80</v>
      </c>
      <c r="D256" s="7">
        <v>915</v>
      </c>
      <c r="E256" s="7">
        <f>SUM(E250:E255)</f>
        <v>747.79</v>
      </c>
      <c r="F256" s="7">
        <f t="shared" ref="F256:P256" si="16">SUM(F250:F255)</f>
        <v>19.420000000000002</v>
      </c>
      <c r="G256" s="7">
        <f t="shared" si="16"/>
        <v>19.150000000000002</v>
      </c>
      <c r="H256" s="7">
        <f t="shared" si="16"/>
        <v>104.96000000000001</v>
      </c>
      <c r="I256" s="7">
        <f t="shared" si="16"/>
        <v>1.6900000000000002</v>
      </c>
      <c r="J256" s="7">
        <f t="shared" si="16"/>
        <v>26.17</v>
      </c>
      <c r="K256" s="7">
        <f t="shared" si="16"/>
        <v>56.900000000000006</v>
      </c>
      <c r="L256" s="7">
        <f t="shared" si="16"/>
        <v>16.29</v>
      </c>
      <c r="M256" s="7">
        <f t="shared" si="16"/>
        <v>160.94999999999999</v>
      </c>
      <c r="N256" s="7">
        <f t="shared" si="16"/>
        <v>483.18</v>
      </c>
      <c r="O256" s="7">
        <f t="shared" si="16"/>
        <v>115.18</v>
      </c>
      <c r="P256" s="7">
        <f t="shared" si="16"/>
        <v>4.82</v>
      </c>
      <c r="Q256" s="12">
        <f>SUM(Q250:Q255)</f>
        <v>47.28</v>
      </c>
    </row>
    <row r="257" spans="1:17" x14ac:dyDescent="0.25">
      <c r="A257" s="16"/>
      <c r="B257" s="16"/>
      <c r="C257" s="17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26">
        <f>Q248+Q256</f>
        <v>90.56</v>
      </c>
    </row>
    <row r="258" spans="1:17" ht="19.899999999999999" customHeight="1" x14ac:dyDescent="0.25">
      <c r="A258" s="52" t="s">
        <v>131</v>
      </c>
      <c r="B258" s="53"/>
      <c r="C258" s="53"/>
      <c r="D258" s="53"/>
      <c r="E258" s="53"/>
      <c r="F258" s="53"/>
      <c r="G258" s="53"/>
      <c r="H258" s="53"/>
      <c r="I258" s="53"/>
      <c r="Q258" s="20"/>
    </row>
    <row r="259" spans="1:17" ht="19.899999999999999" customHeight="1" x14ac:dyDescent="0.25">
      <c r="A259" s="52" t="s">
        <v>132</v>
      </c>
      <c r="B259" s="53"/>
      <c r="C259" s="53"/>
      <c r="D259" s="53"/>
      <c r="E259" s="53"/>
      <c r="F259" s="53"/>
      <c r="G259" s="53"/>
      <c r="H259" s="53"/>
      <c r="I259" s="53"/>
      <c r="Q259" s="20"/>
    </row>
    <row r="260" spans="1:17" ht="19.899999999999999" customHeight="1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Q260" s="20"/>
    </row>
    <row r="261" spans="1:17" ht="14.45" customHeight="1" x14ac:dyDescent="0.25">
      <c r="A261" s="32" t="s">
        <v>81</v>
      </c>
      <c r="B261" s="32"/>
      <c r="C261" s="32"/>
      <c r="D261" s="43" t="s">
        <v>82</v>
      </c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</row>
    <row r="262" spans="1:17" ht="14.45" customHeight="1" x14ac:dyDescent="0.25">
      <c r="A262" s="32" t="s">
        <v>127</v>
      </c>
      <c r="B262" s="32"/>
      <c r="C262" s="32"/>
      <c r="D262" s="43" t="s">
        <v>128</v>
      </c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</row>
    <row r="263" spans="1:17" ht="14.45" customHeight="1" x14ac:dyDescent="0.25">
      <c r="A263" s="32" t="s">
        <v>83</v>
      </c>
      <c r="B263" s="32"/>
      <c r="C263" s="32"/>
      <c r="D263" s="43" t="s">
        <v>129</v>
      </c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</row>
    <row r="264" spans="1:17" ht="13.15" customHeight="1" x14ac:dyDescent="0.25">
      <c r="A264" s="32" t="s">
        <v>84</v>
      </c>
      <c r="B264" s="32"/>
      <c r="C264" s="32"/>
      <c r="D264" s="43" t="s">
        <v>85</v>
      </c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</row>
    <row r="265" spans="1:17" ht="13.9" hidden="1" customHeight="1" x14ac:dyDescent="0.3">
      <c r="A265" s="37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</row>
    <row r="266" spans="1:17" ht="13.9" customHeight="1" x14ac:dyDescent="0.25">
      <c r="A266" s="3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7" ht="18.75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7" x14ac:dyDescent="0.25">
      <c r="A268" s="44" t="s">
        <v>104</v>
      </c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</row>
    <row r="269" spans="1:17" ht="53.45" customHeight="1" x14ac:dyDescent="0.25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</row>
    <row r="270" spans="1:17" ht="19.5" x14ac:dyDescent="0.3">
      <c r="A270" s="46" t="s">
        <v>101</v>
      </c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8"/>
    </row>
    <row r="271" spans="1:17" x14ac:dyDescent="0.25">
      <c r="A271" s="5"/>
      <c r="B271" s="39" t="s">
        <v>87</v>
      </c>
      <c r="C271" s="39" t="s">
        <v>88</v>
      </c>
      <c r="D271" s="39" t="s">
        <v>89</v>
      </c>
      <c r="E271" s="33" t="s">
        <v>90</v>
      </c>
      <c r="F271" s="33"/>
      <c r="G271" s="33"/>
      <c r="H271" s="33"/>
      <c r="I271" s="41" t="s">
        <v>91</v>
      </c>
      <c r="J271" s="41"/>
      <c r="K271" s="41"/>
      <c r="L271" s="41"/>
      <c r="M271" s="41"/>
      <c r="N271" s="41"/>
      <c r="O271" s="41"/>
      <c r="P271" s="42"/>
      <c r="Q271" s="11"/>
    </row>
    <row r="272" spans="1:17" ht="19.5" x14ac:dyDescent="0.3">
      <c r="A272" s="5"/>
      <c r="B272" s="40"/>
      <c r="C272" s="40"/>
      <c r="D272" s="40"/>
      <c r="E272" s="7" t="s">
        <v>92</v>
      </c>
      <c r="F272" s="7" t="s">
        <v>0</v>
      </c>
      <c r="G272" s="7" t="s">
        <v>1</v>
      </c>
      <c r="H272" s="7" t="s">
        <v>2</v>
      </c>
      <c r="I272" s="7" t="s">
        <v>3</v>
      </c>
      <c r="J272" s="7" t="s">
        <v>4</v>
      </c>
      <c r="K272" s="7" t="s">
        <v>5</v>
      </c>
      <c r="L272" s="7" t="s">
        <v>6</v>
      </c>
      <c r="M272" s="7" t="s">
        <v>7</v>
      </c>
      <c r="N272" s="7" t="s">
        <v>8</v>
      </c>
      <c r="O272" s="7" t="s">
        <v>9</v>
      </c>
      <c r="P272" s="7" t="s">
        <v>10</v>
      </c>
      <c r="Q272" s="12" t="s">
        <v>130</v>
      </c>
    </row>
    <row r="273" spans="1:17" ht="19.5" x14ac:dyDescent="0.3">
      <c r="A273" s="7" t="s">
        <v>11</v>
      </c>
      <c r="B273" s="5">
        <v>1</v>
      </c>
      <c r="C273" s="5" t="s">
        <v>122</v>
      </c>
      <c r="D273" s="5">
        <v>40</v>
      </c>
      <c r="E273" s="5">
        <v>65.72</v>
      </c>
      <c r="F273" s="5">
        <v>0.1</v>
      </c>
      <c r="G273" s="5">
        <v>7.2</v>
      </c>
      <c r="H273" s="5">
        <v>0.13</v>
      </c>
      <c r="I273" s="5">
        <v>0</v>
      </c>
      <c r="J273" s="5">
        <v>0</v>
      </c>
      <c r="K273" s="5">
        <v>40</v>
      </c>
      <c r="L273" s="5">
        <v>0.1</v>
      </c>
      <c r="M273" s="5">
        <v>2.4</v>
      </c>
      <c r="N273" s="5">
        <v>3</v>
      </c>
      <c r="O273" s="5">
        <v>0</v>
      </c>
      <c r="P273" s="5">
        <v>0</v>
      </c>
      <c r="Q273" s="12">
        <v>7.79</v>
      </c>
    </row>
    <row r="274" spans="1:17" ht="19.5" x14ac:dyDescent="0.3">
      <c r="A274" s="5"/>
      <c r="B274" s="5">
        <v>204</v>
      </c>
      <c r="C274" s="5" t="s">
        <v>123</v>
      </c>
      <c r="D274" s="10" t="s">
        <v>124</v>
      </c>
      <c r="E274" s="5">
        <v>209</v>
      </c>
      <c r="F274" s="5">
        <v>8.4600000000000009</v>
      </c>
      <c r="G274" s="5">
        <v>9.9499999999999993</v>
      </c>
      <c r="H274" s="5">
        <v>21.32</v>
      </c>
      <c r="I274" s="5">
        <v>0.05</v>
      </c>
      <c r="J274" s="5">
        <v>0.14000000000000001</v>
      </c>
      <c r="K274" s="5">
        <v>72</v>
      </c>
      <c r="L274" s="5">
        <v>0</v>
      </c>
      <c r="M274" s="5">
        <v>184.5</v>
      </c>
      <c r="N274" s="5">
        <v>126.3</v>
      </c>
      <c r="O274" s="5">
        <v>12.7</v>
      </c>
      <c r="P274" s="5">
        <v>0.77</v>
      </c>
      <c r="Q274" s="12">
        <v>19.05</v>
      </c>
    </row>
    <row r="275" spans="1:17" ht="19.5" x14ac:dyDescent="0.3">
      <c r="A275" s="5"/>
      <c r="B275" s="5">
        <v>382</v>
      </c>
      <c r="C275" s="5" t="s">
        <v>65</v>
      </c>
      <c r="D275" s="5">
        <v>200</v>
      </c>
      <c r="E275" s="5">
        <v>125.11</v>
      </c>
      <c r="F275" s="5">
        <v>3.78</v>
      </c>
      <c r="G275" s="5">
        <v>0.67</v>
      </c>
      <c r="H275" s="5">
        <v>26</v>
      </c>
      <c r="I275" s="5">
        <v>0.02</v>
      </c>
      <c r="J275" s="5">
        <v>1.33</v>
      </c>
      <c r="K275" s="5">
        <v>0</v>
      </c>
      <c r="L275" s="5">
        <v>0</v>
      </c>
      <c r="M275" s="5">
        <v>133.33000000000001</v>
      </c>
      <c r="N275" s="5">
        <v>111.11</v>
      </c>
      <c r="O275" s="5">
        <v>25.56</v>
      </c>
      <c r="P275" s="5">
        <v>2</v>
      </c>
      <c r="Q275" s="12">
        <v>7.73</v>
      </c>
    </row>
    <row r="276" spans="1:17" ht="19.5" x14ac:dyDescent="0.3">
      <c r="A276" s="5"/>
      <c r="B276" s="5"/>
      <c r="C276" s="5" t="s">
        <v>13</v>
      </c>
      <c r="D276" s="5">
        <v>40</v>
      </c>
      <c r="E276" s="5">
        <v>63</v>
      </c>
      <c r="F276" s="5">
        <v>1.41</v>
      </c>
      <c r="G276" s="5">
        <v>0.3</v>
      </c>
      <c r="H276" s="5">
        <v>0.3</v>
      </c>
      <c r="I276" s="5">
        <v>0.02</v>
      </c>
      <c r="J276" s="5">
        <v>0</v>
      </c>
      <c r="K276" s="5">
        <v>0</v>
      </c>
      <c r="L276" s="5">
        <v>0.26</v>
      </c>
      <c r="M276" s="5">
        <v>4.5999999999999996</v>
      </c>
      <c r="N276" s="5">
        <v>17.399999999999999</v>
      </c>
      <c r="O276" s="5">
        <v>6.6</v>
      </c>
      <c r="P276" s="5">
        <v>0.22</v>
      </c>
      <c r="Q276" s="12">
        <v>2.69</v>
      </c>
    </row>
    <row r="277" spans="1:17" ht="19.5" x14ac:dyDescent="0.3">
      <c r="A277" s="7"/>
      <c r="B277" s="5">
        <v>209</v>
      </c>
      <c r="C277" s="5" t="s">
        <v>15</v>
      </c>
      <c r="D277" s="5">
        <v>40</v>
      </c>
      <c r="E277" s="5">
        <v>62.84</v>
      </c>
      <c r="F277" s="5">
        <v>5.08</v>
      </c>
      <c r="G277" s="5">
        <v>4.5999999999999996</v>
      </c>
      <c r="H277" s="5">
        <v>0.28000000000000003</v>
      </c>
      <c r="I277" s="5">
        <v>0.03</v>
      </c>
      <c r="J277" s="5">
        <v>0</v>
      </c>
      <c r="K277" s="5">
        <v>100</v>
      </c>
      <c r="L277" s="5">
        <v>0.24</v>
      </c>
      <c r="M277" s="5">
        <v>22</v>
      </c>
      <c r="N277" s="5">
        <v>76.8</v>
      </c>
      <c r="O277" s="5">
        <v>4.8</v>
      </c>
      <c r="P277" s="5">
        <v>1</v>
      </c>
      <c r="Q277" s="12">
        <v>7.14</v>
      </c>
    </row>
    <row r="278" spans="1:17" ht="19.5" x14ac:dyDescent="0.3">
      <c r="A278" s="5"/>
      <c r="B278" s="5">
        <v>338</v>
      </c>
      <c r="C278" s="5" t="s">
        <v>61</v>
      </c>
      <c r="D278" s="5">
        <v>100</v>
      </c>
      <c r="E278" s="5">
        <v>33.299999999999997</v>
      </c>
      <c r="F278" s="5">
        <v>0.3</v>
      </c>
      <c r="G278" s="5">
        <v>0.3</v>
      </c>
      <c r="H278" s="5">
        <v>7.35</v>
      </c>
      <c r="I278" s="5">
        <v>0.05</v>
      </c>
      <c r="J278" s="5">
        <v>15</v>
      </c>
      <c r="K278" s="5">
        <v>0</v>
      </c>
      <c r="L278" s="5">
        <v>0.3</v>
      </c>
      <c r="M278" s="5">
        <v>24</v>
      </c>
      <c r="N278" s="5">
        <v>16.5</v>
      </c>
      <c r="O278" s="5">
        <v>13.5</v>
      </c>
      <c r="P278" s="5">
        <v>3.3</v>
      </c>
      <c r="Q278" s="12">
        <v>8.8699999999999992</v>
      </c>
    </row>
    <row r="279" spans="1:17" ht="19.5" x14ac:dyDescent="0.3">
      <c r="A279" s="5"/>
      <c r="B279" s="5"/>
      <c r="C279" s="7" t="s">
        <v>80</v>
      </c>
      <c r="D279" s="7">
        <v>545</v>
      </c>
      <c r="E279" s="7">
        <f>SUM(E273:E278)</f>
        <v>558.97</v>
      </c>
      <c r="F279" s="7">
        <f t="shared" ref="F279:P279" si="17">SUM(F273:F278)</f>
        <v>19.13</v>
      </c>
      <c r="G279" s="7">
        <f t="shared" si="17"/>
        <v>23.02</v>
      </c>
      <c r="H279" s="7">
        <f t="shared" si="17"/>
        <v>55.38</v>
      </c>
      <c r="I279" s="7">
        <f t="shared" si="17"/>
        <v>0.17</v>
      </c>
      <c r="J279" s="7">
        <f t="shared" si="17"/>
        <v>16.47</v>
      </c>
      <c r="K279" s="7">
        <f t="shared" si="17"/>
        <v>212</v>
      </c>
      <c r="L279" s="7">
        <f t="shared" si="17"/>
        <v>0.89999999999999991</v>
      </c>
      <c r="M279" s="7">
        <f t="shared" si="17"/>
        <v>370.83000000000004</v>
      </c>
      <c r="N279" s="7">
        <f t="shared" si="17"/>
        <v>351.11</v>
      </c>
      <c r="O279" s="7">
        <f t="shared" si="17"/>
        <v>63.16</v>
      </c>
      <c r="P279" s="7">
        <f t="shared" si="17"/>
        <v>7.29</v>
      </c>
      <c r="Q279" s="12">
        <f>SUM(Q273:Q278)</f>
        <v>53.269999999999996</v>
      </c>
    </row>
    <row r="280" spans="1:17" ht="19.5" x14ac:dyDescent="0.3">
      <c r="A280" s="5"/>
      <c r="B280" s="5"/>
      <c r="C280" s="6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12"/>
    </row>
    <row r="281" spans="1:17" ht="19.5" x14ac:dyDescent="0.3">
      <c r="A281" s="7" t="s">
        <v>16</v>
      </c>
      <c r="B281" s="5">
        <v>43</v>
      </c>
      <c r="C281" s="6" t="s">
        <v>33</v>
      </c>
      <c r="D281" s="5">
        <v>100</v>
      </c>
      <c r="E281" s="5">
        <v>89</v>
      </c>
      <c r="F281" s="5">
        <v>2.6</v>
      </c>
      <c r="G281" s="5">
        <v>7.3</v>
      </c>
      <c r="H281" s="5">
        <v>3.2</v>
      </c>
      <c r="I281" s="5">
        <v>0.04</v>
      </c>
      <c r="J281" s="5">
        <v>17.29</v>
      </c>
      <c r="K281" s="5">
        <v>29.6</v>
      </c>
      <c r="L281" s="5">
        <v>2.9</v>
      </c>
      <c r="M281" s="5">
        <v>33.200000000000003</v>
      </c>
      <c r="N281" s="5">
        <v>49.8</v>
      </c>
      <c r="O281" s="5">
        <v>15.04</v>
      </c>
      <c r="P281" s="5">
        <v>0.86</v>
      </c>
      <c r="Q281" s="12">
        <v>7.43</v>
      </c>
    </row>
    <row r="282" spans="1:17" ht="19.5" x14ac:dyDescent="0.3">
      <c r="A282" s="5"/>
      <c r="B282" s="5">
        <v>106</v>
      </c>
      <c r="C282" s="6" t="s">
        <v>75</v>
      </c>
      <c r="D282" s="5" t="s">
        <v>76</v>
      </c>
      <c r="E282" s="5">
        <v>126</v>
      </c>
      <c r="F282" s="5">
        <v>5.9</v>
      </c>
      <c r="G282" s="5">
        <v>3.6</v>
      </c>
      <c r="H282" s="5">
        <v>19.8</v>
      </c>
      <c r="I282" s="5">
        <v>0.11</v>
      </c>
      <c r="J282" s="5">
        <v>12.1</v>
      </c>
      <c r="K282" s="5">
        <v>0</v>
      </c>
      <c r="L282" s="5">
        <v>0</v>
      </c>
      <c r="M282" s="5">
        <v>26.5</v>
      </c>
      <c r="N282" s="5">
        <v>78</v>
      </c>
      <c r="O282" s="5">
        <v>32.1</v>
      </c>
      <c r="P282" s="5">
        <v>1.2</v>
      </c>
      <c r="Q282" s="12">
        <v>20.62</v>
      </c>
    </row>
    <row r="283" spans="1:17" ht="30.75" x14ac:dyDescent="0.3">
      <c r="A283" s="5"/>
      <c r="B283" s="5">
        <v>280</v>
      </c>
      <c r="C283" s="6" t="s">
        <v>77</v>
      </c>
      <c r="D283" s="5" t="s">
        <v>19</v>
      </c>
      <c r="E283" s="5">
        <v>140</v>
      </c>
      <c r="F283" s="5">
        <v>8.83</v>
      </c>
      <c r="G283" s="5">
        <v>8.6300000000000008</v>
      </c>
      <c r="H283" s="5">
        <v>7.54</v>
      </c>
      <c r="I283" s="5">
        <v>0.04</v>
      </c>
      <c r="J283" s="5">
        <v>0.27</v>
      </c>
      <c r="K283" s="5">
        <v>16.309999999999999</v>
      </c>
      <c r="L283" s="5">
        <v>0</v>
      </c>
      <c r="M283" s="5">
        <v>24.25</v>
      </c>
      <c r="N283" s="5">
        <v>79.59</v>
      </c>
      <c r="O283" s="5">
        <v>14.19</v>
      </c>
      <c r="P283" s="5">
        <v>5.29</v>
      </c>
      <c r="Q283" s="12">
        <v>22.63</v>
      </c>
    </row>
    <row r="284" spans="1:17" ht="19.5" x14ac:dyDescent="0.3">
      <c r="A284" s="5"/>
      <c r="B284" s="5">
        <v>303</v>
      </c>
      <c r="C284" s="6" t="s">
        <v>49</v>
      </c>
      <c r="D284" s="5">
        <v>200</v>
      </c>
      <c r="E284" s="5">
        <v>205</v>
      </c>
      <c r="F284" s="5">
        <v>5.6</v>
      </c>
      <c r="G284" s="5">
        <v>6.4</v>
      </c>
      <c r="H284" s="5">
        <v>30.6</v>
      </c>
      <c r="I284" s="5">
        <v>0.1</v>
      </c>
      <c r="J284" s="5">
        <v>0</v>
      </c>
      <c r="K284" s="5">
        <v>0</v>
      </c>
      <c r="L284" s="5">
        <v>0</v>
      </c>
      <c r="M284" s="5">
        <v>20.8</v>
      </c>
      <c r="N284" s="5">
        <v>134.5</v>
      </c>
      <c r="O284" s="5">
        <v>28.8</v>
      </c>
      <c r="P284" s="5">
        <v>2.2599999999999998</v>
      </c>
      <c r="Q284" s="12">
        <v>13.07</v>
      </c>
    </row>
    <row r="285" spans="1:17" ht="19.5" x14ac:dyDescent="0.3">
      <c r="A285" s="5"/>
      <c r="B285" s="5">
        <v>348</v>
      </c>
      <c r="C285" s="6" t="s">
        <v>47</v>
      </c>
      <c r="D285" s="5">
        <v>200</v>
      </c>
      <c r="E285" s="5">
        <v>128</v>
      </c>
      <c r="F285" s="5">
        <v>0.36</v>
      </c>
      <c r="G285" s="5">
        <v>0</v>
      </c>
      <c r="H285" s="5">
        <v>33.159999999999997</v>
      </c>
      <c r="I285" s="5">
        <v>0.01</v>
      </c>
      <c r="J285" s="5">
        <v>0</v>
      </c>
      <c r="K285" s="5">
        <v>0</v>
      </c>
      <c r="L285" s="5">
        <v>0</v>
      </c>
      <c r="M285" s="5">
        <v>20.3</v>
      </c>
      <c r="N285" s="5">
        <v>19.36</v>
      </c>
      <c r="O285" s="5">
        <v>8.1199999999999992</v>
      </c>
      <c r="P285" s="5">
        <v>0.45</v>
      </c>
      <c r="Q285" s="12">
        <v>5.88</v>
      </c>
    </row>
    <row r="286" spans="1:17" ht="19.5" x14ac:dyDescent="0.3">
      <c r="A286" s="5"/>
      <c r="B286" s="5"/>
      <c r="C286" s="5" t="s">
        <v>105</v>
      </c>
      <c r="D286" s="5">
        <v>40</v>
      </c>
      <c r="E286" s="5">
        <v>91.96</v>
      </c>
      <c r="F286" s="5">
        <v>2.2400000000000002</v>
      </c>
      <c r="G286" s="5">
        <v>0.44</v>
      </c>
      <c r="H286" s="5">
        <v>19.78</v>
      </c>
      <c r="I286" s="5">
        <v>0.04</v>
      </c>
      <c r="J286" s="5">
        <v>0</v>
      </c>
      <c r="K286" s="5">
        <v>0</v>
      </c>
      <c r="L286" s="5">
        <v>0.36</v>
      </c>
      <c r="M286" s="5">
        <v>9.1999999999999993</v>
      </c>
      <c r="N286" s="5">
        <v>42.4</v>
      </c>
      <c r="O286" s="5">
        <v>10</v>
      </c>
      <c r="P286" s="5">
        <v>1.24</v>
      </c>
      <c r="Q286" s="12">
        <v>2.2400000000000002</v>
      </c>
    </row>
    <row r="287" spans="1:17" ht="19.5" x14ac:dyDescent="0.3">
      <c r="A287" s="5"/>
      <c r="B287" s="7"/>
      <c r="C287" s="9" t="s">
        <v>80</v>
      </c>
      <c r="D287" s="7">
        <v>935</v>
      </c>
      <c r="E287" s="7">
        <f>SUM(E281:E286)</f>
        <v>779.96</v>
      </c>
      <c r="F287" s="7">
        <f t="shared" ref="F287:P287" si="18">SUM(F281:F286)</f>
        <v>25.53</v>
      </c>
      <c r="G287" s="7">
        <f t="shared" si="18"/>
        <v>26.37</v>
      </c>
      <c r="H287" s="7">
        <f t="shared" si="18"/>
        <v>114.08</v>
      </c>
      <c r="I287" s="7">
        <f t="shared" si="18"/>
        <v>0.34</v>
      </c>
      <c r="J287" s="7">
        <f t="shared" si="18"/>
        <v>29.66</v>
      </c>
      <c r="K287" s="7">
        <f t="shared" si="18"/>
        <v>45.91</v>
      </c>
      <c r="L287" s="7">
        <f t="shared" si="18"/>
        <v>3.26</v>
      </c>
      <c r="M287" s="7">
        <f t="shared" si="18"/>
        <v>134.25</v>
      </c>
      <c r="N287" s="7">
        <f t="shared" si="18"/>
        <v>403.65</v>
      </c>
      <c r="O287" s="7">
        <f t="shared" si="18"/>
        <v>108.25</v>
      </c>
      <c r="P287" s="7">
        <f t="shared" si="18"/>
        <v>11.299999999999999</v>
      </c>
      <c r="Q287" s="12">
        <f>SUM(Q281:Q286)</f>
        <v>71.86999999999999</v>
      </c>
    </row>
    <row r="288" spans="1:17" x14ac:dyDescent="0.25">
      <c r="A288" s="16"/>
      <c r="B288" s="18"/>
      <c r="C288" s="17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26">
        <f>Q279+Q287</f>
        <v>125.13999999999999</v>
      </c>
    </row>
    <row r="289" spans="1:17" ht="19.899999999999999" customHeight="1" x14ac:dyDescent="0.25">
      <c r="A289" s="52" t="s">
        <v>131</v>
      </c>
      <c r="B289" s="53"/>
      <c r="C289" s="53"/>
      <c r="D289" s="53"/>
      <c r="E289" s="53"/>
      <c r="F289" s="53"/>
      <c r="G289" s="53"/>
      <c r="H289" s="53"/>
      <c r="I289" s="53"/>
      <c r="Q289" s="20"/>
    </row>
    <row r="290" spans="1:17" ht="19.899999999999999" customHeight="1" x14ac:dyDescent="0.25">
      <c r="A290" s="52" t="s">
        <v>132</v>
      </c>
      <c r="B290" s="53"/>
      <c r="C290" s="53"/>
      <c r="D290" s="53"/>
      <c r="E290" s="53"/>
      <c r="F290" s="53"/>
      <c r="G290" s="53"/>
      <c r="H290" s="53"/>
      <c r="I290" s="53"/>
      <c r="Q290" s="20"/>
    </row>
    <row r="291" spans="1:17" ht="19.899999999999999" customHeight="1" x14ac:dyDescent="0.25">
      <c r="A291" s="22"/>
      <c r="B291" s="22"/>
      <c r="C291" s="22"/>
      <c r="D291" s="22"/>
      <c r="E291" s="22"/>
      <c r="F291" s="22"/>
      <c r="G291" s="22"/>
      <c r="H291" s="22"/>
      <c r="I291" s="22"/>
      <c r="Q291" s="20"/>
    </row>
    <row r="292" spans="1:17" ht="14.45" customHeight="1" x14ac:dyDescent="0.25">
      <c r="A292" s="32" t="s">
        <v>81</v>
      </c>
      <c r="B292" s="32"/>
      <c r="C292" s="32"/>
      <c r="D292" s="43" t="s">
        <v>82</v>
      </c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</row>
    <row r="293" spans="1:17" ht="14.45" customHeight="1" x14ac:dyDescent="0.25">
      <c r="A293" s="32" t="s">
        <v>127</v>
      </c>
      <c r="B293" s="32"/>
      <c r="C293" s="32"/>
      <c r="D293" s="43" t="s">
        <v>128</v>
      </c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</row>
    <row r="294" spans="1:17" ht="14.45" customHeight="1" x14ac:dyDescent="0.25">
      <c r="A294" s="32" t="s">
        <v>83</v>
      </c>
      <c r="B294" s="32"/>
      <c r="C294" s="32"/>
      <c r="D294" s="43" t="s">
        <v>129</v>
      </c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</row>
    <row r="295" spans="1:17" ht="13.15" customHeight="1" x14ac:dyDescent="0.25">
      <c r="A295" s="32" t="s">
        <v>84</v>
      </c>
      <c r="B295" s="32"/>
      <c r="C295" s="32"/>
      <c r="D295" s="43" t="s">
        <v>85</v>
      </c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</row>
    <row r="296" spans="1:17" ht="13.9" hidden="1" customHeight="1" x14ac:dyDescent="0.3">
      <c r="A296" s="37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</row>
    <row r="297" spans="1:17" ht="13.9" customHeight="1" x14ac:dyDescent="0.25">
      <c r="A297" s="3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7" ht="18.75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7" x14ac:dyDescent="0.25">
      <c r="A299" s="44" t="s">
        <v>104</v>
      </c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</row>
    <row r="300" spans="1:17" ht="53.45" customHeight="1" x14ac:dyDescent="0.25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</row>
    <row r="301" spans="1:17" ht="19.5" x14ac:dyDescent="0.3">
      <c r="A301" s="46" t="s">
        <v>102</v>
      </c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8"/>
    </row>
    <row r="302" spans="1:17" x14ac:dyDescent="0.25">
      <c r="A302" s="5"/>
      <c r="B302" s="39" t="s">
        <v>87</v>
      </c>
      <c r="C302" s="39" t="s">
        <v>88</v>
      </c>
      <c r="D302" s="39" t="s">
        <v>89</v>
      </c>
      <c r="E302" s="33" t="s">
        <v>90</v>
      </c>
      <c r="F302" s="33"/>
      <c r="G302" s="33"/>
      <c r="H302" s="33"/>
      <c r="I302" s="41" t="s">
        <v>91</v>
      </c>
      <c r="J302" s="41"/>
      <c r="K302" s="41"/>
      <c r="L302" s="41"/>
      <c r="M302" s="41"/>
      <c r="N302" s="41"/>
      <c r="O302" s="41"/>
      <c r="P302" s="42"/>
      <c r="Q302" s="11"/>
    </row>
    <row r="303" spans="1:17" ht="19.5" x14ac:dyDescent="0.3">
      <c r="A303" s="5"/>
      <c r="B303" s="40"/>
      <c r="C303" s="40"/>
      <c r="D303" s="40"/>
      <c r="E303" s="7" t="s">
        <v>92</v>
      </c>
      <c r="F303" s="7" t="s">
        <v>0</v>
      </c>
      <c r="G303" s="7" t="s">
        <v>1</v>
      </c>
      <c r="H303" s="7" t="s">
        <v>2</v>
      </c>
      <c r="I303" s="7" t="s">
        <v>3</v>
      </c>
      <c r="J303" s="7" t="s">
        <v>4</v>
      </c>
      <c r="K303" s="7" t="s">
        <v>5</v>
      </c>
      <c r="L303" s="7" t="s">
        <v>6</v>
      </c>
      <c r="M303" s="7" t="s">
        <v>7</v>
      </c>
      <c r="N303" s="7" t="s">
        <v>8</v>
      </c>
      <c r="O303" s="7" t="s">
        <v>9</v>
      </c>
      <c r="P303" s="7" t="s">
        <v>10</v>
      </c>
      <c r="Q303" s="12" t="s">
        <v>130</v>
      </c>
    </row>
    <row r="304" spans="1:17" ht="19.5" x14ac:dyDescent="0.3">
      <c r="A304" s="7" t="s">
        <v>70</v>
      </c>
      <c r="B304" s="5">
        <v>182</v>
      </c>
      <c r="C304" s="5" t="s">
        <v>114</v>
      </c>
      <c r="D304" s="5" t="s">
        <v>107</v>
      </c>
      <c r="E304" s="5">
        <v>286</v>
      </c>
      <c r="F304" s="5">
        <v>7.31</v>
      </c>
      <c r="G304" s="5">
        <v>10.98</v>
      </c>
      <c r="H304" s="5">
        <v>39.200000000000003</v>
      </c>
      <c r="I304" s="5">
        <v>0.14000000000000001</v>
      </c>
      <c r="J304" s="5">
        <v>1.17</v>
      </c>
      <c r="K304" s="5">
        <v>58</v>
      </c>
      <c r="L304" s="5">
        <v>0</v>
      </c>
      <c r="M304" s="5">
        <v>162.26</v>
      </c>
      <c r="N304" s="5">
        <v>241.5</v>
      </c>
      <c r="O304" s="5">
        <v>36.5</v>
      </c>
      <c r="P304" s="5">
        <v>0.94</v>
      </c>
      <c r="Q304" s="12">
        <v>14.14</v>
      </c>
    </row>
    <row r="305" spans="1:17" ht="19.5" x14ac:dyDescent="0.3">
      <c r="A305" s="5"/>
      <c r="B305" s="5">
        <v>379</v>
      </c>
      <c r="C305" s="5" t="s">
        <v>24</v>
      </c>
      <c r="D305" s="5">
        <v>200</v>
      </c>
      <c r="E305" s="5">
        <v>155.19999999999999</v>
      </c>
      <c r="F305" s="5">
        <v>3.6</v>
      </c>
      <c r="G305" s="5">
        <v>2.67</v>
      </c>
      <c r="H305" s="5">
        <v>29.2</v>
      </c>
      <c r="I305" s="5">
        <v>0.03</v>
      </c>
      <c r="J305" s="5">
        <v>1.47</v>
      </c>
      <c r="K305" s="5">
        <v>0</v>
      </c>
      <c r="L305" s="5">
        <v>0</v>
      </c>
      <c r="M305" s="5">
        <v>158.66999999999999</v>
      </c>
      <c r="N305" s="5">
        <v>132</v>
      </c>
      <c r="O305" s="5">
        <v>29.33</v>
      </c>
      <c r="P305" s="5">
        <v>2.4</v>
      </c>
      <c r="Q305" s="12">
        <v>8.65</v>
      </c>
    </row>
    <row r="306" spans="1:17" ht="19.5" x14ac:dyDescent="0.3">
      <c r="A306" s="5"/>
      <c r="B306" s="5"/>
      <c r="C306" s="5" t="s">
        <v>13</v>
      </c>
      <c r="D306" s="5">
        <v>40</v>
      </c>
      <c r="E306" s="5">
        <v>63</v>
      </c>
      <c r="F306" s="5">
        <v>1.41</v>
      </c>
      <c r="G306" s="5">
        <v>0.3</v>
      </c>
      <c r="H306" s="5">
        <v>0.3</v>
      </c>
      <c r="I306" s="5">
        <v>0.04</v>
      </c>
      <c r="J306" s="5">
        <v>0</v>
      </c>
      <c r="K306" s="5">
        <v>0</v>
      </c>
      <c r="L306" s="5">
        <v>0.52</v>
      </c>
      <c r="M306" s="5">
        <v>9.1999999999999993</v>
      </c>
      <c r="N306" s="5">
        <v>34.799999999999997</v>
      </c>
      <c r="O306" s="5">
        <v>13.2</v>
      </c>
      <c r="P306" s="5">
        <v>0.44</v>
      </c>
      <c r="Q306" s="12">
        <v>2.69</v>
      </c>
    </row>
    <row r="307" spans="1:17" ht="19.5" x14ac:dyDescent="0.3">
      <c r="A307" s="5"/>
      <c r="B307" s="5">
        <v>338</v>
      </c>
      <c r="C307" s="5" t="s">
        <v>53</v>
      </c>
      <c r="D307" s="5">
        <v>100</v>
      </c>
      <c r="E307" s="5">
        <v>46.6</v>
      </c>
      <c r="F307" s="5">
        <v>1.06</v>
      </c>
      <c r="G307" s="5">
        <v>0.18</v>
      </c>
      <c r="H307" s="5">
        <v>10.18</v>
      </c>
      <c r="I307" s="5">
        <v>0.06</v>
      </c>
      <c r="J307" s="5">
        <v>107.15</v>
      </c>
      <c r="K307" s="5">
        <v>0</v>
      </c>
      <c r="L307" s="5">
        <v>0.35</v>
      </c>
      <c r="M307" s="5">
        <v>60.72</v>
      </c>
      <c r="N307" s="5">
        <v>41.06</v>
      </c>
      <c r="O307" s="5">
        <v>23.22</v>
      </c>
      <c r="P307" s="5">
        <v>0.53</v>
      </c>
      <c r="Q307" s="12">
        <v>17.850000000000001</v>
      </c>
    </row>
    <row r="308" spans="1:17" ht="19.5" x14ac:dyDescent="0.3">
      <c r="A308" s="5"/>
      <c r="B308" s="5"/>
      <c r="C308" s="7" t="s">
        <v>80</v>
      </c>
      <c r="D308" s="7">
        <v>550</v>
      </c>
      <c r="E308" s="7">
        <v>550.79999999999995</v>
      </c>
      <c r="F308" s="7">
        <v>13.38</v>
      </c>
      <c r="G308" s="7">
        <v>14.13</v>
      </c>
      <c r="H308" s="7">
        <v>78.88</v>
      </c>
      <c r="I308" s="7">
        <v>0.27</v>
      </c>
      <c r="J308" s="7">
        <v>109.79</v>
      </c>
      <c r="K308" s="7">
        <v>58</v>
      </c>
      <c r="L308" s="7">
        <v>0.87</v>
      </c>
      <c r="M308" s="7">
        <v>390.85</v>
      </c>
      <c r="N308" s="7">
        <v>449.36</v>
      </c>
      <c r="O308" s="7">
        <v>102.25</v>
      </c>
      <c r="P308" s="7">
        <v>4.3099999999999996</v>
      </c>
      <c r="Q308" s="12">
        <f>SUM(Q304:Q307)</f>
        <v>43.33</v>
      </c>
    </row>
    <row r="309" spans="1:17" ht="19.5" x14ac:dyDescent="0.3">
      <c r="A309" s="5"/>
      <c r="B309" s="5"/>
      <c r="C309" s="6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12"/>
    </row>
    <row r="310" spans="1:17" ht="19.5" x14ac:dyDescent="0.3">
      <c r="A310" s="5"/>
      <c r="B310" s="5"/>
      <c r="C310" s="6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12"/>
    </row>
    <row r="311" spans="1:17" ht="19.5" x14ac:dyDescent="0.3">
      <c r="A311" s="5"/>
      <c r="B311" s="5">
        <v>71</v>
      </c>
      <c r="C311" s="6" t="s">
        <v>78</v>
      </c>
      <c r="D311" s="5">
        <v>100</v>
      </c>
      <c r="E311" s="5">
        <v>20</v>
      </c>
      <c r="F311" s="5">
        <v>0.8</v>
      </c>
      <c r="G311" s="5">
        <v>0.2</v>
      </c>
      <c r="H311" s="5">
        <v>5.2</v>
      </c>
      <c r="I311" s="5">
        <v>0.03</v>
      </c>
      <c r="J311" s="5">
        <v>17.5</v>
      </c>
      <c r="K311" s="5">
        <v>0</v>
      </c>
      <c r="L311" s="5">
        <v>1.1599999999999999</v>
      </c>
      <c r="M311" s="5">
        <v>16.600000000000001</v>
      </c>
      <c r="N311" s="5">
        <v>58.3</v>
      </c>
      <c r="O311" s="5">
        <v>25</v>
      </c>
      <c r="P311" s="5">
        <v>1.5</v>
      </c>
      <c r="Q311" s="12">
        <v>10.92</v>
      </c>
    </row>
    <row r="312" spans="1:17" ht="30.75" x14ac:dyDescent="0.3">
      <c r="A312" s="7" t="s">
        <v>69</v>
      </c>
      <c r="B312" s="5">
        <v>103</v>
      </c>
      <c r="C312" s="6" t="s">
        <v>79</v>
      </c>
      <c r="D312" s="5">
        <v>250</v>
      </c>
      <c r="E312" s="5">
        <v>146.19999999999999</v>
      </c>
      <c r="F312" s="5">
        <v>2.8</v>
      </c>
      <c r="G312" s="5">
        <v>5.3</v>
      </c>
      <c r="H312" s="5">
        <v>20.8</v>
      </c>
      <c r="I312" s="5">
        <v>1.4</v>
      </c>
      <c r="J312" s="5">
        <v>8.25</v>
      </c>
      <c r="K312" s="5">
        <v>0</v>
      </c>
      <c r="L312" s="5">
        <v>0</v>
      </c>
      <c r="M312" s="5">
        <v>29.07</v>
      </c>
      <c r="N312" s="5">
        <v>67.5</v>
      </c>
      <c r="O312" s="5">
        <v>27.27</v>
      </c>
      <c r="P312" s="5">
        <v>1.1200000000000001</v>
      </c>
      <c r="Q312" s="12">
        <v>3.03</v>
      </c>
    </row>
    <row r="313" spans="1:17" ht="19.5" x14ac:dyDescent="0.3">
      <c r="A313" s="5"/>
      <c r="B313" s="5">
        <v>260</v>
      </c>
      <c r="C313" s="5" t="s">
        <v>62</v>
      </c>
      <c r="D313" s="5" t="s">
        <v>19</v>
      </c>
      <c r="E313" s="5">
        <v>191</v>
      </c>
      <c r="F313" s="5">
        <v>14.75</v>
      </c>
      <c r="G313" s="5">
        <v>13.14</v>
      </c>
      <c r="H313" s="5">
        <v>3.3</v>
      </c>
      <c r="I313" s="5">
        <v>0.03</v>
      </c>
      <c r="J313" s="5">
        <v>0.92</v>
      </c>
      <c r="K313" s="5">
        <v>0</v>
      </c>
      <c r="L313" s="5">
        <v>0</v>
      </c>
      <c r="M313" s="5">
        <v>21.81</v>
      </c>
      <c r="N313" s="5">
        <v>154.15</v>
      </c>
      <c r="O313" s="5">
        <v>22.03</v>
      </c>
      <c r="P313" s="5">
        <v>3.06</v>
      </c>
      <c r="Q313" s="12">
        <v>41.87</v>
      </c>
    </row>
    <row r="314" spans="1:17" ht="19.5" x14ac:dyDescent="0.3">
      <c r="A314" s="5"/>
      <c r="B314" s="5">
        <v>302</v>
      </c>
      <c r="C314" s="6" t="s">
        <v>38</v>
      </c>
      <c r="D314" s="5">
        <v>200</v>
      </c>
      <c r="E314" s="5">
        <v>309.10000000000002</v>
      </c>
      <c r="F314" s="5">
        <v>11.87</v>
      </c>
      <c r="G314" s="5">
        <v>5.47</v>
      </c>
      <c r="H314" s="5">
        <v>53.12</v>
      </c>
      <c r="I314" s="5">
        <v>0.27</v>
      </c>
      <c r="J314" s="5">
        <v>0</v>
      </c>
      <c r="K314" s="5">
        <v>0</v>
      </c>
      <c r="L314" s="5">
        <v>0</v>
      </c>
      <c r="M314" s="5">
        <v>19.47</v>
      </c>
      <c r="N314" s="5">
        <v>280</v>
      </c>
      <c r="O314" s="5">
        <v>186.67</v>
      </c>
      <c r="P314" s="5">
        <v>6.68</v>
      </c>
      <c r="Q314" s="12">
        <v>21.78</v>
      </c>
    </row>
    <row r="315" spans="1:17" ht="19.5" x14ac:dyDescent="0.3">
      <c r="A315" s="5"/>
      <c r="B315" s="5">
        <v>342</v>
      </c>
      <c r="C315" s="6" t="s">
        <v>32</v>
      </c>
      <c r="D315" s="5">
        <v>200</v>
      </c>
      <c r="E315" s="5">
        <v>41.6</v>
      </c>
      <c r="F315" s="5">
        <v>0.53</v>
      </c>
      <c r="G315" s="5">
        <v>0</v>
      </c>
      <c r="H315" s="5">
        <v>9.8699999999999992</v>
      </c>
      <c r="I315" s="5">
        <v>0.08</v>
      </c>
      <c r="J315" s="5">
        <v>0.9</v>
      </c>
      <c r="K315" s="5">
        <v>1.8</v>
      </c>
      <c r="L315" s="5">
        <v>0</v>
      </c>
      <c r="M315" s="5">
        <v>6.4</v>
      </c>
      <c r="N315" s="5">
        <v>4.4000000000000004</v>
      </c>
      <c r="O315" s="5">
        <v>3.6</v>
      </c>
      <c r="P315" s="5">
        <v>0.18</v>
      </c>
      <c r="Q315" s="23">
        <v>5</v>
      </c>
    </row>
    <row r="316" spans="1:17" ht="19.5" x14ac:dyDescent="0.3">
      <c r="A316" s="5"/>
      <c r="B316" s="5"/>
      <c r="C316" s="5" t="s">
        <v>105</v>
      </c>
      <c r="D316" s="5">
        <v>40</v>
      </c>
      <c r="E316" s="5">
        <v>91.96</v>
      </c>
      <c r="F316" s="5">
        <v>2.2400000000000002</v>
      </c>
      <c r="G316" s="5">
        <v>0.44</v>
      </c>
      <c r="H316" s="5">
        <v>19.78</v>
      </c>
      <c r="I316" s="5">
        <v>0.04</v>
      </c>
      <c r="J316" s="5">
        <v>0</v>
      </c>
      <c r="K316" s="5">
        <v>0</v>
      </c>
      <c r="L316" s="5">
        <v>0.36</v>
      </c>
      <c r="M316" s="5">
        <v>9.1999999999999993</v>
      </c>
      <c r="N316" s="5">
        <v>42.4</v>
      </c>
      <c r="O316" s="5">
        <v>10</v>
      </c>
      <c r="P316" s="5">
        <v>1.24</v>
      </c>
      <c r="Q316" s="12">
        <v>2.2400000000000002</v>
      </c>
    </row>
    <row r="317" spans="1:17" ht="19.5" x14ac:dyDescent="0.3">
      <c r="A317" s="5"/>
      <c r="B317" s="5"/>
      <c r="C317" s="9" t="s">
        <v>80</v>
      </c>
      <c r="D317" s="7">
        <v>910</v>
      </c>
      <c r="E317" s="7">
        <f>SUM(E311:E316)</f>
        <v>799.86</v>
      </c>
      <c r="F317" s="7">
        <f t="shared" ref="F317:P317" si="19">SUM(F311:F316)</f>
        <v>32.99</v>
      </c>
      <c r="G317" s="7">
        <f t="shared" si="19"/>
        <v>24.55</v>
      </c>
      <c r="H317" s="7">
        <f t="shared" si="19"/>
        <v>112.07000000000001</v>
      </c>
      <c r="I317" s="7">
        <f t="shared" si="19"/>
        <v>1.85</v>
      </c>
      <c r="J317" s="7">
        <f t="shared" si="19"/>
        <v>27.57</v>
      </c>
      <c r="K317" s="7">
        <f t="shared" si="19"/>
        <v>1.8</v>
      </c>
      <c r="L317" s="7">
        <f t="shared" si="19"/>
        <v>1.52</v>
      </c>
      <c r="M317" s="7">
        <f t="shared" si="19"/>
        <v>102.55000000000001</v>
      </c>
      <c r="N317" s="7">
        <f t="shared" si="19"/>
        <v>606.75</v>
      </c>
      <c r="O317" s="7">
        <f t="shared" si="19"/>
        <v>274.57</v>
      </c>
      <c r="P317" s="7">
        <f t="shared" si="19"/>
        <v>13.78</v>
      </c>
      <c r="Q317" s="12">
        <f>SUM(Q311:Q316)</f>
        <v>84.839999999999989</v>
      </c>
    </row>
    <row r="318" spans="1:17" ht="14.45" hidden="1" x14ac:dyDescent="0.3">
      <c r="A318" s="5"/>
      <c r="B318" s="5"/>
      <c r="C318" s="6"/>
      <c r="D318" s="5"/>
      <c r="E318" s="5"/>
      <c r="F318" s="5"/>
      <c r="G318" s="49" t="s">
        <v>103</v>
      </c>
      <c r="H318" s="50"/>
      <c r="I318" s="51"/>
      <c r="J318" s="5"/>
      <c r="K318" s="5"/>
      <c r="L318" s="5"/>
      <c r="M318" s="5"/>
      <c r="N318" s="5"/>
      <c r="O318" s="5"/>
      <c r="P318" s="5"/>
      <c r="Q318" s="11"/>
    </row>
    <row r="319" spans="1:17" ht="14.45" hidden="1" x14ac:dyDescent="0.3">
      <c r="A319" s="5"/>
      <c r="B319" s="39" t="s">
        <v>87</v>
      </c>
      <c r="C319" s="39" t="s">
        <v>88</v>
      </c>
      <c r="D319" s="39" t="s">
        <v>89</v>
      </c>
      <c r="E319" s="33" t="s">
        <v>90</v>
      </c>
      <c r="F319" s="33"/>
      <c r="G319" s="33"/>
      <c r="H319" s="33"/>
      <c r="I319" s="41" t="s">
        <v>91</v>
      </c>
      <c r="J319" s="41"/>
      <c r="K319" s="41"/>
      <c r="L319" s="41"/>
      <c r="M319" s="41"/>
      <c r="N319" s="41"/>
      <c r="O319" s="41"/>
      <c r="P319" s="42"/>
      <c r="Q319" s="11"/>
    </row>
    <row r="320" spans="1:17" ht="14.45" hidden="1" x14ac:dyDescent="0.3">
      <c r="A320" s="5"/>
      <c r="B320" s="40"/>
      <c r="C320" s="40"/>
      <c r="D320" s="40"/>
      <c r="E320" s="7" t="s">
        <v>92</v>
      </c>
      <c r="F320" s="7" t="s">
        <v>0</v>
      </c>
      <c r="G320" s="7" t="s">
        <v>1</v>
      </c>
      <c r="H320" s="7" t="s">
        <v>2</v>
      </c>
      <c r="I320" s="7" t="s">
        <v>3</v>
      </c>
      <c r="J320" s="7" t="s">
        <v>4</v>
      </c>
      <c r="K320" s="7" t="s">
        <v>5</v>
      </c>
      <c r="L320" s="7" t="s">
        <v>6</v>
      </c>
      <c r="M320" s="7" t="s">
        <v>7</v>
      </c>
      <c r="N320" s="7" t="s">
        <v>8</v>
      </c>
      <c r="O320" s="7" t="s">
        <v>9</v>
      </c>
      <c r="P320" s="7" t="s">
        <v>10</v>
      </c>
      <c r="Q320" s="11"/>
    </row>
    <row r="321" spans="1:17" ht="14.45" hidden="1" x14ac:dyDescent="0.3">
      <c r="A321" s="5"/>
      <c r="B321" s="5">
        <v>185</v>
      </c>
      <c r="C321" s="5" t="s">
        <v>125</v>
      </c>
      <c r="D321" s="10">
        <v>150</v>
      </c>
      <c r="E321" s="5">
        <v>182</v>
      </c>
      <c r="F321" s="5">
        <v>3.65</v>
      </c>
      <c r="G321" s="5">
        <v>3.87</v>
      </c>
      <c r="H321" s="5">
        <v>33.1</v>
      </c>
      <c r="I321" s="5">
        <v>0.03</v>
      </c>
      <c r="J321" s="5">
        <v>0.21</v>
      </c>
      <c r="K321" s="5">
        <v>12</v>
      </c>
      <c r="L321" s="5">
        <v>0</v>
      </c>
      <c r="M321" s="5">
        <v>76.62</v>
      </c>
      <c r="N321" s="5">
        <v>89.02</v>
      </c>
      <c r="O321" s="5">
        <v>20.58</v>
      </c>
      <c r="P321" s="5">
        <v>0.45</v>
      </c>
      <c r="Q321" s="11"/>
    </row>
    <row r="322" spans="1:17" ht="14.45" hidden="1" x14ac:dyDescent="0.3">
      <c r="A322" s="7" t="s">
        <v>11</v>
      </c>
      <c r="B322" s="5">
        <v>377</v>
      </c>
      <c r="C322" s="5" t="s">
        <v>43</v>
      </c>
      <c r="D322" s="5" t="s">
        <v>126</v>
      </c>
      <c r="E322" s="5">
        <v>41.6</v>
      </c>
      <c r="F322" s="5">
        <v>0.53</v>
      </c>
      <c r="G322" s="5">
        <v>0</v>
      </c>
      <c r="H322" s="5">
        <v>9.8699999999999992</v>
      </c>
      <c r="I322" s="5">
        <v>0</v>
      </c>
      <c r="J322" s="5">
        <v>2.13</v>
      </c>
      <c r="K322" s="5">
        <v>0</v>
      </c>
      <c r="L322" s="5">
        <v>0</v>
      </c>
      <c r="M322" s="5">
        <v>15.33</v>
      </c>
      <c r="N322" s="5">
        <v>23.2</v>
      </c>
      <c r="O322" s="5">
        <v>12.27</v>
      </c>
      <c r="P322" s="5">
        <v>2.13</v>
      </c>
      <c r="Q322" s="11"/>
    </row>
    <row r="323" spans="1:17" ht="14.45" hidden="1" x14ac:dyDescent="0.3">
      <c r="A323" s="5"/>
      <c r="B323" s="5"/>
      <c r="C323" s="6" t="s">
        <v>13</v>
      </c>
      <c r="D323" s="5">
        <v>20</v>
      </c>
      <c r="E323" s="5">
        <v>42</v>
      </c>
      <c r="F323" s="5">
        <v>0.94</v>
      </c>
      <c r="G323" s="5">
        <v>0.2</v>
      </c>
      <c r="H323" s="5">
        <v>0.2</v>
      </c>
      <c r="I323" s="5">
        <v>0.02</v>
      </c>
      <c r="J323" s="5">
        <v>0</v>
      </c>
      <c r="K323" s="5">
        <v>0</v>
      </c>
      <c r="L323" s="5">
        <v>0.26</v>
      </c>
      <c r="M323" s="5">
        <v>4.5999999999999996</v>
      </c>
      <c r="N323" s="5">
        <v>17.399999999999999</v>
      </c>
      <c r="O323" s="5">
        <v>6.6</v>
      </c>
      <c r="P323" s="5">
        <v>0.22</v>
      </c>
      <c r="Q323" s="11"/>
    </row>
    <row r="324" spans="1:17" ht="14.45" hidden="1" x14ac:dyDescent="0.3">
      <c r="A324" s="5"/>
      <c r="B324" s="5">
        <v>440</v>
      </c>
      <c r="C324" s="5" t="s">
        <v>14</v>
      </c>
      <c r="D324" s="5">
        <v>100</v>
      </c>
      <c r="E324" s="5">
        <v>262</v>
      </c>
      <c r="F324" s="5">
        <v>13.08</v>
      </c>
      <c r="G324" s="5">
        <v>6.06</v>
      </c>
      <c r="H324" s="5">
        <v>3.08</v>
      </c>
      <c r="I324" s="5">
        <v>0.14000000000000001</v>
      </c>
      <c r="J324" s="5">
        <v>0.18</v>
      </c>
      <c r="K324" s="5">
        <v>44</v>
      </c>
      <c r="L324" s="5">
        <v>0</v>
      </c>
      <c r="M324" s="5">
        <v>75.8</v>
      </c>
      <c r="N324" s="5">
        <v>140</v>
      </c>
      <c r="O324" s="5">
        <v>34.6</v>
      </c>
      <c r="P324" s="5">
        <v>1.52</v>
      </c>
      <c r="Q324" s="11"/>
    </row>
    <row r="325" spans="1:17" ht="14.45" hidden="1" x14ac:dyDescent="0.3">
      <c r="A325" s="5"/>
      <c r="B325" s="5">
        <v>209</v>
      </c>
      <c r="C325" s="6" t="s">
        <v>15</v>
      </c>
      <c r="D325" s="5">
        <v>40</v>
      </c>
      <c r="E325" s="5">
        <v>62.84</v>
      </c>
      <c r="F325" s="5">
        <v>5.08</v>
      </c>
      <c r="G325" s="5">
        <v>4.5999999999999996</v>
      </c>
      <c r="H325" s="5">
        <v>0.28000000000000003</v>
      </c>
      <c r="I325" s="5">
        <v>0.03</v>
      </c>
      <c r="J325" s="5">
        <v>0</v>
      </c>
      <c r="K325" s="5">
        <v>100</v>
      </c>
      <c r="L325" s="5">
        <v>0.24</v>
      </c>
      <c r="M325" s="5">
        <v>22</v>
      </c>
      <c r="N325" s="5">
        <v>76.8</v>
      </c>
      <c r="O325" s="5">
        <v>4.8</v>
      </c>
      <c r="P325" s="5">
        <v>1</v>
      </c>
      <c r="Q325" s="11"/>
    </row>
    <row r="326" spans="1:17" ht="14.45" hidden="1" x14ac:dyDescent="0.3">
      <c r="A326" s="5"/>
      <c r="B326" s="7"/>
      <c r="C326" s="9" t="s">
        <v>80</v>
      </c>
      <c r="D326" s="7">
        <v>532</v>
      </c>
      <c r="E326" s="7">
        <f>SUM(E321:E325)</f>
        <v>590.44000000000005</v>
      </c>
      <c r="F326" s="7">
        <f t="shared" ref="F326:P326" si="20">SUM(F321:F325)</f>
        <v>23.28</v>
      </c>
      <c r="G326" s="7">
        <f t="shared" si="20"/>
        <v>14.729999999999999</v>
      </c>
      <c r="H326" s="7">
        <f t="shared" si="20"/>
        <v>46.53</v>
      </c>
      <c r="I326" s="7">
        <f t="shared" si="20"/>
        <v>0.22</v>
      </c>
      <c r="J326" s="7">
        <f t="shared" si="20"/>
        <v>2.52</v>
      </c>
      <c r="K326" s="7">
        <f t="shared" si="20"/>
        <v>156</v>
      </c>
      <c r="L326" s="7">
        <f t="shared" si="20"/>
        <v>0.5</v>
      </c>
      <c r="M326" s="7">
        <f t="shared" si="20"/>
        <v>194.35</v>
      </c>
      <c r="N326" s="7">
        <f t="shared" si="20"/>
        <v>346.42</v>
      </c>
      <c r="O326" s="7">
        <f t="shared" si="20"/>
        <v>78.849999999999994</v>
      </c>
      <c r="P326" s="7">
        <f t="shared" si="20"/>
        <v>5.32</v>
      </c>
      <c r="Q326" s="11"/>
    </row>
    <row r="327" spans="1:17" ht="14.45" hidden="1" x14ac:dyDescent="0.3">
      <c r="A327" s="5"/>
      <c r="B327" s="5"/>
      <c r="C327" s="6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11"/>
    </row>
    <row r="328" spans="1:17" ht="14.45" hidden="1" x14ac:dyDescent="0.3">
      <c r="A328" s="5"/>
      <c r="B328" s="5"/>
      <c r="C328" s="6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11"/>
    </row>
    <row r="329" spans="1:17" ht="14.45" hidden="1" x14ac:dyDescent="0.3">
      <c r="A329" s="5"/>
      <c r="B329" s="5">
        <v>52</v>
      </c>
      <c r="C329" s="5" t="s">
        <v>51</v>
      </c>
      <c r="D329" s="5">
        <v>100</v>
      </c>
      <c r="E329" s="5">
        <v>171</v>
      </c>
      <c r="F329" s="5">
        <v>1.26</v>
      </c>
      <c r="G329" s="5">
        <v>15.06</v>
      </c>
      <c r="H329" s="5">
        <v>7.65</v>
      </c>
      <c r="I329" s="5">
        <v>0.01</v>
      </c>
      <c r="J329" s="5">
        <v>3.99</v>
      </c>
      <c r="K329" s="5">
        <v>0</v>
      </c>
      <c r="L329" s="5">
        <v>1.62</v>
      </c>
      <c r="M329" s="5">
        <v>21.2</v>
      </c>
      <c r="N329" s="5">
        <v>24.3</v>
      </c>
      <c r="O329" s="5">
        <v>12.4</v>
      </c>
      <c r="P329" s="5">
        <v>0.79</v>
      </c>
      <c r="Q329" s="11"/>
    </row>
    <row r="330" spans="1:17" ht="14.45" hidden="1" x14ac:dyDescent="0.3">
      <c r="A330" s="7" t="s">
        <v>16</v>
      </c>
      <c r="B330" s="5">
        <v>98</v>
      </c>
      <c r="C330" s="6" t="s">
        <v>17</v>
      </c>
      <c r="D330" s="5">
        <v>250</v>
      </c>
      <c r="E330" s="5">
        <v>132</v>
      </c>
      <c r="F330" s="5">
        <v>1.88</v>
      </c>
      <c r="G330" s="5">
        <v>4.1500000000000004</v>
      </c>
      <c r="H330" s="5">
        <v>11.55</v>
      </c>
      <c r="I330" s="5">
        <v>0.05</v>
      </c>
      <c r="J330" s="5">
        <v>10</v>
      </c>
      <c r="K330" s="5">
        <v>0</v>
      </c>
      <c r="L330" s="5">
        <v>0</v>
      </c>
      <c r="M330" s="5">
        <v>49.25</v>
      </c>
      <c r="N330" s="5">
        <v>222.5</v>
      </c>
      <c r="O330" s="5">
        <v>26.5</v>
      </c>
      <c r="P330" s="5">
        <v>0.78</v>
      </c>
      <c r="Q330" s="11"/>
    </row>
    <row r="331" spans="1:17" ht="14.45" hidden="1" x14ac:dyDescent="0.3">
      <c r="A331" s="5"/>
      <c r="B331" s="5">
        <v>268</v>
      </c>
      <c r="C331" s="6" t="s">
        <v>18</v>
      </c>
      <c r="D331" s="5" t="s">
        <v>19</v>
      </c>
      <c r="E331" s="5">
        <v>165</v>
      </c>
      <c r="F331" s="5">
        <v>9.08</v>
      </c>
      <c r="G331" s="5">
        <v>9.4600000000000009</v>
      </c>
      <c r="H331" s="5">
        <v>10.66</v>
      </c>
      <c r="I331" s="5">
        <v>0.19</v>
      </c>
      <c r="J331" s="5">
        <v>2.54</v>
      </c>
      <c r="K331" s="5">
        <v>10.1</v>
      </c>
      <c r="L331" s="5">
        <v>0</v>
      </c>
      <c r="M331" s="5">
        <v>13.32</v>
      </c>
      <c r="N331" s="5">
        <v>84.39</v>
      </c>
      <c r="O331" s="5">
        <v>18.89</v>
      </c>
      <c r="P331" s="5">
        <v>1.1000000000000001</v>
      </c>
      <c r="Q331" s="11"/>
    </row>
    <row r="332" spans="1:17" ht="14.45" hidden="1" x14ac:dyDescent="0.3">
      <c r="A332" s="5"/>
      <c r="B332" s="5">
        <v>312</v>
      </c>
      <c r="C332" s="6" t="s">
        <v>20</v>
      </c>
      <c r="D332" s="5">
        <v>200</v>
      </c>
      <c r="E332" s="5">
        <v>206</v>
      </c>
      <c r="F332" s="5">
        <v>4.2</v>
      </c>
      <c r="G332" s="5">
        <v>7.4</v>
      </c>
      <c r="H332" s="5">
        <v>29.3</v>
      </c>
      <c r="I332" s="5">
        <v>1.54</v>
      </c>
      <c r="J332" s="5">
        <v>5</v>
      </c>
      <c r="K332" s="5">
        <v>44.2</v>
      </c>
      <c r="L332" s="5">
        <v>0.2</v>
      </c>
      <c r="M332" s="5">
        <v>51</v>
      </c>
      <c r="N332" s="5">
        <v>102.6</v>
      </c>
      <c r="O332" s="5">
        <v>35.6</v>
      </c>
      <c r="P332" s="5">
        <v>1.1399999999999999</v>
      </c>
      <c r="Q332" s="11"/>
    </row>
    <row r="333" spans="1:17" ht="14.45" hidden="1" x14ac:dyDescent="0.3">
      <c r="A333" s="5"/>
      <c r="B333" s="5">
        <v>348</v>
      </c>
      <c r="C333" s="6" t="s">
        <v>21</v>
      </c>
      <c r="D333" s="5">
        <v>200</v>
      </c>
      <c r="E333" s="5">
        <v>136</v>
      </c>
      <c r="F333" s="5">
        <v>0.56999999999999995</v>
      </c>
      <c r="G333" s="5">
        <v>0</v>
      </c>
      <c r="H333" s="5">
        <v>34.409999999999997</v>
      </c>
      <c r="I333" s="5">
        <v>0.01</v>
      </c>
      <c r="J333" s="5">
        <v>0.45</v>
      </c>
      <c r="K333" s="5">
        <v>0</v>
      </c>
      <c r="L333" s="5">
        <v>0</v>
      </c>
      <c r="M333" s="5">
        <v>20.32</v>
      </c>
      <c r="N333" s="5">
        <v>12.46</v>
      </c>
      <c r="O333" s="5">
        <v>17.12</v>
      </c>
      <c r="P333" s="5">
        <v>0.45</v>
      </c>
      <c r="Q333" s="11"/>
    </row>
    <row r="334" spans="1:17" ht="14.45" hidden="1" x14ac:dyDescent="0.3">
      <c r="A334" s="5"/>
      <c r="B334" s="5"/>
      <c r="C334" s="5" t="s">
        <v>105</v>
      </c>
      <c r="D334" s="5">
        <v>40</v>
      </c>
      <c r="E334" s="5">
        <v>91.96</v>
      </c>
      <c r="F334" s="5">
        <v>2.2400000000000002</v>
      </c>
      <c r="G334" s="5">
        <v>0.44</v>
      </c>
      <c r="H334" s="5">
        <v>19.78</v>
      </c>
      <c r="I334" s="5">
        <v>0.04</v>
      </c>
      <c r="J334" s="5">
        <v>0</v>
      </c>
      <c r="K334" s="5">
        <v>0</v>
      </c>
      <c r="L334" s="5">
        <v>0.36</v>
      </c>
      <c r="M334" s="5">
        <v>9.1999999999999993</v>
      </c>
      <c r="N334" s="5">
        <v>42.4</v>
      </c>
      <c r="O334" s="5">
        <v>10</v>
      </c>
      <c r="P334" s="5">
        <v>1.24</v>
      </c>
      <c r="Q334" s="11"/>
    </row>
    <row r="335" spans="1:17" ht="14.45" hidden="1" x14ac:dyDescent="0.3">
      <c r="A335" s="5"/>
      <c r="B335" s="7"/>
      <c r="C335" s="9" t="s">
        <v>80</v>
      </c>
      <c r="D335" s="7">
        <v>910</v>
      </c>
      <c r="E335" s="7">
        <f>SUM(E329:E334)</f>
        <v>901.96</v>
      </c>
      <c r="F335" s="7">
        <f t="shared" ref="F335:P335" si="21">SUM(F329:F334)</f>
        <v>19.229999999999997</v>
      </c>
      <c r="G335" s="7">
        <f t="shared" si="21"/>
        <v>36.51</v>
      </c>
      <c r="H335" s="7">
        <f t="shared" si="21"/>
        <v>113.35</v>
      </c>
      <c r="I335" s="7">
        <f t="shared" si="21"/>
        <v>1.84</v>
      </c>
      <c r="J335" s="7">
        <f t="shared" si="21"/>
        <v>21.98</v>
      </c>
      <c r="K335" s="7">
        <f t="shared" si="21"/>
        <v>54.300000000000004</v>
      </c>
      <c r="L335" s="7">
        <f t="shared" si="21"/>
        <v>2.1800000000000002</v>
      </c>
      <c r="M335" s="7">
        <f t="shared" si="21"/>
        <v>164.29</v>
      </c>
      <c r="N335" s="7">
        <f t="shared" si="21"/>
        <v>488.64999999999992</v>
      </c>
      <c r="O335" s="7">
        <f t="shared" si="21"/>
        <v>120.51</v>
      </c>
      <c r="P335" s="7">
        <f t="shared" si="21"/>
        <v>5.5</v>
      </c>
      <c r="Q335" s="11"/>
    </row>
    <row r="336" spans="1:17" ht="14.45" hidden="1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11"/>
    </row>
    <row r="337" spans="1:17" ht="18" hidden="1" x14ac:dyDescent="0.35">
      <c r="A337" s="2"/>
    </row>
    <row r="338" spans="1:17" x14ac:dyDescent="0.25">
      <c r="Q338" s="29">
        <f>Q308+Q317</f>
        <v>128.16999999999999</v>
      </c>
    </row>
    <row r="339" spans="1:17" ht="19.899999999999999" customHeight="1" x14ac:dyDescent="0.25">
      <c r="A339" s="52" t="s">
        <v>131</v>
      </c>
      <c r="B339" s="53"/>
      <c r="C339" s="53"/>
      <c r="D339" s="53"/>
      <c r="E339" s="53"/>
      <c r="F339" s="53"/>
      <c r="G339" s="53"/>
      <c r="H339" s="53"/>
      <c r="I339" s="53"/>
      <c r="Q339" s="20"/>
    </row>
    <row r="340" spans="1:17" ht="19.899999999999999" customHeight="1" x14ac:dyDescent="0.25">
      <c r="A340" s="52" t="s">
        <v>132</v>
      </c>
      <c r="B340" s="53"/>
      <c r="C340" s="53"/>
      <c r="D340" s="53"/>
      <c r="E340" s="53"/>
      <c r="F340" s="53"/>
      <c r="G340" s="53"/>
      <c r="H340" s="53"/>
      <c r="I340" s="53"/>
      <c r="Q340" s="20"/>
    </row>
  </sheetData>
  <mergeCells count="194">
    <mergeCell ref="A339:I339"/>
    <mergeCell ref="A340:I340"/>
    <mergeCell ref="A121:I121"/>
    <mergeCell ref="A166:I166"/>
    <mergeCell ref="A167:I167"/>
    <mergeCell ref="A197:I197"/>
    <mergeCell ref="A198:I198"/>
    <mergeCell ref="A59:I59"/>
    <mergeCell ref="A60:I60"/>
    <mergeCell ref="A90:I90"/>
    <mergeCell ref="A91:I91"/>
    <mergeCell ref="A120:I120"/>
    <mergeCell ref="A295:C295"/>
    <mergeCell ref="D295:Q295"/>
    <mergeCell ref="A296:P296"/>
    <mergeCell ref="A299:P300"/>
    <mergeCell ref="A301:Q301"/>
    <mergeCell ref="A292:C292"/>
    <mergeCell ref="D292:Q292"/>
    <mergeCell ref="A293:C293"/>
    <mergeCell ref="D293:Q293"/>
    <mergeCell ref="A294:C294"/>
    <mergeCell ref="D294:Q294"/>
    <mergeCell ref="A264:C264"/>
    <mergeCell ref="A203:C203"/>
    <mergeCell ref="D203:Q203"/>
    <mergeCell ref="A204:P204"/>
    <mergeCell ref="A207:P208"/>
    <mergeCell ref="A209:Q209"/>
    <mergeCell ref="A200:C200"/>
    <mergeCell ref="D200:Q200"/>
    <mergeCell ref="A201:C201"/>
    <mergeCell ref="D201:Q201"/>
    <mergeCell ref="A202:C202"/>
    <mergeCell ref="D202:Q202"/>
    <mergeCell ref="A96:C96"/>
    <mergeCell ref="D96:Q96"/>
    <mergeCell ref="A97:P97"/>
    <mergeCell ref="A100:P101"/>
    <mergeCell ref="A102:Q102"/>
    <mergeCell ref="A93:C93"/>
    <mergeCell ref="D93:Q93"/>
    <mergeCell ref="A94:C94"/>
    <mergeCell ref="D94:Q94"/>
    <mergeCell ref="A95:C95"/>
    <mergeCell ref="D95:Q95"/>
    <mergeCell ref="A37:P37"/>
    <mergeCell ref="A40:P41"/>
    <mergeCell ref="A42:Q42"/>
    <mergeCell ref="D2:Q2"/>
    <mergeCell ref="D3:Q3"/>
    <mergeCell ref="D4:Q4"/>
    <mergeCell ref="D5:Q5"/>
    <mergeCell ref="A33:C33"/>
    <mergeCell ref="D33:Q33"/>
    <mergeCell ref="A34:C34"/>
    <mergeCell ref="D34:Q34"/>
    <mergeCell ref="D35:Q35"/>
    <mergeCell ref="D36:Q36"/>
    <mergeCell ref="A30:I30"/>
    <mergeCell ref="A31:I31"/>
    <mergeCell ref="A35:C35"/>
    <mergeCell ref="A36:C36"/>
    <mergeCell ref="A32:P32"/>
    <mergeCell ref="A9:P10"/>
    <mergeCell ref="G318:I318"/>
    <mergeCell ref="B319:B320"/>
    <mergeCell ref="C319:C320"/>
    <mergeCell ref="D319:D320"/>
    <mergeCell ref="E319:H319"/>
    <mergeCell ref="I319:P319"/>
    <mergeCell ref="B302:B303"/>
    <mergeCell ref="C302:C303"/>
    <mergeCell ref="D302:D303"/>
    <mergeCell ref="E302:H302"/>
    <mergeCell ref="I302:P302"/>
    <mergeCell ref="A289:I289"/>
    <mergeCell ref="A290:I290"/>
    <mergeCell ref="B271:B272"/>
    <mergeCell ref="C271:C272"/>
    <mergeCell ref="D271:D272"/>
    <mergeCell ref="E271:H271"/>
    <mergeCell ref="I271:P271"/>
    <mergeCell ref="A258:I258"/>
    <mergeCell ref="A259:I259"/>
    <mergeCell ref="D264:Q264"/>
    <mergeCell ref="A265:P265"/>
    <mergeCell ref="A268:P269"/>
    <mergeCell ref="A270:Q270"/>
    <mergeCell ref="A261:C261"/>
    <mergeCell ref="D261:Q261"/>
    <mergeCell ref="A262:C262"/>
    <mergeCell ref="D262:Q262"/>
    <mergeCell ref="A263:C263"/>
    <mergeCell ref="D263:Q263"/>
    <mergeCell ref="B241:B242"/>
    <mergeCell ref="C241:C242"/>
    <mergeCell ref="D241:D242"/>
    <mergeCell ref="E241:H241"/>
    <mergeCell ref="I241:P241"/>
    <mergeCell ref="A228:I228"/>
    <mergeCell ref="A229:I229"/>
    <mergeCell ref="B210:B211"/>
    <mergeCell ref="C210:C211"/>
    <mergeCell ref="D210:D211"/>
    <mergeCell ref="E210:H210"/>
    <mergeCell ref="I210:P210"/>
    <mergeCell ref="A234:C234"/>
    <mergeCell ref="D234:Q234"/>
    <mergeCell ref="A235:P235"/>
    <mergeCell ref="A238:P239"/>
    <mergeCell ref="A240:Q240"/>
    <mergeCell ref="A231:C231"/>
    <mergeCell ref="D231:Q231"/>
    <mergeCell ref="A232:C232"/>
    <mergeCell ref="D232:Q232"/>
    <mergeCell ref="A233:C233"/>
    <mergeCell ref="D233:Q233"/>
    <mergeCell ref="B179:B180"/>
    <mergeCell ref="C179:C180"/>
    <mergeCell ref="D179:D180"/>
    <mergeCell ref="E179:H179"/>
    <mergeCell ref="I179:P179"/>
    <mergeCell ref="G149:I149"/>
    <mergeCell ref="B150:B151"/>
    <mergeCell ref="C150:C151"/>
    <mergeCell ref="D150:D151"/>
    <mergeCell ref="E150:H150"/>
    <mergeCell ref="I150:P150"/>
    <mergeCell ref="A172:C172"/>
    <mergeCell ref="D172:Q172"/>
    <mergeCell ref="A173:P173"/>
    <mergeCell ref="A176:P177"/>
    <mergeCell ref="A178:Q178"/>
    <mergeCell ref="A169:C169"/>
    <mergeCell ref="D169:Q169"/>
    <mergeCell ref="A170:C170"/>
    <mergeCell ref="D170:Q170"/>
    <mergeCell ref="A171:C171"/>
    <mergeCell ref="D171:Q171"/>
    <mergeCell ref="B133:B134"/>
    <mergeCell ref="C133:C134"/>
    <mergeCell ref="D133:D134"/>
    <mergeCell ref="E133:H133"/>
    <mergeCell ref="I133:P133"/>
    <mergeCell ref="B103:B104"/>
    <mergeCell ref="C103:C104"/>
    <mergeCell ref="D103:D104"/>
    <mergeCell ref="E103:H103"/>
    <mergeCell ref="I103:P103"/>
    <mergeCell ref="A126:C126"/>
    <mergeCell ref="D126:Q126"/>
    <mergeCell ref="A127:P127"/>
    <mergeCell ref="A130:P131"/>
    <mergeCell ref="A132:Q132"/>
    <mergeCell ref="A123:C123"/>
    <mergeCell ref="D123:Q123"/>
    <mergeCell ref="A124:C124"/>
    <mergeCell ref="D124:Q124"/>
    <mergeCell ref="A125:C125"/>
    <mergeCell ref="D125:Q125"/>
    <mergeCell ref="B72:B73"/>
    <mergeCell ref="C72:C73"/>
    <mergeCell ref="D72:D73"/>
    <mergeCell ref="E72:H72"/>
    <mergeCell ref="I72:P72"/>
    <mergeCell ref="B43:B44"/>
    <mergeCell ref="C43:C44"/>
    <mergeCell ref="D43:D44"/>
    <mergeCell ref="E43:H43"/>
    <mergeCell ref="I43:P43"/>
    <mergeCell ref="A65:C65"/>
    <mergeCell ref="D65:Q65"/>
    <mergeCell ref="A66:P66"/>
    <mergeCell ref="A69:P70"/>
    <mergeCell ref="A71:Q71"/>
    <mergeCell ref="A62:C62"/>
    <mergeCell ref="D62:Q62"/>
    <mergeCell ref="A63:C63"/>
    <mergeCell ref="D63:Q63"/>
    <mergeCell ref="A64:C64"/>
    <mergeCell ref="D64:Q64"/>
    <mergeCell ref="A1:P1"/>
    <mergeCell ref="A2:C2"/>
    <mergeCell ref="B12:B13"/>
    <mergeCell ref="C12:C13"/>
    <mergeCell ref="D12:D13"/>
    <mergeCell ref="E12:H12"/>
    <mergeCell ref="I12:P12"/>
    <mergeCell ref="A11:Q11"/>
    <mergeCell ref="A3:C3"/>
    <mergeCell ref="A6:P6"/>
    <mergeCell ref="A4:C4"/>
    <mergeCell ref="A5:C5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miheeva_ea</dc:creator>
  <cp:lastModifiedBy>Александр</cp:lastModifiedBy>
  <cp:lastPrinted>2022-08-30T07:01:27Z</cp:lastPrinted>
  <dcterms:created xsi:type="dcterms:W3CDTF">2022-08-25T05:52:18Z</dcterms:created>
  <dcterms:modified xsi:type="dcterms:W3CDTF">2022-10-31T17:53:03Z</dcterms:modified>
</cp:coreProperties>
</file>