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esktop\школа\"/>
    </mc:Choice>
  </mc:AlternateContent>
  <bookViews>
    <workbookView xWindow="0" yWindow="0" windowWidth="12000" windowHeight="6756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P314" i="1" l="1"/>
  <c r="O314" i="1"/>
  <c r="N314" i="1"/>
  <c r="M314" i="1"/>
  <c r="L314" i="1"/>
  <c r="K314" i="1"/>
  <c r="J314" i="1"/>
  <c r="I314" i="1"/>
  <c r="H314" i="1"/>
  <c r="G314" i="1"/>
  <c r="F314" i="1"/>
  <c r="E314" i="1"/>
  <c r="P305" i="1"/>
  <c r="O305" i="1"/>
  <c r="N305" i="1"/>
  <c r="M305" i="1"/>
  <c r="L305" i="1"/>
  <c r="K305" i="1"/>
  <c r="J305" i="1"/>
  <c r="I305" i="1"/>
  <c r="H305" i="1"/>
  <c r="G305" i="1"/>
  <c r="F305" i="1"/>
  <c r="E305" i="1"/>
  <c r="Q296" i="1"/>
  <c r="P296" i="1"/>
  <c r="O296" i="1"/>
  <c r="N296" i="1"/>
  <c r="M296" i="1"/>
  <c r="L296" i="1"/>
  <c r="K296" i="1"/>
  <c r="J296" i="1"/>
  <c r="I296" i="1"/>
  <c r="H296" i="1"/>
  <c r="G296" i="1"/>
  <c r="F296" i="1"/>
  <c r="E296" i="1"/>
  <c r="Q288" i="1"/>
  <c r="Q269" i="1"/>
  <c r="P269" i="1"/>
  <c r="O269" i="1"/>
  <c r="N269" i="1"/>
  <c r="M269" i="1"/>
  <c r="L269" i="1"/>
  <c r="K269" i="1"/>
  <c r="J269" i="1"/>
  <c r="I269" i="1"/>
  <c r="H269" i="1"/>
  <c r="G269" i="1"/>
  <c r="F269" i="1"/>
  <c r="E269" i="1"/>
  <c r="Q260" i="1"/>
  <c r="Q270" i="1" s="1"/>
  <c r="P260" i="1"/>
  <c r="O260" i="1"/>
  <c r="N260" i="1"/>
  <c r="M260" i="1"/>
  <c r="L260" i="1"/>
  <c r="K260" i="1"/>
  <c r="J260" i="1"/>
  <c r="I260" i="1"/>
  <c r="H260" i="1"/>
  <c r="G260" i="1"/>
  <c r="F260" i="1"/>
  <c r="E260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Q230" i="1"/>
  <c r="Q239" i="1" s="1"/>
  <c r="Q210" i="1"/>
  <c r="P210" i="1"/>
  <c r="O210" i="1"/>
  <c r="N210" i="1"/>
  <c r="M210" i="1"/>
  <c r="L210" i="1"/>
  <c r="K210" i="1"/>
  <c r="J210" i="1"/>
  <c r="I210" i="1"/>
  <c r="H210" i="1"/>
  <c r="G210" i="1"/>
  <c r="F210" i="1"/>
  <c r="E210" i="1"/>
  <c r="Q202" i="1"/>
  <c r="Q211" i="1" s="1"/>
  <c r="P202" i="1"/>
  <c r="O202" i="1"/>
  <c r="N202" i="1"/>
  <c r="M202" i="1"/>
  <c r="L202" i="1"/>
  <c r="K202" i="1"/>
  <c r="J202" i="1"/>
  <c r="I202" i="1"/>
  <c r="H202" i="1"/>
  <c r="G202" i="1"/>
  <c r="F202" i="1"/>
  <c r="E202" i="1"/>
  <c r="Q182" i="1"/>
  <c r="P182" i="1"/>
  <c r="O182" i="1"/>
  <c r="N182" i="1"/>
  <c r="M182" i="1"/>
  <c r="L182" i="1"/>
  <c r="K182" i="1"/>
  <c r="J182" i="1"/>
  <c r="I182" i="1"/>
  <c r="H182" i="1"/>
  <c r="G182" i="1"/>
  <c r="F182" i="1"/>
  <c r="E182" i="1"/>
  <c r="Q173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Q136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Q127" i="1"/>
  <c r="Q154" i="1" s="1"/>
  <c r="P127" i="1"/>
  <c r="O127" i="1"/>
  <c r="N127" i="1"/>
  <c r="M127" i="1"/>
  <c r="L127" i="1"/>
  <c r="K127" i="1"/>
  <c r="J127" i="1"/>
  <c r="I127" i="1"/>
  <c r="H127" i="1"/>
  <c r="G127" i="1"/>
  <c r="F127" i="1"/>
  <c r="E127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Q74" i="1"/>
  <c r="Q84" i="1" s="1"/>
  <c r="P74" i="1"/>
  <c r="O74" i="1"/>
  <c r="N74" i="1"/>
  <c r="M74" i="1"/>
  <c r="L74" i="1"/>
  <c r="K74" i="1"/>
  <c r="J74" i="1"/>
  <c r="I74" i="1"/>
  <c r="H74" i="1"/>
  <c r="G74" i="1"/>
  <c r="F74" i="1"/>
  <c r="E7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Q45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Q17" i="1"/>
  <c r="Q27" i="1" s="1"/>
  <c r="P17" i="1"/>
  <c r="O17" i="1"/>
  <c r="N17" i="1"/>
  <c r="M17" i="1"/>
  <c r="L17" i="1"/>
  <c r="K17" i="1"/>
  <c r="J17" i="1"/>
  <c r="I17" i="1"/>
  <c r="H17" i="1"/>
  <c r="G17" i="1"/>
  <c r="F17" i="1"/>
  <c r="E17" i="1"/>
  <c r="Q317" i="1" l="1"/>
  <c r="Q110" i="1"/>
  <c r="Q183" i="1"/>
</calcChain>
</file>

<file path=xl/sharedStrings.xml><?xml version="1.0" encoding="utf-8"?>
<sst xmlns="http://schemas.openxmlformats.org/spreadsheetml/2006/main" count="546" uniqueCount="135">
  <si>
    <t xml:space="preserve">Согласовано:             </t>
  </si>
  <si>
    <t>Утверждаю:</t>
  </si>
  <si>
    <t xml:space="preserve">Директор </t>
  </si>
  <si>
    <t>Директор ООО "Общепит"</t>
  </si>
  <si>
    <t>__________________(ФИО директора)</t>
  </si>
  <si>
    <t>___________________Афанасьева Л.Н.</t>
  </si>
  <si>
    <t>Дата:____________г.</t>
  </si>
  <si>
    <t>Дата: __________________ г.</t>
  </si>
  <si>
    <t xml:space="preserve">Двенадцатидневное меню  для обучающихся начального звена образовательных учреждений 
Возрастная категория: с 7 – 11 лет .
Осенне- зимний сезон.
</t>
  </si>
  <si>
    <t>День 1( Понедельник)</t>
  </si>
  <si>
    <t>№ по СР</t>
  </si>
  <si>
    <t>Наименование блюда</t>
  </si>
  <si>
    <t>Выход (гр)</t>
  </si>
  <si>
    <t>Пищевая ценность</t>
  </si>
  <si>
    <t>Витамины и минеральные вещества</t>
  </si>
  <si>
    <t>Ккал</t>
  </si>
  <si>
    <t>Белки</t>
  </si>
  <si>
    <t>Жиры</t>
  </si>
  <si>
    <t>Углеводы</t>
  </si>
  <si>
    <t>В1</t>
  </si>
  <si>
    <t>С</t>
  </si>
  <si>
    <t>А</t>
  </si>
  <si>
    <t>Е</t>
  </si>
  <si>
    <t>Са</t>
  </si>
  <si>
    <t>Р</t>
  </si>
  <si>
    <t>Мg</t>
  </si>
  <si>
    <t>Fe</t>
  </si>
  <si>
    <t>Цена</t>
  </si>
  <si>
    <t>Завтрак</t>
  </si>
  <si>
    <t>сыр порциями</t>
  </si>
  <si>
    <t>Каша молоч.пшенная с маслом</t>
  </si>
  <si>
    <t>150/5</t>
  </si>
  <si>
    <t>Кофейный напиток с молоком</t>
  </si>
  <si>
    <t>Хлеб пшеничный</t>
  </si>
  <si>
    <t>Мандарины св.порциями</t>
  </si>
  <si>
    <t>Итого</t>
  </si>
  <si>
    <t>Обед</t>
  </si>
  <si>
    <t>Огурцы свежие порциями</t>
  </si>
  <si>
    <t>Суп картофельный с горохом</t>
  </si>
  <si>
    <t>Котлеты рубленные с соусом</t>
  </si>
  <si>
    <t>50/50/100</t>
  </si>
  <si>
    <t>Макароны отварные</t>
  </si>
  <si>
    <t>Чай с фруктовым соком</t>
  </si>
  <si>
    <t>15/150/50</t>
  </si>
  <si>
    <t>Хлеб ржано-пшеничный</t>
  </si>
  <si>
    <t xml:space="preserve">                                              Старший повар _________________________                           </t>
  </si>
  <si>
    <t>Технолог                                      Т.Ю.Архипова</t>
  </si>
  <si>
    <t>День 2 (Вторник)</t>
  </si>
  <si>
    <t>Каша молочная из овсяных хлопьев с маслом</t>
  </si>
  <si>
    <t>10/200/210</t>
  </si>
  <si>
    <t>Какао с молоком</t>
  </si>
  <si>
    <t>15/200/215</t>
  </si>
  <si>
    <t>Бутерброд с повидлом</t>
  </si>
  <si>
    <t>Салат из белокочанной капусты</t>
  </si>
  <si>
    <t>Борщ с капустой картофелем со смет.</t>
  </si>
  <si>
    <t>Тефтели  рубленные с соусом</t>
  </si>
  <si>
    <t>60/50/110</t>
  </si>
  <si>
    <t>Каша гречневая рассыпчатая</t>
  </si>
  <si>
    <t>Компот из смеси сухофруктов</t>
  </si>
  <si>
    <t>День 3 (Среда)</t>
  </si>
  <si>
    <t>Масло сливочное порц.</t>
  </si>
  <si>
    <t>Запеканка творожная с молоком сгущеным</t>
  </si>
  <si>
    <t>130/20</t>
  </si>
  <si>
    <t>Чай с лимоном</t>
  </si>
  <si>
    <t>200/15/7</t>
  </si>
  <si>
    <t>Яблоки св.порциями</t>
  </si>
  <si>
    <t>Салат из квашеной капусты с раст.маслом</t>
  </si>
  <si>
    <t>Суп картофельный с макарон.изделиями</t>
  </si>
  <si>
    <t>Рыба припущенная с соусом</t>
  </si>
  <si>
    <t>Пюре картофельное</t>
  </si>
  <si>
    <t>Компот из изюма</t>
  </si>
  <si>
    <t>День 4 (Четверг)</t>
  </si>
  <si>
    <t xml:space="preserve">Бутерброд с сыром </t>
  </si>
  <si>
    <t>Каша из риса и пшена с маслом</t>
  </si>
  <si>
    <t>Чай с сахаром</t>
  </si>
  <si>
    <t>Салат из свеклы</t>
  </si>
  <si>
    <t>Щи из свежей капусты с картоф.со сметаной</t>
  </si>
  <si>
    <t>200/5</t>
  </si>
  <si>
    <t>Биточки рубленные с соусом</t>
  </si>
  <si>
    <t>Компот из чернослива</t>
  </si>
  <si>
    <t>День 5 (Пятница)</t>
  </si>
  <si>
    <t>мандарины св. порциями</t>
  </si>
  <si>
    <t xml:space="preserve">Винегрет овощной </t>
  </si>
  <si>
    <t>Рассольник Ленинградский со сметаной</t>
  </si>
  <si>
    <t>Гуляш из говядины</t>
  </si>
  <si>
    <t>Картофель отварной</t>
  </si>
  <si>
    <t>Компот из св.яблок</t>
  </si>
  <si>
    <t>День 6 (Суббота)</t>
  </si>
  <si>
    <t>Каша ячневая молочная с маслом</t>
  </si>
  <si>
    <t>Яйцо вареное</t>
  </si>
  <si>
    <t>Суп крестьянский с крупой</t>
  </si>
  <si>
    <t>Фрикадельки из говядины</t>
  </si>
  <si>
    <t>105/55/50</t>
  </si>
  <si>
    <t>Капуста тушенная</t>
  </si>
  <si>
    <t>День 7 (Понедельник)</t>
  </si>
  <si>
    <t>Каша молоч.рисовая с маслом</t>
  </si>
  <si>
    <t>Салат из свежих помидоров и огурцов</t>
  </si>
  <si>
    <t>Компот из кураги</t>
  </si>
  <si>
    <t>День 8 (Вторник)</t>
  </si>
  <si>
    <t>330/223</t>
  </si>
  <si>
    <t>Запеканка творожная со сметан.соус.</t>
  </si>
  <si>
    <t>200/15</t>
  </si>
  <si>
    <t>Итого :</t>
  </si>
  <si>
    <t>Борщ с капустой, картофелем со сметаной</t>
  </si>
  <si>
    <t>Котлеты из птицы рубленные с соусом</t>
  </si>
  <si>
    <t>Рис отварной</t>
  </si>
  <si>
    <t>Компот из сухофруктов</t>
  </si>
  <si>
    <t>День 9 (Среда)</t>
  </si>
  <si>
    <t>Масло сл. порциями</t>
  </si>
  <si>
    <t>15/50/150</t>
  </si>
  <si>
    <t>Груша св. порциями</t>
  </si>
  <si>
    <t>Завтрак 2</t>
  </si>
  <si>
    <t>Суп с макаронными изд.</t>
  </si>
  <si>
    <t>Котлеты рыбные с соусом</t>
  </si>
  <si>
    <t>День 10  (Четверг)</t>
  </si>
  <si>
    <t>Бутерброд с маслом сливочным</t>
  </si>
  <si>
    <t xml:space="preserve">Макароны отварные с сыром </t>
  </si>
  <si>
    <t>125/100/20/5</t>
  </si>
  <si>
    <t>завтрак 2</t>
  </si>
  <si>
    <t>Суп картофельный рыбный</t>
  </si>
  <si>
    <t>200/12,5</t>
  </si>
  <si>
    <t>Фрикадельки из говядины,тушенные в соусе</t>
  </si>
  <si>
    <t>Каша пшеничная вязкая</t>
  </si>
  <si>
    <t>День 11  (Пятница)</t>
  </si>
  <si>
    <t>Помидоры свежие порциями</t>
  </si>
  <si>
    <t>Суп картофельный с макаронными изделиями</t>
  </si>
  <si>
    <t>День 12 (Суббота)</t>
  </si>
  <si>
    <t>Запеканка рисовая со сгущ.молоком</t>
  </si>
  <si>
    <t>Булочка творожная</t>
  </si>
  <si>
    <t>Шницель рубленный с соусом</t>
  </si>
  <si>
    <t xml:space="preserve">каша ячневая молочная с маслом </t>
  </si>
  <si>
    <t>10/200</t>
  </si>
  <si>
    <t>ЯЙЦО ВАРЕН</t>
  </si>
  <si>
    <t>Кофейный напиток  с молоком</t>
  </si>
  <si>
    <t>15/200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</si>
</sst>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u/>
      <sz val="15"/>
      <color theme="1"/>
      <name val="Calibri"/>
      <family val="2"/>
      <charset val="204"/>
      <scheme val="minor"/>
    </font>
    <font>
      <sz val="15"/>
      <color theme="1"/>
      <name val="Calibri"/>
      <family val="2"/>
      <charset val="204"/>
      <scheme val="minor"/>
    </font>
    <font>
      <b/>
      <sz val="15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50">
    <xf numFmtId="0" fontId="1" fillId="0" borderId="0" xfId="0" applyNumberFormat="1" applyFont="1"/>
    <xf numFmtId="4" fontId="1" fillId="0" borderId="0" xfId="0" applyNumberFormat="1" applyFont="1"/>
    <xf numFmtId="0" fontId="1" fillId="0" borderId="0" xfId="0" applyNumberFormat="1" applyFont="1"/>
    <xf numFmtId="0" fontId="6" fillId="0" borderId="0" xfId="0" applyNumberFormat="1" applyFont="1"/>
    <xf numFmtId="4" fontId="6" fillId="0" borderId="0" xfId="0" applyNumberFormat="1" applyFont="1"/>
    <xf numFmtId="0" fontId="1" fillId="0" borderId="1" xfId="0" applyNumberFormat="1" applyFont="1" applyBorder="1"/>
    <xf numFmtId="4" fontId="1" fillId="0" borderId="1" xfId="0" applyNumberFormat="1" applyFont="1" applyBorder="1"/>
    <xf numFmtId="0" fontId="3" fillId="0" borderId="1" xfId="0" applyNumberFormat="1" applyFont="1" applyBorder="1"/>
    <xf numFmtId="4" fontId="7" fillId="0" borderId="1" xfId="0" applyNumberFormat="1" applyFont="1" applyBorder="1"/>
    <xf numFmtId="0" fontId="1" fillId="0" borderId="1" xfId="0" applyNumberFormat="1" applyFont="1" applyBorder="1" applyAlignment="1">
      <alignment horizontal="right"/>
    </xf>
    <xf numFmtId="0" fontId="3" fillId="0" borderId="8" xfId="0" applyNumberFormat="1" applyFont="1" applyBorder="1"/>
    <xf numFmtId="0" fontId="3" fillId="0" borderId="9" xfId="0" applyNumberFormat="1" applyFont="1" applyBorder="1"/>
    <xf numFmtId="0" fontId="3" fillId="0" borderId="10" xfId="0" applyNumberFormat="1" applyFont="1" applyBorder="1"/>
    <xf numFmtId="4" fontId="8" fillId="0" borderId="1" xfId="0" applyNumberFormat="1" applyFont="1" applyBorder="1"/>
    <xf numFmtId="0" fontId="3" fillId="0" borderId="0" xfId="0" applyNumberFormat="1" applyFont="1"/>
    <xf numFmtId="4" fontId="1" fillId="0" borderId="0" xfId="0" applyNumberFormat="1" applyFont="1"/>
    <xf numFmtId="0" fontId="3" fillId="0" borderId="12" xfId="0" applyNumberFormat="1" applyFont="1" applyBorder="1"/>
    <xf numFmtId="0" fontId="1" fillId="0" borderId="12" xfId="0" applyNumberFormat="1" applyFont="1" applyBorder="1"/>
    <xf numFmtId="4" fontId="7" fillId="0" borderId="12" xfId="0" applyNumberFormat="1" applyFont="1" applyBorder="1"/>
    <xf numFmtId="4" fontId="9" fillId="0" borderId="1" xfId="0" applyNumberFormat="1" applyFont="1" applyBorder="1"/>
    <xf numFmtId="4" fontId="6" fillId="0" borderId="1" xfId="0" applyNumberFormat="1" applyFont="1" applyBorder="1"/>
    <xf numFmtId="4" fontId="9" fillId="0" borderId="0" xfId="0" applyNumberFormat="1" applyFont="1"/>
    <xf numFmtId="4" fontId="8" fillId="0" borderId="0" xfId="0" applyNumberFormat="1" applyFont="1"/>
    <xf numFmtId="0" fontId="1" fillId="0" borderId="1" xfId="0" applyNumberFormat="1" applyFont="1" applyBorder="1" applyAlignment="1">
      <alignment wrapText="1"/>
    </xf>
    <xf numFmtId="0" fontId="1" fillId="0" borderId="0" xfId="0" applyNumberFormat="1" applyFont="1" applyAlignment="1">
      <alignment horizontal="center"/>
    </xf>
    <xf numFmtId="0" fontId="1" fillId="0" borderId="12" xfId="0" applyNumberFormat="1" applyFont="1" applyBorder="1" applyAlignment="1">
      <alignment horizontal="right"/>
    </xf>
    <xf numFmtId="4" fontId="8" fillId="0" borderId="0" xfId="0" applyNumberFormat="1" applyFont="1"/>
    <xf numFmtId="0" fontId="3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5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3" fillId="0" borderId="1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center"/>
    </xf>
    <xf numFmtId="0" fontId="3" fillId="0" borderId="7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3" fillId="0" borderId="1" xfId="0" applyNumberFormat="1" applyFont="1" applyBorder="1" applyAlignment="1">
      <alignment horizontal="center" wrapText="1"/>
    </xf>
    <xf numFmtId="0" fontId="3" fillId="0" borderId="7" xfId="0" applyNumberFormat="1" applyFont="1" applyBorder="1" applyAlignment="1">
      <alignment horizontal="center" wrapText="1"/>
    </xf>
    <xf numFmtId="0" fontId="5" fillId="0" borderId="13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 horizontal="center"/>
    </xf>
    <xf numFmtId="0" fontId="5" fillId="0" borderId="14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3" fillId="0" borderId="4" xfId="0" applyNumberFormat="1" applyFont="1" applyBorder="1" applyAlignment="1">
      <alignment horizontal="center"/>
    </xf>
    <xf numFmtId="0" fontId="3" fillId="0" borderId="5" xfId="0" applyNumberFormat="1" applyFont="1" applyBorder="1" applyAlignment="1">
      <alignment horizontal="center"/>
    </xf>
    <xf numFmtId="0" fontId="3" fillId="0" borderId="6" xfId="0" applyNumberFormat="1" applyFont="1" applyBorder="1" applyAlignment="1">
      <alignment horizontal="center"/>
    </xf>
    <xf numFmtId="0" fontId="10" fillId="0" borderId="1" xfId="0" applyNumberFormat="1" applyFont="1" applyBorder="1" applyAlignment="1">
      <alignment horizontal="center"/>
    </xf>
    <xf numFmtId="0" fontId="10" fillId="0" borderId="2" xfId="0" applyNumberFormat="1" applyFont="1" applyBorder="1" applyAlignment="1">
      <alignment horizontal="center"/>
    </xf>
    <xf numFmtId="0" fontId="10" fillId="0" borderId="3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microsoft.com/office/2007/relationships/hdphoto" Target="../media/hdphoto1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396240</xdr:colOff>
      <xdr:row>1</xdr:row>
      <xdr:rowOff>60960</xdr:rowOff>
    </xdr:from>
    <xdr:to>
      <xdr:col>7</xdr:col>
      <xdr:colOff>7320</xdr:colOff>
      <xdr:row>4</xdr:row>
      <xdr:rowOff>76531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6A2F173D-A380-5FD3-0103-59D7329009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EFEFC"/>
            </a:clrFrom>
            <a:clrTo>
              <a:srgbClr val="FEFEFC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85460" y="60960"/>
          <a:ext cx="830280" cy="564211"/>
        </a:xfrm>
        <a:prstGeom prst="rect">
          <a:avLst/>
        </a:prstGeom>
      </xdr:spPr>
    </xdr:pic>
    <xdr:clientData/>
  </xdr:twoCellAnchor>
  <xdr:twoCellAnchor editAs="oneCell">
    <xdr:from>
      <xdr:col>5</xdr:col>
      <xdr:colOff>396240</xdr:colOff>
      <xdr:row>30</xdr:row>
      <xdr:rowOff>60960</xdr:rowOff>
    </xdr:from>
    <xdr:to>
      <xdr:col>7</xdr:col>
      <xdr:colOff>7320</xdr:colOff>
      <xdr:row>33</xdr:row>
      <xdr:rowOff>76531</xdr:rowOff>
    </xdr:to>
    <xdr:pic>
      <xdr:nvPicPr>
        <xdr:cNvPr id="3" name="Рисунок 2">
          <a:extLst>
            <a:ext uri="{FF2B5EF4-FFF2-40B4-BE49-F238E27FC236}">
              <a16:creationId xmlns="" xmlns:a16="http://schemas.microsoft.com/office/drawing/2014/main" id="{6A2F173D-A380-5FD3-0103-59D7329009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EFEFC"/>
            </a:clrFrom>
            <a:clrTo>
              <a:srgbClr val="FEFEFC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85460" y="6484620"/>
          <a:ext cx="830280" cy="564211"/>
        </a:xfrm>
        <a:prstGeom prst="rect">
          <a:avLst/>
        </a:prstGeom>
      </xdr:spPr>
    </xdr:pic>
    <xdr:clientData/>
  </xdr:twoCellAnchor>
  <xdr:twoCellAnchor editAs="oneCell">
    <xdr:from>
      <xdr:col>5</xdr:col>
      <xdr:colOff>449580</xdr:colOff>
      <xdr:row>58</xdr:row>
      <xdr:rowOff>76200</xdr:rowOff>
    </xdr:from>
    <xdr:to>
      <xdr:col>7</xdr:col>
      <xdr:colOff>60660</xdr:colOff>
      <xdr:row>61</xdr:row>
      <xdr:rowOff>91771</xdr:rowOff>
    </xdr:to>
    <xdr:pic>
      <xdr:nvPicPr>
        <xdr:cNvPr id="4" name="Рисунок 3">
          <a:extLst>
            <a:ext uri="{FF2B5EF4-FFF2-40B4-BE49-F238E27FC236}">
              <a16:creationId xmlns="" xmlns:a16="http://schemas.microsoft.com/office/drawing/2014/main" id="{6A2F173D-A380-5FD3-0103-59D7329009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EFEFC"/>
            </a:clrFrom>
            <a:clrTo>
              <a:srgbClr val="FEFEFC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8800" y="12672060"/>
          <a:ext cx="830280" cy="564211"/>
        </a:xfrm>
        <a:prstGeom prst="rect">
          <a:avLst/>
        </a:prstGeom>
      </xdr:spPr>
    </xdr:pic>
    <xdr:clientData/>
  </xdr:twoCellAnchor>
  <xdr:twoCellAnchor editAs="oneCell">
    <xdr:from>
      <xdr:col>5</xdr:col>
      <xdr:colOff>480060</xdr:colOff>
      <xdr:row>86</xdr:row>
      <xdr:rowOff>60960</xdr:rowOff>
    </xdr:from>
    <xdr:to>
      <xdr:col>7</xdr:col>
      <xdr:colOff>91140</xdr:colOff>
      <xdr:row>89</xdr:row>
      <xdr:rowOff>76531</xdr:rowOff>
    </xdr:to>
    <xdr:pic>
      <xdr:nvPicPr>
        <xdr:cNvPr id="5" name="Рисунок 4">
          <a:extLst>
            <a:ext uri="{FF2B5EF4-FFF2-40B4-BE49-F238E27FC236}">
              <a16:creationId xmlns="" xmlns:a16="http://schemas.microsoft.com/office/drawing/2014/main" id="{6A2F173D-A380-5FD3-0103-59D7329009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EFEFC"/>
            </a:clrFrom>
            <a:clrTo>
              <a:srgbClr val="FEFEFC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69280" y="18897600"/>
          <a:ext cx="830280" cy="564211"/>
        </a:xfrm>
        <a:prstGeom prst="rect">
          <a:avLst/>
        </a:prstGeom>
      </xdr:spPr>
    </xdr:pic>
    <xdr:clientData/>
  </xdr:twoCellAnchor>
  <xdr:twoCellAnchor editAs="oneCell">
    <xdr:from>
      <xdr:col>5</xdr:col>
      <xdr:colOff>441960</xdr:colOff>
      <xdr:row>112</xdr:row>
      <xdr:rowOff>68580</xdr:rowOff>
    </xdr:from>
    <xdr:to>
      <xdr:col>7</xdr:col>
      <xdr:colOff>53040</xdr:colOff>
      <xdr:row>115</xdr:row>
      <xdr:rowOff>84151</xdr:rowOff>
    </xdr:to>
    <xdr:pic>
      <xdr:nvPicPr>
        <xdr:cNvPr id="6" name="Рисунок 5">
          <a:extLst>
            <a:ext uri="{FF2B5EF4-FFF2-40B4-BE49-F238E27FC236}">
              <a16:creationId xmlns="" xmlns:a16="http://schemas.microsoft.com/office/drawing/2014/main" id="{6A2F173D-A380-5FD3-0103-59D7329009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EFEFC"/>
            </a:clrFrom>
            <a:clrTo>
              <a:srgbClr val="FEFEFC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1180" y="24780240"/>
          <a:ext cx="830280" cy="564211"/>
        </a:xfrm>
        <a:prstGeom prst="rect">
          <a:avLst/>
        </a:prstGeom>
      </xdr:spPr>
    </xdr:pic>
    <xdr:clientData/>
  </xdr:twoCellAnchor>
  <xdr:twoCellAnchor editAs="oneCell">
    <xdr:from>
      <xdr:col>5</xdr:col>
      <xdr:colOff>495300</xdr:colOff>
      <xdr:row>157</xdr:row>
      <xdr:rowOff>22860</xdr:rowOff>
    </xdr:from>
    <xdr:to>
      <xdr:col>7</xdr:col>
      <xdr:colOff>106380</xdr:colOff>
      <xdr:row>160</xdr:row>
      <xdr:rowOff>38431</xdr:rowOff>
    </xdr:to>
    <xdr:pic>
      <xdr:nvPicPr>
        <xdr:cNvPr id="7" name="Рисунок 6">
          <a:extLst>
            <a:ext uri="{FF2B5EF4-FFF2-40B4-BE49-F238E27FC236}">
              <a16:creationId xmlns="" xmlns:a16="http://schemas.microsoft.com/office/drawing/2014/main" id="{6A2F173D-A380-5FD3-0103-59D7329009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EFEFC"/>
            </a:clrFrom>
            <a:clrTo>
              <a:srgbClr val="FEFEFC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4520" y="31348680"/>
          <a:ext cx="830280" cy="564211"/>
        </a:xfrm>
        <a:prstGeom prst="rect">
          <a:avLst/>
        </a:prstGeom>
      </xdr:spPr>
    </xdr:pic>
    <xdr:clientData/>
  </xdr:twoCellAnchor>
  <xdr:twoCellAnchor editAs="oneCell">
    <xdr:from>
      <xdr:col>5</xdr:col>
      <xdr:colOff>533400</xdr:colOff>
      <xdr:row>186</xdr:row>
      <xdr:rowOff>144780</xdr:rowOff>
    </xdr:from>
    <xdr:to>
      <xdr:col>7</xdr:col>
      <xdr:colOff>144480</xdr:colOff>
      <xdr:row>189</xdr:row>
      <xdr:rowOff>91771</xdr:rowOff>
    </xdr:to>
    <xdr:pic>
      <xdr:nvPicPr>
        <xdr:cNvPr id="8" name="Рисунок 7">
          <a:extLst>
            <a:ext uri="{FF2B5EF4-FFF2-40B4-BE49-F238E27FC236}">
              <a16:creationId xmlns="" xmlns:a16="http://schemas.microsoft.com/office/drawing/2014/main" id="{6A2F173D-A380-5FD3-0103-59D7329009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EFEFC"/>
            </a:clrFrom>
            <a:clrTo>
              <a:srgbClr val="FEFEFC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22620" y="38031420"/>
          <a:ext cx="830280" cy="564211"/>
        </a:xfrm>
        <a:prstGeom prst="rect">
          <a:avLst/>
        </a:prstGeom>
      </xdr:spPr>
    </xdr:pic>
    <xdr:clientData/>
  </xdr:twoCellAnchor>
  <xdr:twoCellAnchor editAs="oneCell">
    <xdr:from>
      <xdr:col>5</xdr:col>
      <xdr:colOff>464820</xdr:colOff>
      <xdr:row>214</xdr:row>
      <xdr:rowOff>53340</xdr:rowOff>
    </xdr:from>
    <xdr:to>
      <xdr:col>7</xdr:col>
      <xdr:colOff>75900</xdr:colOff>
      <xdr:row>217</xdr:row>
      <xdr:rowOff>68911</xdr:rowOff>
    </xdr:to>
    <xdr:pic>
      <xdr:nvPicPr>
        <xdr:cNvPr id="9" name="Рисунок 8">
          <a:extLst>
            <a:ext uri="{FF2B5EF4-FFF2-40B4-BE49-F238E27FC236}">
              <a16:creationId xmlns="" xmlns:a16="http://schemas.microsoft.com/office/drawing/2014/main" id="{6A2F173D-A380-5FD3-0103-59D7329009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EFEFC"/>
            </a:clrFrom>
            <a:clrTo>
              <a:srgbClr val="FEFEFC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54040" y="44386500"/>
          <a:ext cx="830280" cy="564211"/>
        </a:xfrm>
        <a:prstGeom prst="rect">
          <a:avLst/>
        </a:prstGeom>
      </xdr:spPr>
    </xdr:pic>
    <xdr:clientData/>
  </xdr:twoCellAnchor>
  <xdr:twoCellAnchor editAs="oneCell">
    <xdr:from>
      <xdr:col>5</xdr:col>
      <xdr:colOff>373380</xdr:colOff>
      <xdr:row>243</xdr:row>
      <xdr:rowOff>53340</xdr:rowOff>
    </xdr:from>
    <xdr:to>
      <xdr:col>6</xdr:col>
      <xdr:colOff>594060</xdr:colOff>
      <xdr:row>246</xdr:row>
      <xdr:rowOff>68911</xdr:rowOff>
    </xdr:to>
    <xdr:pic>
      <xdr:nvPicPr>
        <xdr:cNvPr id="10" name="Рисунок 9">
          <a:extLst>
            <a:ext uri="{FF2B5EF4-FFF2-40B4-BE49-F238E27FC236}">
              <a16:creationId xmlns="" xmlns:a16="http://schemas.microsoft.com/office/drawing/2014/main" id="{6A2F173D-A380-5FD3-0103-59D7329009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EFEFC"/>
            </a:clrFrom>
            <a:clrTo>
              <a:srgbClr val="FEFEFC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600" y="50947320"/>
          <a:ext cx="830280" cy="564211"/>
        </a:xfrm>
        <a:prstGeom prst="rect">
          <a:avLst/>
        </a:prstGeom>
      </xdr:spPr>
    </xdr:pic>
    <xdr:clientData/>
  </xdr:twoCellAnchor>
  <xdr:twoCellAnchor editAs="oneCell">
    <xdr:from>
      <xdr:col>5</xdr:col>
      <xdr:colOff>487680</xdr:colOff>
      <xdr:row>273</xdr:row>
      <xdr:rowOff>38100</xdr:rowOff>
    </xdr:from>
    <xdr:to>
      <xdr:col>7</xdr:col>
      <xdr:colOff>98760</xdr:colOff>
      <xdr:row>276</xdr:row>
      <xdr:rowOff>53671</xdr:rowOff>
    </xdr:to>
    <xdr:pic>
      <xdr:nvPicPr>
        <xdr:cNvPr id="12" name="Рисунок 11">
          <a:extLst>
            <a:ext uri="{FF2B5EF4-FFF2-40B4-BE49-F238E27FC236}">
              <a16:creationId xmlns="" xmlns:a16="http://schemas.microsoft.com/office/drawing/2014/main" id="{6A2F173D-A380-5FD3-0103-59D7329009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EFEFC"/>
            </a:clrFrom>
            <a:clrTo>
              <a:srgbClr val="FEFEFC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76900" y="57812940"/>
          <a:ext cx="830280" cy="564211"/>
        </a:xfrm>
        <a:prstGeom prst="rect">
          <a:avLst/>
        </a:prstGeom>
      </xdr:spPr>
    </xdr:pic>
    <xdr:clientData/>
  </xdr:twoCellAnchor>
  <xdr:twoCellAnchor editAs="oneCell">
    <xdr:from>
      <xdr:col>2</xdr:col>
      <xdr:colOff>1539240</xdr:colOff>
      <xdr:row>317</xdr:row>
      <xdr:rowOff>60960</xdr:rowOff>
    </xdr:from>
    <xdr:to>
      <xdr:col>3</xdr:col>
      <xdr:colOff>59436</xdr:colOff>
      <xdr:row>319</xdr:row>
      <xdr:rowOff>173736</xdr:rowOff>
    </xdr:to>
    <xdr:pic>
      <xdr:nvPicPr>
        <xdr:cNvPr id="13" name="Рисунок 12">
          <a:extLst>
            <a:ext uri="{FF2B5EF4-FFF2-40B4-BE49-F238E27FC236}">
              <a16:creationId xmlns="" xmlns:a16="http://schemas.microsoft.com/office/drawing/2014/main" id="{940F4FE5-52EB-3AB6-2E86-B6652A614C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88920" y="63246000"/>
          <a:ext cx="1118616" cy="615696"/>
        </a:xfrm>
        <a:prstGeom prst="rect">
          <a:avLst/>
        </a:prstGeom>
      </xdr:spPr>
    </xdr:pic>
    <xdr:clientData/>
  </xdr:twoCellAnchor>
  <xdr:twoCellAnchor editAs="oneCell">
    <xdr:from>
      <xdr:col>2</xdr:col>
      <xdr:colOff>1562100</xdr:colOff>
      <xdr:row>270</xdr:row>
      <xdr:rowOff>45720</xdr:rowOff>
    </xdr:from>
    <xdr:to>
      <xdr:col>3</xdr:col>
      <xdr:colOff>82296</xdr:colOff>
      <xdr:row>272</xdr:row>
      <xdr:rowOff>158496</xdr:rowOff>
    </xdr:to>
    <xdr:pic>
      <xdr:nvPicPr>
        <xdr:cNvPr id="15" name="Рисунок 14">
          <a:extLst>
            <a:ext uri="{FF2B5EF4-FFF2-40B4-BE49-F238E27FC236}">
              <a16:creationId xmlns="" xmlns:a16="http://schemas.microsoft.com/office/drawing/2014/main" id="{940F4FE5-52EB-3AB6-2E86-B6652A614C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11780" y="57066180"/>
          <a:ext cx="1118616" cy="615696"/>
        </a:xfrm>
        <a:prstGeom prst="rect">
          <a:avLst/>
        </a:prstGeom>
      </xdr:spPr>
    </xdr:pic>
    <xdr:clientData/>
  </xdr:twoCellAnchor>
  <xdr:twoCellAnchor editAs="oneCell">
    <xdr:from>
      <xdr:col>2</xdr:col>
      <xdr:colOff>1554480</xdr:colOff>
      <xdr:row>240</xdr:row>
      <xdr:rowOff>91440</xdr:rowOff>
    </xdr:from>
    <xdr:to>
      <xdr:col>3</xdr:col>
      <xdr:colOff>74676</xdr:colOff>
      <xdr:row>242</xdr:row>
      <xdr:rowOff>204216</xdr:rowOff>
    </xdr:to>
    <xdr:pic>
      <xdr:nvPicPr>
        <xdr:cNvPr id="16" name="Рисунок 15">
          <a:extLst>
            <a:ext uri="{FF2B5EF4-FFF2-40B4-BE49-F238E27FC236}">
              <a16:creationId xmlns="" xmlns:a16="http://schemas.microsoft.com/office/drawing/2014/main" id="{940F4FE5-52EB-3AB6-2E86-B6652A614C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4160" y="50231040"/>
          <a:ext cx="1118616" cy="615696"/>
        </a:xfrm>
        <a:prstGeom prst="rect">
          <a:avLst/>
        </a:prstGeom>
      </xdr:spPr>
    </xdr:pic>
    <xdr:clientData/>
  </xdr:twoCellAnchor>
  <xdr:twoCellAnchor editAs="oneCell">
    <xdr:from>
      <xdr:col>2</xdr:col>
      <xdr:colOff>1554480</xdr:colOff>
      <xdr:row>211</xdr:row>
      <xdr:rowOff>68580</xdr:rowOff>
    </xdr:from>
    <xdr:to>
      <xdr:col>3</xdr:col>
      <xdr:colOff>74676</xdr:colOff>
      <xdr:row>213</xdr:row>
      <xdr:rowOff>181356</xdr:rowOff>
    </xdr:to>
    <xdr:pic>
      <xdr:nvPicPr>
        <xdr:cNvPr id="17" name="Рисунок 16">
          <a:extLst>
            <a:ext uri="{FF2B5EF4-FFF2-40B4-BE49-F238E27FC236}">
              <a16:creationId xmlns="" xmlns:a16="http://schemas.microsoft.com/office/drawing/2014/main" id="{940F4FE5-52EB-3AB6-2E86-B6652A614C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4160" y="43647360"/>
          <a:ext cx="1118616" cy="615696"/>
        </a:xfrm>
        <a:prstGeom prst="rect">
          <a:avLst/>
        </a:prstGeom>
      </xdr:spPr>
    </xdr:pic>
    <xdr:clientData/>
  </xdr:twoCellAnchor>
  <xdr:twoCellAnchor editAs="oneCell">
    <xdr:from>
      <xdr:col>2</xdr:col>
      <xdr:colOff>1584960</xdr:colOff>
      <xdr:row>184</xdr:row>
      <xdr:rowOff>68580</xdr:rowOff>
    </xdr:from>
    <xdr:to>
      <xdr:col>3</xdr:col>
      <xdr:colOff>105156</xdr:colOff>
      <xdr:row>186</xdr:row>
      <xdr:rowOff>181356</xdr:rowOff>
    </xdr:to>
    <xdr:pic>
      <xdr:nvPicPr>
        <xdr:cNvPr id="18" name="Рисунок 17">
          <a:extLst>
            <a:ext uri="{FF2B5EF4-FFF2-40B4-BE49-F238E27FC236}">
              <a16:creationId xmlns="" xmlns:a16="http://schemas.microsoft.com/office/drawing/2014/main" id="{940F4FE5-52EB-3AB6-2E86-B6652A614C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34640" y="37452300"/>
          <a:ext cx="1118616" cy="615696"/>
        </a:xfrm>
        <a:prstGeom prst="rect">
          <a:avLst/>
        </a:prstGeom>
      </xdr:spPr>
    </xdr:pic>
    <xdr:clientData/>
  </xdr:twoCellAnchor>
  <xdr:twoCellAnchor editAs="oneCell">
    <xdr:from>
      <xdr:col>2</xdr:col>
      <xdr:colOff>1592580</xdr:colOff>
      <xdr:row>155</xdr:row>
      <xdr:rowOff>83820</xdr:rowOff>
    </xdr:from>
    <xdr:to>
      <xdr:col>3</xdr:col>
      <xdr:colOff>112776</xdr:colOff>
      <xdr:row>158</xdr:row>
      <xdr:rowOff>13716</xdr:rowOff>
    </xdr:to>
    <xdr:pic>
      <xdr:nvPicPr>
        <xdr:cNvPr id="19" name="Рисунок 18">
          <a:extLst>
            <a:ext uri="{FF2B5EF4-FFF2-40B4-BE49-F238E27FC236}">
              <a16:creationId xmlns="" xmlns:a16="http://schemas.microsoft.com/office/drawing/2014/main" id="{940F4FE5-52EB-3AB6-2E86-B6652A614C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2260" y="30906720"/>
          <a:ext cx="1118616" cy="615696"/>
        </a:xfrm>
        <a:prstGeom prst="rect">
          <a:avLst/>
        </a:prstGeom>
      </xdr:spPr>
    </xdr:pic>
    <xdr:clientData/>
  </xdr:twoCellAnchor>
  <xdr:twoCellAnchor editAs="oneCell">
    <xdr:from>
      <xdr:col>2</xdr:col>
      <xdr:colOff>1577340</xdr:colOff>
      <xdr:row>110</xdr:row>
      <xdr:rowOff>68580</xdr:rowOff>
    </xdr:from>
    <xdr:to>
      <xdr:col>3</xdr:col>
      <xdr:colOff>97536</xdr:colOff>
      <xdr:row>112</xdr:row>
      <xdr:rowOff>181356</xdr:rowOff>
    </xdr:to>
    <xdr:pic>
      <xdr:nvPicPr>
        <xdr:cNvPr id="21" name="Рисунок 20">
          <a:extLst>
            <a:ext uri="{FF2B5EF4-FFF2-40B4-BE49-F238E27FC236}">
              <a16:creationId xmlns="" xmlns:a16="http://schemas.microsoft.com/office/drawing/2014/main" id="{940F4FE5-52EB-3AB6-2E86-B6652A614C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27020" y="24277320"/>
          <a:ext cx="1118616" cy="615696"/>
        </a:xfrm>
        <a:prstGeom prst="rect">
          <a:avLst/>
        </a:prstGeom>
      </xdr:spPr>
    </xdr:pic>
    <xdr:clientData/>
  </xdr:twoCellAnchor>
  <xdr:twoCellAnchor editAs="oneCell">
    <xdr:from>
      <xdr:col>2</xdr:col>
      <xdr:colOff>1638300</xdr:colOff>
      <xdr:row>84</xdr:row>
      <xdr:rowOff>91440</xdr:rowOff>
    </xdr:from>
    <xdr:to>
      <xdr:col>3</xdr:col>
      <xdr:colOff>158496</xdr:colOff>
      <xdr:row>87</xdr:row>
      <xdr:rowOff>21336</xdr:rowOff>
    </xdr:to>
    <xdr:pic>
      <xdr:nvPicPr>
        <xdr:cNvPr id="22" name="Рисунок 21">
          <a:extLst>
            <a:ext uri="{FF2B5EF4-FFF2-40B4-BE49-F238E27FC236}">
              <a16:creationId xmlns="" xmlns:a16="http://schemas.microsoft.com/office/drawing/2014/main" id="{940F4FE5-52EB-3AB6-2E86-B6652A614C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87980" y="18425160"/>
          <a:ext cx="1118616" cy="615696"/>
        </a:xfrm>
        <a:prstGeom prst="rect">
          <a:avLst/>
        </a:prstGeom>
      </xdr:spPr>
    </xdr:pic>
    <xdr:clientData/>
  </xdr:twoCellAnchor>
  <xdr:twoCellAnchor editAs="oneCell">
    <xdr:from>
      <xdr:col>2</xdr:col>
      <xdr:colOff>1577340</xdr:colOff>
      <xdr:row>55</xdr:row>
      <xdr:rowOff>91440</xdr:rowOff>
    </xdr:from>
    <xdr:to>
      <xdr:col>3</xdr:col>
      <xdr:colOff>97536</xdr:colOff>
      <xdr:row>58</xdr:row>
      <xdr:rowOff>21336</xdr:rowOff>
    </xdr:to>
    <xdr:pic>
      <xdr:nvPicPr>
        <xdr:cNvPr id="23" name="Рисунок 22">
          <a:extLst>
            <a:ext uri="{FF2B5EF4-FFF2-40B4-BE49-F238E27FC236}">
              <a16:creationId xmlns="" xmlns:a16="http://schemas.microsoft.com/office/drawing/2014/main" id="{940F4FE5-52EB-3AB6-2E86-B6652A614C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27020" y="12001500"/>
          <a:ext cx="1118616" cy="615696"/>
        </a:xfrm>
        <a:prstGeom prst="rect">
          <a:avLst/>
        </a:prstGeom>
      </xdr:spPr>
    </xdr:pic>
    <xdr:clientData/>
  </xdr:twoCellAnchor>
  <xdr:twoCellAnchor editAs="oneCell">
    <xdr:from>
      <xdr:col>2</xdr:col>
      <xdr:colOff>1569720</xdr:colOff>
      <xdr:row>27</xdr:row>
      <xdr:rowOff>83820</xdr:rowOff>
    </xdr:from>
    <xdr:to>
      <xdr:col>3</xdr:col>
      <xdr:colOff>89916</xdr:colOff>
      <xdr:row>30</xdr:row>
      <xdr:rowOff>13716</xdr:rowOff>
    </xdr:to>
    <xdr:pic>
      <xdr:nvPicPr>
        <xdr:cNvPr id="24" name="Рисунок 23">
          <a:extLst>
            <a:ext uri="{FF2B5EF4-FFF2-40B4-BE49-F238E27FC236}">
              <a16:creationId xmlns="" xmlns:a16="http://schemas.microsoft.com/office/drawing/2014/main" id="{940F4FE5-52EB-3AB6-2E86-B6652A614C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19400" y="5821680"/>
          <a:ext cx="1118616" cy="615696"/>
        </a:xfrm>
        <a:prstGeom prst="rect">
          <a:avLst/>
        </a:prstGeom>
      </xdr:spPr>
    </xdr:pic>
    <xdr:clientData/>
  </xdr:twoCellAnchor>
  <xdr:twoCellAnchor editAs="oneCell">
    <xdr:from>
      <xdr:col>6</xdr:col>
      <xdr:colOff>266700</xdr:colOff>
      <xdr:row>0</xdr:row>
      <xdr:rowOff>0</xdr:rowOff>
    </xdr:from>
    <xdr:to>
      <xdr:col>16</xdr:col>
      <xdr:colOff>464819</xdr:colOff>
      <xdr:row>9</xdr:row>
      <xdr:rowOff>45530</xdr:rowOff>
    </xdr:to>
    <xdr:pic>
      <xdr:nvPicPr>
        <xdr:cNvPr id="25" name="Рисунок 24">
          <a:extLst>
            <a:ext uri="{FF2B5EF4-FFF2-40B4-BE49-F238E27FC236}">
              <a16:creationId xmlns="" xmlns:a16="http://schemas.microsoft.com/office/drawing/2014/main" id="{762543BE-5C50-4436-0824-8B02248782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EFEFF"/>
            </a:clrFrom>
            <a:clrTo>
              <a:srgbClr val="FEFEFF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harpenSoften amount="50000"/>
                  </a14:imgEffect>
                  <a14:imgEffect>
                    <a14:saturation sat="181000"/>
                  </a14:imgEffect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65520" y="0"/>
          <a:ext cx="1516379" cy="153143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198120</xdr:colOff>
      <xdr:row>29</xdr:row>
      <xdr:rowOff>129540</xdr:rowOff>
    </xdr:from>
    <xdr:to>
      <xdr:col>16</xdr:col>
      <xdr:colOff>396239</xdr:colOff>
      <xdr:row>37</xdr:row>
      <xdr:rowOff>243650</xdr:rowOff>
    </xdr:to>
    <xdr:pic>
      <xdr:nvPicPr>
        <xdr:cNvPr id="26" name="Рисунок 25">
          <a:extLst>
            <a:ext uri="{FF2B5EF4-FFF2-40B4-BE49-F238E27FC236}">
              <a16:creationId xmlns="" xmlns:a16="http://schemas.microsoft.com/office/drawing/2014/main" id="{762543BE-5C50-4436-0824-8B02248782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EFEFF"/>
            </a:clrFrom>
            <a:clrTo>
              <a:srgbClr val="FEFEFF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harpenSoften amount="50000"/>
                  </a14:imgEffect>
                  <a14:imgEffect>
                    <a14:saturation sat="181000"/>
                  </a14:imgEffect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96940" y="6370320"/>
          <a:ext cx="1516379" cy="153143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144780</xdr:colOff>
      <xdr:row>57</xdr:row>
      <xdr:rowOff>152400</xdr:rowOff>
    </xdr:from>
    <xdr:to>
      <xdr:col>16</xdr:col>
      <xdr:colOff>342899</xdr:colOff>
      <xdr:row>66</xdr:row>
      <xdr:rowOff>15050</xdr:rowOff>
    </xdr:to>
    <xdr:pic>
      <xdr:nvPicPr>
        <xdr:cNvPr id="27" name="Рисунок 26">
          <a:extLst>
            <a:ext uri="{FF2B5EF4-FFF2-40B4-BE49-F238E27FC236}">
              <a16:creationId xmlns="" xmlns:a16="http://schemas.microsoft.com/office/drawing/2014/main" id="{762543BE-5C50-4436-0824-8B02248782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EFEFF"/>
            </a:clrFrom>
            <a:clrTo>
              <a:srgbClr val="FEFEFF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harpenSoften amount="50000"/>
                  </a14:imgEffect>
                  <a14:imgEffect>
                    <a14:saturation sat="181000"/>
                  </a14:imgEffect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43600" y="12565380"/>
          <a:ext cx="1516379" cy="153143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205740</xdr:colOff>
      <xdr:row>85</xdr:row>
      <xdr:rowOff>228600</xdr:rowOff>
    </xdr:from>
    <xdr:to>
      <xdr:col>16</xdr:col>
      <xdr:colOff>403859</xdr:colOff>
      <xdr:row>94</xdr:row>
      <xdr:rowOff>22670</xdr:rowOff>
    </xdr:to>
    <xdr:pic>
      <xdr:nvPicPr>
        <xdr:cNvPr id="29" name="Рисунок 28">
          <a:extLst>
            <a:ext uri="{FF2B5EF4-FFF2-40B4-BE49-F238E27FC236}">
              <a16:creationId xmlns="" xmlns:a16="http://schemas.microsoft.com/office/drawing/2014/main" id="{762543BE-5C50-4436-0824-8B02248782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EFEFF"/>
            </a:clrFrom>
            <a:clrTo>
              <a:srgbClr val="FEFEFF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harpenSoften amount="50000"/>
                  </a14:imgEffect>
                  <a14:imgEffect>
                    <a14:saturation sat="181000"/>
                  </a14:imgEffect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4560" y="18813780"/>
          <a:ext cx="1516379" cy="153143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198120</xdr:colOff>
      <xdr:row>112</xdr:row>
      <xdr:rowOff>15240</xdr:rowOff>
    </xdr:from>
    <xdr:to>
      <xdr:col>16</xdr:col>
      <xdr:colOff>396239</xdr:colOff>
      <xdr:row>120</xdr:row>
      <xdr:rowOff>60770</xdr:rowOff>
    </xdr:to>
    <xdr:pic>
      <xdr:nvPicPr>
        <xdr:cNvPr id="31" name="Рисунок 30">
          <a:extLst>
            <a:ext uri="{FF2B5EF4-FFF2-40B4-BE49-F238E27FC236}">
              <a16:creationId xmlns="" xmlns:a16="http://schemas.microsoft.com/office/drawing/2014/main" id="{762543BE-5C50-4436-0824-8B02248782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EFEFF"/>
            </a:clrFrom>
            <a:clrTo>
              <a:srgbClr val="FEFEFF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harpenSoften amount="50000"/>
                  </a14:imgEffect>
                  <a14:imgEffect>
                    <a14:saturation sat="181000"/>
                  </a14:imgEffect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96940" y="24726900"/>
          <a:ext cx="1516379" cy="153143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266700</xdr:colOff>
      <xdr:row>156</xdr:row>
      <xdr:rowOff>220980</xdr:rowOff>
    </xdr:from>
    <xdr:to>
      <xdr:col>16</xdr:col>
      <xdr:colOff>464819</xdr:colOff>
      <xdr:row>165</xdr:row>
      <xdr:rowOff>15050</xdr:rowOff>
    </xdr:to>
    <xdr:pic>
      <xdr:nvPicPr>
        <xdr:cNvPr id="32" name="Рисунок 31">
          <a:extLst>
            <a:ext uri="{FF2B5EF4-FFF2-40B4-BE49-F238E27FC236}">
              <a16:creationId xmlns="" xmlns:a16="http://schemas.microsoft.com/office/drawing/2014/main" id="{762543BE-5C50-4436-0824-8B02248782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EFEFF"/>
            </a:clrFrom>
            <a:clrTo>
              <a:srgbClr val="FEFEFF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harpenSoften amount="50000"/>
                  </a14:imgEffect>
                  <a14:imgEffect>
                    <a14:saturation sat="181000"/>
                  </a14:imgEffect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65520" y="31295340"/>
          <a:ext cx="1516379" cy="153143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281940</xdr:colOff>
      <xdr:row>186</xdr:row>
      <xdr:rowOff>213360</xdr:rowOff>
    </xdr:from>
    <xdr:to>
      <xdr:col>16</xdr:col>
      <xdr:colOff>480059</xdr:colOff>
      <xdr:row>195</xdr:row>
      <xdr:rowOff>7430</xdr:rowOff>
    </xdr:to>
    <xdr:pic>
      <xdr:nvPicPr>
        <xdr:cNvPr id="33" name="Рисунок 32">
          <a:extLst>
            <a:ext uri="{FF2B5EF4-FFF2-40B4-BE49-F238E27FC236}">
              <a16:creationId xmlns="" xmlns:a16="http://schemas.microsoft.com/office/drawing/2014/main" id="{762543BE-5C50-4436-0824-8B02248782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EFEFF"/>
            </a:clrFrom>
            <a:clrTo>
              <a:srgbClr val="FEFEFF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harpenSoften amount="50000"/>
                  </a14:imgEffect>
                  <a14:imgEffect>
                    <a14:saturation sat="181000"/>
                  </a14:imgEffect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80760" y="38100000"/>
          <a:ext cx="1516379" cy="153143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342900</xdr:colOff>
      <xdr:row>213</xdr:row>
      <xdr:rowOff>205740</xdr:rowOff>
    </xdr:from>
    <xdr:to>
      <xdr:col>16</xdr:col>
      <xdr:colOff>541019</xdr:colOff>
      <xdr:row>221</xdr:row>
      <xdr:rowOff>251270</xdr:rowOff>
    </xdr:to>
    <xdr:pic>
      <xdr:nvPicPr>
        <xdr:cNvPr id="34" name="Рисунок 33">
          <a:extLst>
            <a:ext uri="{FF2B5EF4-FFF2-40B4-BE49-F238E27FC236}">
              <a16:creationId xmlns="" xmlns:a16="http://schemas.microsoft.com/office/drawing/2014/main" id="{762543BE-5C50-4436-0824-8B02248782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EFEFF"/>
            </a:clrFrom>
            <a:clrTo>
              <a:srgbClr val="FEFEFF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harpenSoften amount="50000"/>
                  </a14:imgEffect>
                  <a14:imgEffect>
                    <a14:saturation sat="181000"/>
                  </a14:imgEffect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41720" y="44287440"/>
          <a:ext cx="1516379" cy="153143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129540</xdr:colOff>
      <xdr:row>242</xdr:row>
      <xdr:rowOff>213360</xdr:rowOff>
    </xdr:from>
    <xdr:to>
      <xdr:col>16</xdr:col>
      <xdr:colOff>327659</xdr:colOff>
      <xdr:row>251</xdr:row>
      <xdr:rowOff>7430</xdr:rowOff>
    </xdr:to>
    <xdr:pic>
      <xdr:nvPicPr>
        <xdr:cNvPr id="35" name="Рисунок 34">
          <a:extLst>
            <a:ext uri="{FF2B5EF4-FFF2-40B4-BE49-F238E27FC236}">
              <a16:creationId xmlns="" xmlns:a16="http://schemas.microsoft.com/office/drawing/2014/main" id="{762543BE-5C50-4436-0824-8B02248782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EFEFF"/>
            </a:clrFrom>
            <a:clrTo>
              <a:srgbClr val="FEFEFF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harpenSoften amount="50000"/>
                  </a14:imgEffect>
                  <a14:imgEffect>
                    <a14:saturation sat="181000"/>
                  </a14:imgEffect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28360" y="50855880"/>
          <a:ext cx="1516379" cy="153143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213360</xdr:colOff>
      <xdr:row>272</xdr:row>
      <xdr:rowOff>236220</xdr:rowOff>
    </xdr:from>
    <xdr:to>
      <xdr:col>16</xdr:col>
      <xdr:colOff>411479</xdr:colOff>
      <xdr:row>280</xdr:row>
      <xdr:rowOff>281750</xdr:rowOff>
    </xdr:to>
    <xdr:pic>
      <xdr:nvPicPr>
        <xdr:cNvPr id="36" name="Рисунок 35">
          <a:extLst>
            <a:ext uri="{FF2B5EF4-FFF2-40B4-BE49-F238E27FC236}">
              <a16:creationId xmlns="" xmlns:a16="http://schemas.microsoft.com/office/drawing/2014/main" id="{762543BE-5C50-4436-0824-8B02248782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EFEFF"/>
            </a:clrFrom>
            <a:clrTo>
              <a:srgbClr val="FEFEFF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harpenSoften amount="50000"/>
                  </a14:imgEffect>
                  <a14:imgEffect>
                    <a14:saturation sat="181000"/>
                  </a14:imgEffect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12180" y="57759600"/>
          <a:ext cx="1516379" cy="153143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20"/>
  <sheetViews>
    <sheetView tabSelected="1" topLeftCell="A116" workbookViewId="0">
      <selection activeCell="Q126" sqref="Q126"/>
    </sheetView>
  </sheetViews>
  <sheetFormatPr defaultColWidth="9.109375" defaultRowHeight="14.4" x14ac:dyDescent="0.3"/>
  <cols>
    <col min="3" max="3" width="37.88671875" customWidth="1"/>
    <col min="4" max="4" width="10.6640625" customWidth="1"/>
    <col min="5" max="7" width="8.88671875" customWidth="1"/>
    <col min="8" max="8" width="10.33203125" customWidth="1"/>
    <col min="9" max="16" width="8.88671875" hidden="1" customWidth="1"/>
    <col min="17" max="17" width="8.88671875" style="1" customWidth="1"/>
  </cols>
  <sheetData>
    <row r="1" spans="1:17" ht="6" hidden="1" customHeight="1" x14ac:dyDescent="0.4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17" ht="14.4" customHeight="1" x14ac:dyDescent="0.3">
      <c r="A2" s="30" t="s">
        <v>0</v>
      </c>
      <c r="B2" s="30"/>
      <c r="C2" s="30"/>
      <c r="F2" s="2" t="s">
        <v>1</v>
      </c>
      <c r="G2" s="2"/>
      <c r="H2" s="2"/>
      <c r="I2" s="2"/>
      <c r="O2" s="2"/>
      <c r="P2" s="2"/>
    </row>
    <row r="3" spans="1:17" ht="14.4" customHeight="1" x14ac:dyDescent="0.3">
      <c r="A3" s="30" t="s">
        <v>2</v>
      </c>
      <c r="B3" s="30"/>
      <c r="C3" s="30"/>
      <c r="F3" s="2" t="s">
        <v>3</v>
      </c>
      <c r="G3" s="2"/>
      <c r="H3" s="2"/>
      <c r="I3" s="2"/>
      <c r="O3" s="2"/>
      <c r="P3" s="2"/>
    </row>
    <row r="4" spans="1:17" ht="14.4" customHeight="1" x14ac:dyDescent="0.3">
      <c r="A4" s="30" t="s">
        <v>4</v>
      </c>
      <c r="B4" s="30"/>
      <c r="C4" s="30"/>
      <c r="F4" s="2" t="s">
        <v>5</v>
      </c>
      <c r="G4" s="2"/>
      <c r="H4" s="2"/>
      <c r="I4" s="2"/>
      <c r="O4" s="2"/>
      <c r="P4" s="2"/>
    </row>
    <row r="5" spans="1:17" ht="13.2" customHeight="1" x14ac:dyDescent="0.3">
      <c r="A5" s="30" t="s">
        <v>6</v>
      </c>
      <c r="B5" s="30"/>
      <c r="C5" s="30"/>
      <c r="F5" s="2" t="s">
        <v>7</v>
      </c>
      <c r="G5" s="2"/>
      <c r="H5" s="2"/>
      <c r="I5" s="2"/>
      <c r="O5" s="2"/>
      <c r="P5" s="2"/>
    </row>
    <row r="6" spans="1:17" ht="12" customHeight="1" x14ac:dyDescent="0.3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7" x14ac:dyDescent="0.3">
      <c r="A7" s="28" t="s">
        <v>8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</row>
    <row r="8" spans="1:17" x14ac:dyDescent="0.3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</row>
    <row r="9" spans="1:17" ht="19.8" x14ac:dyDescent="0.4">
      <c r="A9" s="29" t="s">
        <v>9</v>
      </c>
      <c r="B9" s="29"/>
      <c r="C9" s="29"/>
      <c r="D9" s="29"/>
      <c r="E9" s="29"/>
      <c r="F9" s="29"/>
      <c r="G9" s="29"/>
      <c r="H9" s="29"/>
      <c r="I9" s="29"/>
      <c r="J9" s="3"/>
      <c r="K9" s="3"/>
      <c r="L9" s="3"/>
      <c r="M9" s="3"/>
      <c r="N9" s="3"/>
      <c r="O9" s="3"/>
      <c r="P9" s="3"/>
      <c r="Q9" s="4"/>
    </row>
    <row r="10" spans="1:17" x14ac:dyDescent="0.3">
      <c r="A10" s="5"/>
      <c r="B10" s="31" t="s">
        <v>10</v>
      </c>
      <c r="C10" s="31" t="s">
        <v>11</v>
      </c>
      <c r="D10" s="37" t="s">
        <v>12</v>
      </c>
      <c r="E10" s="31" t="s">
        <v>13</v>
      </c>
      <c r="F10" s="32"/>
      <c r="G10" s="32"/>
      <c r="H10" s="33"/>
      <c r="I10" s="44" t="s">
        <v>14</v>
      </c>
      <c r="J10" s="45"/>
      <c r="K10" s="45"/>
      <c r="L10" s="45"/>
      <c r="M10" s="45"/>
      <c r="N10" s="45"/>
      <c r="O10" s="45"/>
      <c r="P10" s="46"/>
      <c r="Q10" s="6"/>
    </row>
    <row r="11" spans="1:17" ht="19.8" x14ac:dyDescent="0.4">
      <c r="A11" s="5"/>
      <c r="B11" s="34"/>
      <c r="C11" s="34"/>
      <c r="D11" s="38"/>
      <c r="E11" s="7" t="s">
        <v>15</v>
      </c>
      <c r="F11" s="7" t="s">
        <v>16</v>
      </c>
      <c r="G11" s="7" t="s">
        <v>17</v>
      </c>
      <c r="H11" s="7" t="s">
        <v>18</v>
      </c>
      <c r="I11" s="7" t="s">
        <v>19</v>
      </c>
      <c r="J11" s="7" t="s">
        <v>20</v>
      </c>
      <c r="K11" s="7" t="s">
        <v>21</v>
      </c>
      <c r="L11" s="7" t="s">
        <v>22</v>
      </c>
      <c r="M11" s="7" t="s">
        <v>23</v>
      </c>
      <c r="N11" s="7" t="s">
        <v>24</v>
      </c>
      <c r="O11" s="7" t="s">
        <v>25</v>
      </c>
      <c r="P11" s="7" t="s">
        <v>26</v>
      </c>
      <c r="Q11" s="8" t="s">
        <v>27</v>
      </c>
    </row>
    <row r="12" spans="1:17" ht="19.8" x14ac:dyDescent="0.4">
      <c r="A12" s="7" t="s">
        <v>28</v>
      </c>
      <c r="B12" s="5">
        <v>15</v>
      </c>
      <c r="C12" s="5" t="s">
        <v>29</v>
      </c>
      <c r="D12" s="5">
        <v>25</v>
      </c>
      <c r="E12" s="5">
        <v>71.66</v>
      </c>
      <c r="F12" s="5">
        <v>4.6399999999999997</v>
      </c>
      <c r="G12" s="5">
        <v>5.9</v>
      </c>
      <c r="H12" s="5">
        <v>0</v>
      </c>
      <c r="I12" s="5">
        <v>0.01</v>
      </c>
      <c r="J12" s="5">
        <v>0.14000000000000001</v>
      </c>
      <c r="K12" s="5">
        <v>52</v>
      </c>
      <c r="L12" s="5">
        <v>0.1</v>
      </c>
      <c r="M12" s="5">
        <v>176</v>
      </c>
      <c r="N12" s="5">
        <v>100</v>
      </c>
      <c r="O12" s="5">
        <v>7</v>
      </c>
      <c r="P12" s="5">
        <v>0.2</v>
      </c>
      <c r="Q12" s="8">
        <v>14.53</v>
      </c>
    </row>
    <row r="13" spans="1:17" ht="19.8" x14ac:dyDescent="0.4">
      <c r="A13" s="5"/>
      <c r="B13" s="5">
        <v>173</v>
      </c>
      <c r="C13" s="5" t="s">
        <v>30</v>
      </c>
      <c r="D13" s="9" t="s">
        <v>31</v>
      </c>
      <c r="E13" s="5">
        <v>222.8</v>
      </c>
      <c r="F13" s="5">
        <v>6.17</v>
      </c>
      <c r="G13" s="5">
        <v>7.9</v>
      </c>
      <c r="H13" s="5">
        <v>4.8499999999999996</v>
      </c>
      <c r="I13" s="5">
        <v>0.105</v>
      </c>
      <c r="J13" s="5">
        <v>0.72</v>
      </c>
      <c r="K13" s="5">
        <v>41.1</v>
      </c>
      <c r="L13" s="5">
        <v>0</v>
      </c>
      <c r="M13" s="5">
        <v>110.08</v>
      </c>
      <c r="N13" s="5">
        <v>165.9</v>
      </c>
      <c r="O13" s="5">
        <v>33.200000000000003</v>
      </c>
      <c r="P13" s="5">
        <v>2.34</v>
      </c>
      <c r="Q13" s="8">
        <v>10.25</v>
      </c>
    </row>
    <row r="14" spans="1:17" ht="19.8" x14ac:dyDescent="0.4">
      <c r="A14" s="5"/>
      <c r="B14" s="5">
        <v>379</v>
      </c>
      <c r="C14" s="5" t="s">
        <v>32</v>
      </c>
      <c r="D14" s="5">
        <v>200</v>
      </c>
      <c r="E14" s="5">
        <v>155.19999999999999</v>
      </c>
      <c r="F14" s="5">
        <v>3.6</v>
      </c>
      <c r="G14" s="5">
        <v>2.67</v>
      </c>
      <c r="H14" s="5">
        <v>29.2</v>
      </c>
      <c r="I14" s="5">
        <v>0.03</v>
      </c>
      <c r="J14" s="5">
        <v>1.47</v>
      </c>
      <c r="K14" s="5">
        <v>0</v>
      </c>
      <c r="L14" s="5">
        <v>0</v>
      </c>
      <c r="M14" s="5">
        <v>158.66999999999999</v>
      </c>
      <c r="N14" s="5">
        <v>132</v>
      </c>
      <c r="O14" s="5">
        <v>29.33</v>
      </c>
      <c r="P14" s="5">
        <v>2.4</v>
      </c>
      <c r="Q14" s="8">
        <v>8.65</v>
      </c>
    </row>
    <row r="15" spans="1:17" ht="19.8" x14ac:dyDescent="0.4">
      <c r="A15" s="5"/>
      <c r="B15" s="5"/>
      <c r="C15" s="5" t="s">
        <v>33</v>
      </c>
      <c r="D15" s="5">
        <v>20</v>
      </c>
      <c r="E15" s="5">
        <v>63</v>
      </c>
      <c r="F15" s="5">
        <v>1.41</v>
      </c>
      <c r="G15" s="5">
        <v>0.3</v>
      </c>
      <c r="H15" s="5">
        <v>0.3</v>
      </c>
      <c r="I15" s="5">
        <v>0.02</v>
      </c>
      <c r="J15" s="5">
        <v>0</v>
      </c>
      <c r="K15" s="5">
        <v>0</v>
      </c>
      <c r="L15" s="5">
        <v>0.26</v>
      </c>
      <c r="M15" s="5">
        <v>4.5999999999999996</v>
      </c>
      <c r="N15" s="5">
        <v>17.399999999999999</v>
      </c>
      <c r="O15" s="5">
        <v>6.6</v>
      </c>
      <c r="P15" s="5">
        <v>0.22</v>
      </c>
      <c r="Q15" s="8">
        <v>1.34</v>
      </c>
    </row>
    <row r="16" spans="1:17" ht="19.8" x14ac:dyDescent="0.4">
      <c r="A16" s="5"/>
      <c r="B16" s="5">
        <v>338</v>
      </c>
      <c r="C16" s="5" t="s">
        <v>34</v>
      </c>
      <c r="D16" s="5">
        <v>100</v>
      </c>
      <c r="E16" s="5">
        <v>46.6</v>
      </c>
      <c r="F16" s="5">
        <v>1.06</v>
      </c>
      <c r="G16" s="5">
        <v>0.18</v>
      </c>
      <c r="H16" s="5">
        <v>10.18</v>
      </c>
      <c r="I16" s="5">
        <v>0.06</v>
      </c>
      <c r="J16" s="5">
        <v>107.15</v>
      </c>
      <c r="K16" s="5">
        <v>0</v>
      </c>
      <c r="L16" s="5">
        <v>0.35</v>
      </c>
      <c r="M16" s="5">
        <v>60.72</v>
      </c>
      <c r="N16" s="5">
        <v>41.06</v>
      </c>
      <c r="O16" s="5">
        <v>23.22</v>
      </c>
      <c r="P16" s="5">
        <v>0.53</v>
      </c>
      <c r="Q16" s="8">
        <v>17.850000000000001</v>
      </c>
    </row>
    <row r="17" spans="1:17" ht="19.8" x14ac:dyDescent="0.4">
      <c r="A17" s="5"/>
      <c r="B17" s="5"/>
      <c r="C17" s="7" t="s">
        <v>35</v>
      </c>
      <c r="D17" s="7">
        <v>500</v>
      </c>
      <c r="E17" s="7">
        <f t="shared" ref="E17:Q17" si="0">SUM(E12:E16)</f>
        <v>559.2600000000001</v>
      </c>
      <c r="F17" s="7">
        <f t="shared" si="0"/>
        <v>16.88</v>
      </c>
      <c r="G17" s="7">
        <f t="shared" si="0"/>
        <v>16.95</v>
      </c>
      <c r="H17" s="7">
        <f t="shared" si="0"/>
        <v>44.529999999999994</v>
      </c>
      <c r="I17" s="7">
        <f t="shared" si="0"/>
        <v>0.22499999999999998</v>
      </c>
      <c r="J17" s="7">
        <f t="shared" si="0"/>
        <v>109.48</v>
      </c>
      <c r="K17" s="7">
        <f t="shared" si="0"/>
        <v>93.1</v>
      </c>
      <c r="L17" s="7">
        <f t="shared" si="0"/>
        <v>0.71</v>
      </c>
      <c r="M17" s="7">
        <f t="shared" si="0"/>
        <v>510.07000000000005</v>
      </c>
      <c r="N17" s="7">
        <f t="shared" si="0"/>
        <v>456.35999999999996</v>
      </c>
      <c r="O17" s="7">
        <f t="shared" si="0"/>
        <v>99.35</v>
      </c>
      <c r="P17" s="7">
        <f t="shared" si="0"/>
        <v>5.6899999999999995</v>
      </c>
      <c r="Q17" s="8">
        <f t="shared" si="0"/>
        <v>52.620000000000005</v>
      </c>
    </row>
    <row r="18" spans="1:17" x14ac:dyDescent="0.3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6"/>
    </row>
    <row r="19" spans="1:17" x14ac:dyDescent="0.3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6"/>
    </row>
    <row r="20" spans="1:17" ht="19.8" x14ac:dyDescent="0.4">
      <c r="A20" s="7" t="s">
        <v>36</v>
      </c>
      <c r="B20" s="5">
        <v>71</v>
      </c>
      <c r="C20" s="5" t="s">
        <v>37</v>
      </c>
      <c r="D20" s="5">
        <v>60</v>
      </c>
      <c r="E20" s="5">
        <v>12</v>
      </c>
      <c r="F20" s="5">
        <v>0.48</v>
      </c>
      <c r="G20" s="5">
        <v>0.12</v>
      </c>
      <c r="H20" s="5">
        <v>3.12</v>
      </c>
      <c r="I20" s="5">
        <v>0.02</v>
      </c>
      <c r="J20" s="5">
        <v>2.4500000000000002</v>
      </c>
      <c r="K20" s="5">
        <v>0</v>
      </c>
      <c r="L20" s="5">
        <v>0.05</v>
      </c>
      <c r="M20" s="5">
        <v>8.5</v>
      </c>
      <c r="N20" s="5">
        <v>15</v>
      </c>
      <c r="O20" s="5">
        <v>7</v>
      </c>
      <c r="P20" s="5">
        <v>0.25</v>
      </c>
      <c r="Q20" s="8">
        <v>4.9000000000000004</v>
      </c>
    </row>
    <row r="21" spans="1:17" ht="19.8" x14ac:dyDescent="0.4">
      <c r="A21" s="5"/>
      <c r="B21" s="5">
        <v>102</v>
      </c>
      <c r="C21" s="5" t="s">
        <v>38</v>
      </c>
      <c r="D21" s="5">
        <v>200</v>
      </c>
      <c r="E21" s="5">
        <v>118</v>
      </c>
      <c r="F21" s="5">
        <v>4.71</v>
      </c>
      <c r="G21" s="5">
        <v>3.73</v>
      </c>
      <c r="H21" s="5">
        <v>15.96</v>
      </c>
      <c r="I21" s="5">
        <v>0.182</v>
      </c>
      <c r="J21" s="5">
        <v>4.66</v>
      </c>
      <c r="K21" s="5">
        <v>0</v>
      </c>
      <c r="L21" s="5">
        <v>0</v>
      </c>
      <c r="M21" s="5">
        <v>34.14</v>
      </c>
      <c r="N21" s="5">
        <v>70.400000000000006</v>
      </c>
      <c r="O21" s="5">
        <v>28.4</v>
      </c>
      <c r="P21" s="5">
        <v>1.64</v>
      </c>
      <c r="Q21" s="8">
        <v>2.54</v>
      </c>
    </row>
    <row r="22" spans="1:17" ht="19.8" x14ac:dyDescent="0.4">
      <c r="A22" s="5"/>
      <c r="B22" s="5">
        <v>269</v>
      </c>
      <c r="C22" s="5" t="s">
        <v>39</v>
      </c>
      <c r="D22" s="5" t="s">
        <v>40</v>
      </c>
      <c r="E22" s="5">
        <v>165</v>
      </c>
      <c r="F22" s="5">
        <v>9.08</v>
      </c>
      <c r="G22" s="5">
        <v>15.2</v>
      </c>
      <c r="H22" s="5">
        <v>9.1999999999999993</v>
      </c>
      <c r="I22" s="5">
        <v>0.09</v>
      </c>
      <c r="J22" s="5">
        <v>0.4</v>
      </c>
      <c r="K22" s="5">
        <v>12.1</v>
      </c>
      <c r="L22" s="5">
        <v>0</v>
      </c>
      <c r="M22" s="5">
        <v>13.75</v>
      </c>
      <c r="N22" s="5">
        <v>94.04</v>
      </c>
      <c r="O22" s="5">
        <v>18.91</v>
      </c>
      <c r="P22" s="5">
        <v>1.4</v>
      </c>
      <c r="Q22" s="8">
        <v>20.09</v>
      </c>
    </row>
    <row r="23" spans="1:17" ht="19.8" x14ac:dyDescent="0.4">
      <c r="A23" s="5"/>
      <c r="B23" s="5">
        <v>309</v>
      </c>
      <c r="C23" s="5" t="s">
        <v>41</v>
      </c>
      <c r="D23" s="5">
        <v>150</v>
      </c>
      <c r="E23" s="5">
        <v>211</v>
      </c>
      <c r="F23" s="5">
        <v>5.32</v>
      </c>
      <c r="G23" s="5">
        <v>4.8899999999999997</v>
      </c>
      <c r="H23" s="5">
        <v>35.520000000000003</v>
      </c>
      <c r="I23" s="5">
        <v>0.06</v>
      </c>
      <c r="J23" s="5">
        <v>0</v>
      </c>
      <c r="K23" s="5">
        <v>0</v>
      </c>
      <c r="L23" s="5">
        <v>1.95</v>
      </c>
      <c r="M23" s="5">
        <v>12</v>
      </c>
      <c r="N23" s="5">
        <v>34.5</v>
      </c>
      <c r="O23" s="5">
        <v>7.5</v>
      </c>
      <c r="P23" s="5">
        <v>0.75</v>
      </c>
      <c r="Q23" s="8">
        <v>9.09</v>
      </c>
    </row>
    <row r="24" spans="1:17" ht="19.8" x14ac:dyDescent="0.4">
      <c r="A24" s="5"/>
      <c r="B24" s="5"/>
      <c r="C24" s="5" t="s">
        <v>42</v>
      </c>
      <c r="D24" s="5" t="s">
        <v>43</v>
      </c>
      <c r="E24" s="5">
        <v>95</v>
      </c>
      <c r="F24" s="5">
        <v>0.34</v>
      </c>
      <c r="G24" s="5">
        <v>0.02</v>
      </c>
      <c r="H24" s="5">
        <v>24.53</v>
      </c>
      <c r="I24" s="5">
        <v>0</v>
      </c>
      <c r="J24" s="5">
        <v>1.04</v>
      </c>
      <c r="K24" s="5">
        <v>0</v>
      </c>
      <c r="L24" s="5">
        <v>0.05</v>
      </c>
      <c r="M24" s="5">
        <v>6.13</v>
      </c>
      <c r="N24" s="5">
        <v>7.21</v>
      </c>
      <c r="O24" s="5">
        <v>3.98</v>
      </c>
      <c r="P24" s="5">
        <v>0.57999999999999996</v>
      </c>
      <c r="Q24" s="8">
        <v>3.4</v>
      </c>
    </row>
    <row r="25" spans="1:17" ht="19.8" x14ac:dyDescent="0.4">
      <c r="A25" s="5"/>
      <c r="B25" s="5"/>
      <c r="C25" s="5" t="s">
        <v>44</v>
      </c>
      <c r="D25" s="5">
        <v>40</v>
      </c>
      <c r="E25" s="5">
        <v>91.96</v>
      </c>
      <c r="F25" s="5">
        <v>2.2400000000000002</v>
      </c>
      <c r="G25" s="5">
        <v>0.44</v>
      </c>
      <c r="H25" s="5">
        <v>19.78</v>
      </c>
      <c r="I25" s="5">
        <v>0.04</v>
      </c>
      <c r="J25" s="5">
        <v>0</v>
      </c>
      <c r="K25" s="5">
        <v>0</v>
      </c>
      <c r="L25" s="5">
        <v>0.36</v>
      </c>
      <c r="M25" s="5">
        <v>9.1999999999999993</v>
      </c>
      <c r="N25" s="5">
        <v>42.4</v>
      </c>
      <c r="O25" s="5">
        <v>10</v>
      </c>
      <c r="P25" s="5">
        <v>1.24</v>
      </c>
      <c r="Q25" s="8">
        <v>2.2400000000000002</v>
      </c>
    </row>
    <row r="26" spans="1:17" ht="19.8" x14ac:dyDescent="0.4">
      <c r="A26" s="5"/>
      <c r="B26" s="5"/>
      <c r="C26" s="7" t="s">
        <v>35</v>
      </c>
      <c r="D26" s="7">
        <v>765</v>
      </c>
      <c r="E26" s="7">
        <f t="shared" ref="E26:Q26" si="1">SUM(E20:E25)</f>
        <v>692.96</v>
      </c>
      <c r="F26" s="7">
        <f t="shared" si="1"/>
        <v>22.17</v>
      </c>
      <c r="G26" s="7">
        <f t="shared" si="1"/>
        <v>24.400000000000002</v>
      </c>
      <c r="H26" s="7">
        <f t="shared" si="1"/>
        <v>108.11000000000001</v>
      </c>
      <c r="I26" s="7">
        <f t="shared" si="1"/>
        <v>0.39199999999999996</v>
      </c>
      <c r="J26" s="7">
        <f t="shared" si="1"/>
        <v>8.5500000000000007</v>
      </c>
      <c r="K26" s="7">
        <f t="shared" si="1"/>
        <v>12.1</v>
      </c>
      <c r="L26" s="7">
        <f t="shared" si="1"/>
        <v>2.4099999999999997</v>
      </c>
      <c r="M26" s="7">
        <f t="shared" si="1"/>
        <v>83.72</v>
      </c>
      <c r="N26" s="7">
        <f t="shared" si="1"/>
        <v>263.55</v>
      </c>
      <c r="O26" s="7">
        <f t="shared" si="1"/>
        <v>75.790000000000006</v>
      </c>
      <c r="P26" s="7">
        <f t="shared" si="1"/>
        <v>5.86</v>
      </c>
      <c r="Q26" s="8">
        <f t="shared" si="1"/>
        <v>42.260000000000005</v>
      </c>
    </row>
    <row r="27" spans="1:17" x14ac:dyDescent="0.3">
      <c r="A27" s="5"/>
      <c r="B27" s="5"/>
      <c r="C27" s="7"/>
      <c r="D27" s="7"/>
      <c r="E27" s="7"/>
      <c r="F27" s="7"/>
      <c r="G27" s="10"/>
      <c r="H27" s="11"/>
      <c r="I27" s="12"/>
      <c r="J27" s="7"/>
      <c r="K27" s="7"/>
      <c r="L27" s="7"/>
      <c r="M27" s="7"/>
      <c r="N27" s="7"/>
      <c r="O27" s="7"/>
      <c r="P27" s="7"/>
      <c r="Q27" s="13">
        <f>Q17+Q26</f>
        <v>94.88000000000001</v>
      </c>
    </row>
    <row r="28" spans="1:17" ht="19.95" customHeight="1" x14ac:dyDescent="0.3">
      <c r="A28" s="35" t="s">
        <v>45</v>
      </c>
      <c r="B28" s="36"/>
      <c r="C28" s="36"/>
      <c r="D28" s="36"/>
      <c r="E28" s="36"/>
      <c r="F28" s="36"/>
      <c r="G28" s="36"/>
      <c r="H28" s="36"/>
      <c r="I28" s="36"/>
    </row>
    <row r="29" spans="1:17" ht="19.95" customHeight="1" x14ac:dyDescent="0.3">
      <c r="A29" s="35" t="s">
        <v>46</v>
      </c>
      <c r="B29" s="36"/>
      <c r="C29" s="36"/>
      <c r="D29" s="36"/>
      <c r="E29" s="36"/>
      <c r="F29" s="36"/>
      <c r="G29" s="36"/>
      <c r="H29" s="36"/>
      <c r="I29" s="36"/>
    </row>
    <row r="30" spans="1:17" x14ac:dyDescent="0.3">
      <c r="A30" s="2"/>
      <c r="B30" s="2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5"/>
    </row>
    <row r="31" spans="1:17" ht="14.4" customHeight="1" x14ac:dyDescent="0.3">
      <c r="A31" s="30" t="s">
        <v>0</v>
      </c>
      <c r="B31" s="30"/>
      <c r="C31" s="30"/>
      <c r="F31" s="2" t="s">
        <v>1</v>
      </c>
      <c r="G31" s="2"/>
      <c r="H31" s="2"/>
      <c r="I31" s="2"/>
      <c r="J31" s="2"/>
      <c r="O31" s="2"/>
      <c r="P31" s="2"/>
    </row>
    <row r="32" spans="1:17" ht="14.4" customHeight="1" x14ac:dyDescent="0.3">
      <c r="A32" s="30" t="s">
        <v>2</v>
      </c>
      <c r="B32" s="30"/>
      <c r="C32" s="30"/>
      <c r="F32" s="2" t="s">
        <v>3</v>
      </c>
      <c r="G32" s="2"/>
      <c r="H32" s="2"/>
      <c r="I32" s="2"/>
      <c r="J32" s="2"/>
      <c r="O32" s="2"/>
      <c r="P32" s="2"/>
    </row>
    <row r="33" spans="1:17" ht="14.4" customHeight="1" x14ac:dyDescent="0.3">
      <c r="A33" s="30" t="s">
        <v>4</v>
      </c>
      <c r="B33" s="30"/>
      <c r="C33" s="30"/>
      <c r="F33" s="2" t="s">
        <v>5</v>
      </c>
      <c r="G33" s="2"/>
      <c r="H33" s="2"/>
      <c r="I33" s="2"/>
      <c r="J33" s="2"/>
      <c r="O33" s="2"/>
      <c r="P33" s="2"/>
    </row>
    <row r="34" spans="1:17" ht="13.2" customHeight="1" x14ac:dyDescent="0.3">
      <c r="A34" s="30" t="s">
        <v>6</v>
      </c>
      <c r="B34" s="30"/>
      <c r="C34" s="30"/>
      <c r="F34" s="2" t="s">
        <v>7</v>
      </c>
      <c r="G34" s="2"/>
      <c r="H34" s="2"/>
      <c r="I34" s="2"/>
      <c r="J34" s="2"/>
      <c r="O34" s="2"/>
      <c r="P34" s="2"/>
    </row>
    <row r="35" spans="1:17" ht="12" customHeight="1" x14ac:dyDescent="0.3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</row>
    <row r="36" spans="1:17" x14ac:dyDescent="0.3">
      <c r="A36" s="28" t="s">
        <v>8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</row>
    <row r="37" spans="1:17" x14ac:dyDescent="0.3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</row>
    <row r="38" spans="1:17" ht="19.8" x14ac:dyDescent="0.4">
      <c r="A38" s="29" t="s">
        <v>47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</row>
    <row r="39" spans="1:17" x14ac:dyDescent="0.3">
      <c r="A39" s="5"/>
      <c r="B39" s="31" t="s">
        <v>10</v>
      </c>
      <c r="C39" s="31" t="s">
        <v>11</v>
      </c>
      <c r="D39" s="37" t="s">
        <v>12</v>
      </c>
      <c r="E39" s="31" t="s">
        <v>13</v>
      </c>
      <c r="F39" s="32"/>
      <c r="G39" s="32"/>
      <c r="H39" s="33"/>
      <c r="I39" s="31" t="s">
        <v>14</v>
      </c>
      <c r="J39" s="32"/>
      <c r="K39" s="32"/>
      <c r="L39" s="32"/>
      <c r="M39" s="32"/>
      <c r="N39" s="32"/>
      <c r="O39" s="32"/>
      <c r="P39" s="33"/>
      <c r="Q39" s="6"/>
    </row>
    <row r="40" spans="1:17" ht="19.8" x14ac:dyDescent="0.4">
      <c r="A40" s="5"/>
      <c r="B40" s="34"/>
      <c r="C40" s="34"/>
      <c r="D40" s="38"/>
      <c r="E40" s="7" t="s">
        <v>15</v>
      </c>
      <c r="F40" s="7" t="s">
        <v>16</v>
      </c>
      <c r="G40" s="7" t="s">
        <v>17</v>
      </c>
      <c r="H40" s="7" t="s">
        <v>18</v>
      </c>
      <c r="I40" s="7" t="s">
        <v>19</v>
      </c>
      <c r="J40" s="7" t="s">
        <v>20</v>
      </c>
      <c r="K40" s="7" t="s">
        <v>21</v>
      </c>
      <c r="L40" s="7" t="s">
        <v>22</v>
      </c>
      <c r="M40" s="7" t="s">
        <v>23</v>
      </c>
      <c r="N40" s="7" t="s">
        <v>24</v>
      </c>
      <c r="O40" s="7" t="s">
        <v>25</v>
      </c>
      <c r="P40" s="7" t="s">
        <v>26</v>
      </c>
      <c r="Q40" s="8" t="s">
        <v>27</v>
      </c>
    </row>
    <row r="41" spans="1:17" ht="19.8" x14ac:dyDescent="0.4">
      <c r="A41" s="16" t="s">
        <v>28</v>
      </c>
      <c r="B41" s="17">
        <v>173</v>
      </c>
      <c r="C41" s="17" t="s">
        <v>48</v>
      </c>
      <c r="D41" s="17" t="s">
        <v>49</v>
      </c>
      <c r="E41" s="17">
        <v>208.24</v>
      </c>
      <c r="F41" s="17">
        <v>6.1</v>
      </c>
      <c r="G41" s="17">
        <v>4</v>
      </c>
      <c r="H41" s="17">
        <v>36.96</v>
      </c>
      <c r="I41" s="17">
        <v>0.22</v>
      </c>
      <c r="J41" s="17">
        <v>2.08</v>
      </c>
      <c r="K41" s="17">
        <v>32</v>
      </c>
      <c r="L41" s="17">
        <v>0.86</v>
      </c>
      <c r="M41" s="17">
        <v>221.6</v>
      </c>
      <c r="N41" s="17">
        <v>315.39999999999998</v>
      </c>
      <c r="O41" s="17">
        <v>79.599999999999994</v>
      </c>
      <c r="P41" s="17">
        <v>2.1</v>
      </c>
      <c r="Q41" s="18">
        <v>13.68</v>
      </c>
    </row>
    <row r="42" spans="1:17" ht="19.8" x14ac:dyDescent="0.4">
      <c r="A42" s="5"/>
      <c r="B42" s="5">
        <v>382</v>
      </c>
      <c r="C42" s="5" t="s">
        <v>50</v>
      </c>
      <c r="D42" s="5" t="s">
        <v>51</v>
      </c>
      <c r="E42" s="5">
        <v>125.11</v>
      </c>
      <c r="F42" s="5">
        <v>3.78</v>
      </c>
      <c r="G42" s="5">
        <v>0.67</v>
      </c>
      <c r="H42" s="5">
        <v>26</v>
      </c>
      <c r="I42" s="5">
        <v>0.02</v>
      </c>
      <c r="J42" s="5">
        <v>1.33</v>
      </c>
      <c r="K42" s="5">
        <v>0</v>
      </c>
      <c r="L42" s="5">
        <v>0</v>
      </c>
      <c r="M42" s="5">
        <v>133.33000000000001</v>
      </c>
      <c r="N42" s="5">
        <v>111.11</v>
      </c>
      <c r="O42" s="5">
        <v>25.56</v>
      </c>
      <c r="P42" s="5">
        <v>2</v>
      </c>
      <c r="Q42" s="8">
        <v>7.73</v>
      </c>
    </row>
    <row r="43" spans="1:17" ht="19.8" x14ac:dyDescent="0.4">
      <c r="A43" s="5"/>
      <c r="B43" s="5">
        <v>2</v>
      </c>
      <c r="C43" s="5" t="s">
        <v>52</v>
      </c>
      <c r="D43" s="5">
        <v>55</v>
      </c>
      <c r="E43" s="5">
        <v>156</v>
      </c>
      <c r="F43" s="5">
        <v>2.4</v>
      </c>
      <c r="G43" s="5">
        <v>3.87</v>
      </c>
      <c r="H43" s="5">
        <v>27.83</v>
      </c>
      <c r="I43" s="5">
        <v>0.04</v>
      </c>
      <c r="J43" s="5">
        <v>0.1</v>
      </c>
      <c r="K43" s="5">
        <v>20</v>
      </c>
      <c r="L43" s="5">
        <v>0</v>
      </c>
      <c r="M43" s="5">
        <v>10</v>
      </c>
      <c r="N43" s="5">
        <v>22.8</v>
      </c>
      <c r="O43" s="5">
        <v>5.6</v>
      </c>
      <c r="P43" s="5">
        <v>0.6</v>
      </c>
      <c r="Q43" s="8">
        <v>7.55</v>
      </c>
    </row>
    <row r="44" spans="1:17" ht="19.8" x14ac:dyDescent="0.4">
      <c r="A44" s="5"/>
      <c r="B44" s="5"/>
      <c r="C44" s="5" t="s">
        <v>33</v>
      </c>
      <c r="D44" s="5">
        <v>20</v>
      </c>
      <c r="E44" s="5">
        <v>63</v>
      </c>
      <c r="F44" s="5">
        <v>1.41</v>
      </c>
      <c r="G44" s="5">
        <v>0.3</v>
      </c>
      <c r="H44" s="5">
        <v>0.3</v>
      </c>
      <c r="I44" s="5">
        <v>0.02</v>
      </c>
      <c r="J44" s="5">
        <v>0</v>
      </c>
      <c r="K44" s="5">
        <v>0</v>
      </c>
      <c r="L44" s="5">
        <v>0.26</v>
      </c>
      <c r="M44" s="5">
        <v>4.5999999999999996</v>
      </c>
      <c r="N44" s="5">
        <v>17.399999999999999</v>
      </c>
      <c r="O44" s="5">
        <v>6.6</v>
      </c>
      <c r="P44" s="5">
        <v>0.22</v>
      </c>
      <c r="Q44" s="8">
        <v>1.34</v>
      </c>
    </row>
    <row r="45" spans="1:17" ht="19.8" x14ac:dyDescent="0.4">
      <c r="A45" s="5"/>
      <c r="B45" s="7"/>
      <c r="C45" s="7" t="s">
        <v>35</v>
      </c>
      <c r="D45" s="7">
        <v>500</v>
      </c>
      <c r="E45" s="7">
        <v>552.35</v>
      </c>
      <c r="F45" s="7">
        <v>13.69</v>
      </c>
      <c r="G45" s="7">
        <v>8.84</v>
      </c>
      <c r="H45" s="7">
        <v>91.09</v>
      </c>
      <c r="I45" s="7">
        <v>0.3</v>
      </c>
      <c r="J45" s="7">
        <v>3.51</v>
      </c>
      <c r="K45" s="7">
        <v>52</v>
      </c>
      <c r="L45" s="7">
        <v>1.1200000000000001</v>
      </c>
      <c r="M45" s="7">
        <v>369.53</v>
      </c>
      <c r="N45" s="7">
        <v>466.71</v>
      </c>
      <c r="O45" s="7">
        <v>117.36</v>
      </c>
      <c r="P45" s="7">
        <v>4.92</v>
      </c>
      <c r="Q45" s="8">
        <f>SUM(Q41:Q44)</f>
        <v>30.3</v>
      </c>
    </row>
    <row r="46" spans="1:17" x14ac:dyDescent="0.3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6"/>
    </row>
    <row r="47" spans="1:17" x14ac:dyDescent="0.3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6"/>
    </row>
    <row r="48" spans="1:17" ht="19.8" x14ac:dyDescent="0.4">
      <c r="A48" s="7" t="s">
        <v>36</v>
      </c>
      <c r="B48" s="5">
        <v>43</v>
      </c>
      <c r="C48" s="5" t="s">
        <v>53</v>
      </c>
      <c r="D48" s="5">
        <v>60</v>
      </c>
      <c r="E48" s="5">
        <v>49</v>
      </c>
      <c r="F48" s="5">
        <v>0.54</v>
      </c>
      <c r="G48" s="5">
        <v>4.3</v>
      </c>
      <c r="H48" s="5">
        <v>1.9</v>
      </c>
      <c r="I48" s="5">
        <v>0.02</v>
      </c>
      <c r="J48" s="5">
        <v>10.3</v>
      </c>
      <c r="K48" s="5">
        <v>17.760000000000002</v>
      </c>
      <c r="L48" s="5">
        <v>1.74</v>
      </c>
      <c r="M48" s="5">
        <v>19.899999999999999</v>
      </c>
      <c r="N48" s="5">
        <v>29.8</v>
      </c>
      <c r="O48" s="5">
        <v>9.02</v>
      </c>
      <c r="P48" s="5">
        <v>0.51</v>
      </c>
      <c r="Q48" s="8">
        <v>3.91</v>
      </c>
    </row>
    <row r="49" spans="1:17" ht="19.8" x14ac:dyDescent="0.4">
      <c r="A49" s="5"/>
      <c r="B49" s="5">
        <v>82</v>
      </c>
      <c r="C49" s="5" t="s">
        <v>54</v>
      </c>
      <c r="D49" s="5">
        <v>200</v>
      </c>
      <c r="E49" s="5">
        <v>118</v>
      </c>
      <c r="F49" s="5">
        <v>4.71</v>
      </c>
      <c r="G49" s="5">
        <v>3.73</v>
      </c>
      <c r="H49" s="5">
        <v>15.96</v>
      </c>
      <c r="I49" s="5">
        <v>0.04</v>
      </c>
      <c r="J49" s="5">
        <v>8.5399999999999991</v>
      </c>
      <c r="K49" s="5">
        <v>0</v>
      </c>
      <c r="L49" s="5">
        <v>0</v>
      </c>
      <c r="M49" s="5">
        <v>39.700000000000003</v>
      </c>
      <c r="N49" s="5">
        <v>43.68</v>
      </c>
      <c r="O49" s="5">
        <v>20.9</v>
      </c>
      <c r="P49" s="5">
        <v>0.98</v>
      </c>
      <c r="Q49" s="8">
        <v>6.39</v>
      </c>
    </row>
    <row r="50" spans="1:17" ht="19.8" x14ac:dyDescent="0.4">
      <c r="A50" s="5"/>
      <c r="B50" s="5">
        <v>279</v>
      </c>
      <c r="C50" s="5" t="s">
        <v>55</v>
      </c>
      <c r="D50" s="5" t="s">
        <v>56</v>
      </c>
      <c r="E50" s="5">
        <v>197</v>
      </c>
      <c r="F50" s="5">
        <v>8.56</v>
      </c>
      <c r="G50" s="5">
        <v>14.11</v>
      </c>
      <c r="H50" s="5">
        <v>9.07</v>
      </c>
      <c r="I50" s="5">
        <v>0.05</v>
      </c>
      <c r="J50" s="5">
        <v>0.41</v>
      </c>
      <c r="K50" s="5">
        <v>33</v>
      </c>
      <c r="L50" s="5">
        <v>0</v>
      </c>
      <c r="M50" s="5">
        <v>23.65</v>
      </c>
      <c r="N50" s="5">
        <v>83.14</v>
      </c>
      <c r="O50" s="5">
        <v>16.5</v>
      </c>
      <c r="P50" s="5">
        <v>0.68</v>
      </c>
      <c r="Q50" s="8">
        <v>26.6</v>
      </c>
    </row>
    <row r="51" spans="1:17" ht="19.8" x14ac:dyDescent="0.4">
      <c r="A51" s="5"/>
      <c r="B51" s="5">
        <v>302</v>
      </c>
      <c r="C51" s="5" t="s">
        <v>57</v>
      </c>
      <c r="D51" s="5">
        <v>150</v>
      </c>
      <c r="E51" s="5">
        <v>231.86</v>
      </c>
      <c r="F51" s="5">
        <v>8.9</v>
      </c>
      <c r="G51" s="5">
        <v>4.0999999999999996</v>
      </c>
      <c r="H51" s="5">
        <v>39.840000000000003</v>
      </c>
      <c r="I51" s="5">
        <v>0.2</v>
      </c>
      <c r="J51" s="5">
        <v>0</v>
      </c>
      <c r="K51" s="5">
        <v>0</v>
      </c>
      <c r="L51" s="5">
        <v>0</v>
      </c>
      <c r="M51" s="5">
        <v>14.6</v>
      </c>
      <c r="N51" s="5">
        <v>210</v>
      </c>
      <c r="O51" s="5">
        <v>140</v>
      </c>
      <c r="P51" s="5">
        <v>5.01</v>
      </c>
      <c r="Q51" s="8">
        <v>16.34</v>
      </c>
    </row>
    <row r="52" spans="1:17" ht="19.8" x14ac:dyDescent="0.4">
      <c r="A52" s="5"/>
      <c r="B52" s="5">
        <v>349</v>
      </c>
      <c r="C52" s="5" t="s">
        <v>58</v>
      </c>
      <c r="D52" s="5">
        <v>200</v>
      </c>
      <c r="E52" s="5">
        <v>116</v>
      </c>
      <c r="F52" s="5">
        <v>0.44</v>
      </c>
      <c r="G52" s="5">
        <v>0</v>
      </c>
      <c r="H52" s="5">
        <v>28.88</v>
      </c>
      <c r="I52" s="5">
        <v>0.02</v>
      </c>
      <c r="J52" s="5">
        <v>0.8</v>
      </c>
      <c r="K52" s="5">
        <v>0</v>
      </c>
      <c r="L52" s="5">
        <v>0.2</v>
      </c>
      <c r="M52" s="5">
        <v>5.84</v>
      </c>
      <c r="N52" s="5">
        <v>46</v>
      </c>
      <c r="O52" s="5">
        <v>33</v>
      </c>
      <c r="P52" s="5">
        <v>0.96</v>
      </c>
      <c r="Q52" s="8">
        <v>4.83</v>
      </c>
    </row>
    <row r="53" spans="1:17" ht="19.8" x14ac:dyDescent="0.4">
      <c r="A53" s="5"/>
      <c r="B53" s="5"/>
      <c r="C53" s="5" t="s">
        <v>44</v>
      </c>
      <c r="D53" s="5">
        <v>40</v>
      </c>
      <c r="E53" s="5">
        <v>91.96</v>
      </c>
      <c r="F53" s="5">
        <v>2.2400000000000002</v>
      </c>
      <c r="G53" s="5">
        <v>0.44</v>
      </c>
      <c r="H53" s="5">
        <v>19.78</v>
      </c>
      <c r="I53" s="5">
        <v>0.04</v>
      </c>
      <c r="J53" s="5">
        <v>0</v>
      </c>
      <c r="K53" s="5">
        <v>0</v>
      </c>
      <c r="L53" s="5">
        <v>0.36</v>
      </c>
      <c r="M53" s="5">
        <v>9.1999999999999993</v>
      </c>
      <c r="N53" s="5">
        <v>42.4</v>
      </c>
      <c r="O53" s="5">
        <v>10</v>
      </c>
      <c r="P53" s="5">
        <v>1.24</v>
      </c>
      <c r="Q53" s="8">
        <v>2.2400000000000002</v>
      </c>
    </row>
    <row r="54" spans="1:17" ht="19.8" x14ac:dyDescent="0.4">
      <c r="A54" s="5"/>
      <c r="B54" s="5"/>
      <c r="C54" s="7" t="s">
        <v>35</v>
      </c>
      <c r="D54" s="7">
        <v>780</v>
      </c>
      <c r="E54" s="7">
        <f t="shared" ref="E54:Q54" si="2">SUM(E48:E53)</f>
        <v>803.82</v>
      </c>
      <c r="F54" s="7">
        <f t="shared" si="2"/>
        <v>25.39</v>
      </c>
      <c r="G54" s="7">
        <f t="shared" si="2"/>
        <v>26.680000000000003</v>
      </c>
      <c r="H54" s="7">
        <f t="shared" si="2"/>
        <v>115.43</v>
      </c>
      <c r="I54" s="7">
        <f t="shared" si="2"/>
        <v>0.37</v>
      </c>
      <c r="J54" s="7">
        <f t="shared" si="2"/>
        <v>20.05</v>
      </c>
      <c r="K54" s="7">
        <f t="shared" si="2"/>
        <v>50.760000000000005</v>
      </c>
      <c r="L54" s="7">
        <f t="shared" si="2"/>
        <v>2.2999999999999998</v>
      </c>
      <c r="M54" s="7">
        <f t="shared" si="2"/>
        <v>112.89</v>
      </c>
      <c r="N54" s="7">
        <f t="shared" si="2"/>
        <v>455.02</v>
      </c>
      <c r="O54" s="7">
        <f t="shared" si="2"/>
        <v>229.42000000000002</v>
      </c>
      <c r="P54" s="7">
        <f t="shared" si="2"/>
        <v>9.3800000000000008</v>
      </c>
      <c r="Q54" s="8">
        <f t="shared" si="2"/>
        <v>60.310000000000009</v>
      </c>
    </row>
    <row r="55" spans="1:17" x14ac:dyDescent="0.3">
      <c r="A55" s="5"/>
      <c r="B55" s="5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19">
        <v>90.62</v>
      </c>
    </row>
    <row r="56" spans="1:17" ht="19.95" customHeight="1" x14ac:dyDescent="0.3">
      <c r="A56" s="35" t="s">
        <v>45</v>
      </c>
      <c r="B56" s="36"/>
      <c r="C56" s="36"/>
      <c r="D56" s="36"/>
      <c r="E56" s="36"/>
      <c r="F56" s="36"/>
      <c r="G56" s="36"/>
      <c r="H56" s="36"/>
      <c r="I56" s="36"/>
    </row>
    <row r="57" spans="1:17" ht="19.95" customHeight="1" x14ac:dyDescent="0.3">
      <c r="A57" s="35" t="s">
        <v>46</v>
      </c>
      <c r="B57" s="36"/>
      <c r="C57" s="36"/>
      <c r="D57" s="36"/>
      <c r="E57" s="36"/>
      <c r="F57" s="36"/>
      <c r="G57" s="36"/>
      <c r="H57" s="36"/>
      <c r="I57" s="36"/>
    </row>
    <row r="58" spans="1:17" x14ac:dyDescent="0.3">
      <c r="A58" s="2"/>
      <c r="B58" s="2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5"/>
    </row>
    <row r="59" spans="1:17" ht="14.4" customHeight="1" x14ac:dyDescent="0.3">
      <c r="A59" s="30" t="s">
        <v>0</v>
      </c>
      <c r="B59" s="30"/>
      <c r="C59" s="30"/>
      <c r="F59" s="2" t="s">
        <v>1</v>
      </c>
      <c r="G59" s="2"/>
      <c r="H59" s="2"/>
      <c r="I59" s="2"/>
      <c r="J59" s="2"/>
      <c r="O59" s="2"/>
      <c r="P59" s="2"/>
    </row>
    <row r="60" spans="1:17" ht="14.4" customHeight="1" x14ac:dyDescent="0.3">
      <c r="A60" s="30" t="s">
        <v>2</v>
      </c>
      <c r="B60" s="30"/>
      <c r="C60" s="30"/>
      <c r="F60" s="2" t="s">
        <v>3</v>
      </c>
      <c r="G60" s="2"/>
      <c r="H60" s="2"/>
      <c r="I60" s="2"/>
      <c r="J60" s="2"/>
      <c r="O60" s="2"/>
      <c r="P60" s="2"/>
    </row>
    <row r="61" spans="1:17" ht="14.4" customHeight="1" x14ac:dyDescent="0.3">
      <c r="A61" s="30" t="s">
        <v>4</v>
      </c>
      <c r="B61" s="30"/>
      <c r="C61" s="30"/>
      <c r="F61" s="2" t="s">
        <v>5</v>
      </c>
      <c r="G61" s="2"/>
      <c r="H61" s="2"/>
      <c r="I61" s="2"/>
      <c r="J61" s="2"/>
      <c r="O61" s="2"/>
      <c r="P61" s="2"/>
    </row>
    <row r="62" spans="1:17" ht="13.2" customHeight="1" x14ac:dyDescent="0.3">
      <c r="A62" s="30" t="s">
        <v>6</v>
      </c>
      <c r="B62" s="30"/>
      <c r="C62" s="30"/>
      <c r="F62" s="2" t="s">
        <v>7</v>
      </c>
      <c r="G62" s="2"/>
      <c r="H62" s="2"/>
      <c r="I62" s="2"/>
      <c r="J62" s="2"/>
      <c r="O62" s="2"/>
      <c r="P62" s="2"/>
    </row>
    <row r="63" spans="1:17" ht="12" customHeight="1" x14ac:dyDescent="0.3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</row>
    <row r="64" spans="1:17" x14ac:dyDescent="0.3">
      <c r="A64" s="28" t="s">
        <v>8</v>
      </c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</row>
    <row r="65" spans="1:17" x14ac:dyDescent="0.3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</row>
    <row r="66" spans="1:17" ht="19.8" x14ac:dyDescent="0.4">
      <c r="A66" s="29" t="s">
        <v>59</v>
      </c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</row>
    <row r="67" spans="1:17" x14ac:dyDescent="0.3">
      <c r="A67" s="5"/>
      <c r="B67" s="31" t="s">
        <v>10</v>
      </c>
      <c r="C67" s="31" t="s">
        <v>11</v>
      </c>
      <c r="D67" s="37" t="s">
        <v>12</v>
      </c>
      <c r="E67" s="31" t="s">
        <v>13</v>
      </c>
      <c r="F67" s="32"/>
      <c r="G67" s="32"/>
      <c r="H67" s="33"/>
      <c r="I67" s="31" t="s">
        <v>14</v>
      </c>
      <c r="J67" s="32"/>
      <c r="K67" s="32"/>
      <c r="L67" s="32"/>
      <c r="M67" s="32"/>
      <c r="N67" s="32"/>
      <c r="O67" s="32"/>
      <c r="P67" s="33"/>
      <c r="Q67" s="6"/>
    </row>
    <row r="68" spans="1:17" ht="19.8" x14ac:dyDescent="0.4">
      <c r="A68" s="5"/>
      <c r="B68" s="34"/>
      <c r="C68" s="34"/>
      <c r="D68" s="38"/>
      <c r="E68" s="7" t="s">
        <v>15</v>
      </c>
      <c r="F68" s="7" t="s">
        <v>16</v>
      </c>
      <c r="G68" s="7" t="s">
        <v>17</v>
      </c>
      <c r="H68" s="7" t="s">
        <v>18</v>
      </c>
      <c r="I68" s="7" t="s">
        <v>19</v>
      </c>
      <c r="J68" s="7" t="s">
        <v>20</v>
      </c>
      <c r="K68" s="7" t="s">
        <v>21</v>
      </c>
      <c r="L68" s="7" t="s">
        <v>22</v>
      </c>
      <c r="M68" s="7" t="s">
        <v>23</v>
      </c>
      <c r="N68" s="7" t="s">
        <v>24</v>
      </c>
      <c r="O68" s="7" t="s">
        <v>25</v>
      </c>
      <c r="P68" s="7" t="s">
        <v>26</v>
      </c>
      <c r="Q68" s="8" t="s">
        <v>27</v>
      </c>
    </row>
    <row r="69" spans="1:17" ht="19.8" x14ac:dyDescent="0.4">
      <c r="A69" s="7" t="s">
        <v>28</v>
      </c>
      <c r="B69" s="5">
        <v>14</v>
      </c>
      <c r="C69" s="5" t="s">
        <v>60</v>
      </c>
      <c r="D69" s="5">
        <v>10</v>
      </c>
      <c r="E69" s="5">
        <v>65.72</v>
      </c>
      <c r="F69" s="5">
        <v>0.1</v>
      </c>
      <c r="G69" s="5">
        <v>7.2</v>
      </c>
      <c r="H69" s="5">
        <v>0.13</v>
      </c>
      <c r="I69" s="5">
        <v>0</v>
      </c>
      <c r="J69" s="5">
        <v>0</v>
      </c>
      <c r="K69" s="5">
        <v>40</v>
      </c>
      <c r="L69" s="5">
        <v>0.1</v>
      </c>
      <c r="M69" s="5">
        <v>2.4</v>
      </c>
      <c r="N69" s="5">
        <v>3</v>
      </c>
      <c r="O69" s="5">
        <v>0</v>
      </c>
      <c r="P69" s="5">
        <v>0</v>
      </c>
      <c r="Q69" s="8">
        <v>5.78</v>
      </c>
    </row>
    <row r="70" spans="1:17" ht="19.8" x14ac:dyDescent="0.4">
      <c r="A70" s="5"/>
      <c r="B70" s="5">
        <v>223</v>
      </c>
      <c r="C70" s="5" t="s">
        <v>61</v>
      </c>
      <c r="D70" s="9" t="s">
        <v>62</v>
      </c>
      <c r="E70" s="5">
        <v>405</v>
      </c>
      <c r="F70" s="5">
        <v>21.9</v>
      </c>
      <c r="G70" s="5">
        <v>16.59</v>
      </c>
      <c r="H70" s="5">
        <v>42</v>
      </c>
      <c r="I70" s="5">
        <v>0.06</v>
      </c>
      <c r="J70" s="5">
        <v>1.96</v>
      </c>
      <c r="K70" s="5">
        <v>69.5</v>
      </c>
      <c r="L70" s="5">
        <v>0</v>
      </c>
      <c r="M70" s="5">
        <v>153.19999999999999</v>
      </c>
      <c r="N70" s="5">
        <v>208.8</v>
      </c>
      <c r="O70" s="5">
        <v>29.5</v>
      </c>
      <c r="P70" s="5">
        <v>1.01</v>
      </c>
      <c r="Q70" s="8">
        <v>41.68</v>
      </c>
    </row>
    <row r="71" spans="1:17" ht="19.8" x14ac:dyDescent="0.4">
      <c r="A71" s="5"/>
      <c r="B71" s="5">
        <v>377</v>
      </c>
      <c r="C71" s="5" t="s">
        <v>63</v>
      </c>
      <c r="D71" s="5" t="s">
        <v>64</v>
      </c>
      <c r="E71" s="5">
        <v>41.6</v>
      </c>
      <c r="F71" s="5">
        <v>0.53</v>
      </c>
      <c r="G71" s="5">
        <v>0</v>
      </c>
      <c r="H71" s="5">
        <v>9.8699999999999992</v>
      </c>
      <c r="I71" s="5">
        <v>0</v>
      </c>
      <c r="J71" s="5">
        <v>2.13</v>
      </c>
      <c r="K71" s="5">
        <v>0</v>
      </c>
      <c r="L71" s="5">
        <v>0</v>
      </c>
      <c r="M71" s="5">
        <v>15.33</v>
      </c>
      <c r="N71" s="5">
        <v>23.2</v>
      </c>
      <c r="O71" s="5">
        <v>12.27</v>
      </c>
      <c r="P71" s="5">
        <v>2.13</v>
      </c>
      <c r="Q71" s="8">
        <v>3.69</v>
      </c>
    </row>
    <row r="72" spans="1:17" ht="19.8" x14ac:dyDescent="0.4">
      <c r="A72" s="5"/>
      <c r="B72" s="5"/>
      <c r="C72" s="5" t="s">
        <v>33</v>
      </c>
      <c r="D72" s="5">
        <v>40</v>
      </c>
      <c r="E72" s="5">
        <v>63</v>
      </c>
      <c r="F72" s="5">
        <v>1.41</v>
      </c>
      <c r="G72" s="5">
        <v>0.3</v>
      </c>
      <c r="H72" s="5">
        <v>0.3</v>
      </c>
      <c r="I72" s="5">
        <v>0.04</v>
      </c>
      <c r="J72" s="5">
        <v>0</v>
      </c>
      <c r="K72" s="5">
        <v>0</v>
      </c>
      <c r="L72" s="5">
        <v>0.52</v>
      </c>
      <c r="M72" s="5">
        <v>9.1999999999999993</v>
      </c>
      <c r="N72" s="5">
        <v>34.799999999999997</v>
      </c>
      <c r="O72" s="5">
        <v>13.2</v>
      </c>
      <c r="P72" s="5">
        <v>0.44</v>
      </c>
      <c r="Q72" s="8">
        <v>2.69</v>
      </c>
    </row>
    <row r="73" spans="1:17" ht="19.8" x14ac:dyDescent="0.4">
      <c r="A73" s="5"/>
      <c r="B73" s="5">
        <v>338</v>
      </c>
      <c r="C73" s="5" t="s">
        <v>65</v>
      </c>
      <c r="D73" s="5">
        <v>100</v>
      </c>
      <c r="E73" s="5">
        <v>33.299999999999997</v>
      </c>
      <c r="F73" s="5">
        <v>0.3</v>
      </c>
      <c r="G73" s="5">
        <v>0.3</v>
      </c>
      <c r="H73" s="5">
        <v>7.35</v>
      </c>
      <c r="I73" s="5">
        <v>0.05</v>
      </c>
      <c r="J73" s="5">
        <v>15</v>
      </c>
      <c r="K73" s="5">
        <v>0</v>
      </c>
      <c r="L73" s="5">
        <v>0.3</v>
      </c>
      <c r="M73" s="5">
        <v>24</v>
      </c>
      <c r="N73" s="5">
        <v>16.5</v>
      </c>
      <c r="O73" s="5">
        <v>13.5</v>
      </c>
      <c r="P73" s="5">
        <v>3.3</v>
      </c>
      <c r="Q73" s="8">
        <v>6.83</v>
      </c>
    </row>
    <row r="74" spans="1:17" ht="19.8" x14ac:dyDescent="0.4">
      <c r="A74" s="5"/>
      <c r="B74" s="5"/>
      <c r="C74" s="7" t="s">
        <v>35</v>
      </c>
      <c r="D74" s="7">
        <v>522</v>
      </c>
      <c r="E74" s="7">
        <f t="shared" ref="E74:Q74" si="3">SUM(E69:E73)</f>
        <v>608.62</v>
      </c>
      <c r="F74" s="7">
        <f t="shared" si="3"/>
        <v>24.240000000000002</v>
      </c>
      <c r="G74" s="7">
        <f t="shared" si="3"/>
        <v>24.39</v>
      </c>
      <c r="H74" s="7">
        <f t="shared" si="3"/>
        <v>59.65</v>
      </c>
      <c r="I74" s="7">
        <f t="shared" si="3"/>
        <v>0.15000000000000002</v>
      </c>
      <c r="J74" s="7">
        <f t="shared" si="3"/>
        <v>19.09</v>
      </c>
      <c r="K74" s="7">
        <f t="shared" si="3"/>
        <v>109.5</v>
      </c>
      <c r="L74" s="7">
        <f t="shared" si="3"/>
        <v>0.91999999999999993</v>
      </c>
      <c r="M74" s="7">
        <f t="shared" si="3"/>
        <v>204.13</v>
      </c>
      <c r="N74" s="7">
        <f t="shared" si="3"/>
        <v>286.3</v>
      </c>
      <c r="O74" s="7">
        <f t="shared" si="3"/>
        <v>68.47</v>
      </c>
      <c r="P74" s="7">
        <f t="shared" si="3"/>
        <v>6.879999999999999</v>
      </c>
      <c r="Q74" s="8">
        <f t="shared" si="3"/>
        <v>60.669999999999995</v>
      </c>
    </row>
    <row r="75" spans="1:17" x14ac:dyDescent="0.3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6"/>
    </row>
    <row r="76" spans="1:17" x14ac:dyDescent="0.3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6"/>
    </row>
    <row r="77" spans="1:17" ht="19.8" x14ac:dyDescent="0.4">
      <c r="A77" s="7" t="s">
        <v>36</v>
      </c>
      <c r="B77" s="5">
        <v>47</v>
      </c>
      <c r="C77" s="5" t="s">
        <v>66</v>
      </c>
      <c r="D77" s="5">
        <v>60</v>
      </c>
      <c r="E77" s="5">
        <v>51.42</v>
      </c>
      <c r="F77" s="5">
        <v>1.02</v>
      </c>
      <c r="G77" s="5">
        <v>3</v>
      </c>
      <c r="H77" s="5">
        <v>5.07</v>
      </c>
      <c r="I77" s="5">
        <v>0.01</v>
      </c>
      <c r="J77" s="5">
        <v>11.8</v>
      </c>
      <c r="K77" s="5">
        <v>0</v>
      </c>
      <c r="L77" s="5">
        <v>9.24</v>
      </c>
      <c r="M77" s="5">
        <v>9.6</v>
      </c>
      <c r="N77" s="5">
        <v>20.3</v>
      </c>
      <c r="O77" s="5">
        <v>9.6</v>
      </c>
      <c r="P77" s="5">
        <v>0.4</v>
      </c>
      <c r="Q77" s="8">
        <v>5.77</v>
      </c>
    </row>
    <row r="78" spans="1:17" ht="19.8" x14ac:dyDescent="0.4">
      <c r="A78" s="5"/>
      <c r="B78" s="5">
        <v>103</v>
      </c>
      <c r="C78" s="5" t="s">
        <v>67</v>
      </c>
      <c r="D78" s="5">
        <v>200</v>
      </c>
      <c r="E78" s="5">
        <v>117</v>
      </c>
      <c r="F78" s="5">
        <v>2.2599999999999998</v>
      </c>
      <c r="G78" s="5">
        <v>4.3</v>
      </c>
      <c r="H78" s="5">
        <v>16.68</v>
      </c>
      <c r="I78" s="5">
        <v>1.1399999999999999</v>
      </c>
      <c r="J78" s="5">
        <v>6.6</v>
      </c>
      <c r="K78" s="5">
        <v>0</v>
      </c>
      <c r="L78" s="5">
        <v>0</v>
      </c>
      <c r="M78" s="5">
        <v>23.26</v>
      </c>
      <c r="N78" s="5">
        <v>54.06</v>
      </c>
      <c r="O78" s="5">
        <v>21.82</v>
      </c>
      <c r="P78" s="5">
        <v>0.9</v>
      </c>
      <c r="Q78" s="8">
        <v>2.42</v>
      </c>
    </row>
    <row r="79" spans="1:17" ht="19.8" x14ac:dyDescent="0.4">
      <c r="A79" s="5"/>
      <c r="B79" s="5">
        <v>227</v>
      </c>
      <c r="C79" s="5" t="s">
        <v>68</v>
      </c>
      <c r="D79" s="5" t="s">
        <v>40</v>
      </c>
      <c r="E79" s="5">
        <v>139</v>
      </c>
      <c r="F79" s="5">
        <v>13.81</v>
      </c>
      <c r="G79" s="5">
        <v>5.76</v>
      </c>
      <c r="H79" s="5">
        <v>2.73</v>
      </c>
      <c r="I79" s="5">
        <v>0.04</v>
      </c>
      <c r="J79" s="5">
        <v>0.42</v>
      </c>
      <c r="K79" s="5">
        <v>24.5</v>
      </c>
      <c r="L79" s="5">
        <v>0</v>
      </c>
      <c r="M79" s="5">
        <v>7.73</v>
      </c>
      <c r="N79" s="5">
        <v>97.84</v>
      </c>
      <c r="O79" s="5">
        <v>22.92</v>
      </c>
      <c r="P79" s="5">
        <v>0.45</v>
      </c>
      <c r="Q79" s="8">
        <v>19.73</v>
      </c>
    </row>
    <row r="80" spans="1:17" ht="19.8" x14ac:dyDescent="0.4">
      <c r="A80" s="5"/>
      <c r="B80" s="5">
        <v>312</v>
      </c>
      <c r="C80" s="5" t="s">
        <v>69</v>
      </c>
      <c r="D80" s="5">
        <v>150</v>
      </c>
      <c r="E80" s="5">
        <v>155</v>
      </c>
      <c r="F80" s="5">
        <v>3.22</v>
      </c>
      <c r="G80" s="5">
        <v>5.56</v>
      </c>
      <c r="H80" s="5">
        <v>22</v>
      </c>
      <c r="I80" s="5">
        <v>1.1599999999999999</v>
      </c>
      <c r="J80" s="5">
        <v>3.75</v>
      </c>
      <c r="K80" s="5">
        <v>33.15</v>
      </c>
      <c r="L80" s="5">
        <v>0.15</v>
      </c>
      <c r="M80" s="5">
        <v>38.25</v>
      </c>
      <c r="N80" s="5">
        <v>76.95</v>
      </c>
      <c r="O80" s="5">
        <v>26.7</v>
      </c>
      <c r="P80" s="5">
        <v>0.86</v>
      </c>
      <c r="Q80" s="8">
        <v>7.53</v>
      </c>
    </row>
    <row r="81" spans="1:17" ht="19.8" x14ac:dyDescent="0.4">
      <c r="A81" s="5"/>
      <c r="B81" s="5">
        <v>348</v>
      </c>
      <c r="C81" s="5" t="s">
        <v>70</v>
      </c>
      <c r="D81" s="5">
        <v>200</v>
      </c>
      <c r="E81" s="5">
        <v>122</v>
      </c>
      <c r="F81" s="5">
        <v>0.02</v>
      </c>
      <c r="G81" s="5">
        <v>7.0000000000000007E-2</v>
      </c>
      <c r="H81" s="5">
        <v>29</v>
      </c>
      <c r="I81" s="5">
        <v>0.01</v>
      </c>
      <c r="J81" s="5">
        <v>0</v>
      </c>
      <c r="K81" s="5">
        <v>0</v>
      </c>
      <c r="L81" s="5">
        <v>0</v>
      </c>
      <c r="M81" s="5">
        <v>20.3</v>
      </c>
      <c r="N81" s="5">
        <v>19.36</v>
      </c>
      <c r="O81" s="5">
        <v>8.1199999999999992</v>
      </c>
      <c r="P81" s="5">
        <v>0.45</v>
      </c>
      <c r="Q81" s="8">
        <v>5.88</v>
      </c>
    </row>
    <row r="82" spans="1:17" ht="19.8" x14ac:dyDescent="0.4">
      <c r="A82" s="5"/>
      <c r="B82" s="5"/>
      <c r="C82" s="5" t="s">
        <v>44</v>
      </c>
      <c r="D82" s="5">
        <v>40</v>
      </c>
      <c r="E82" s="5">
        <v>91.96</v>
      </c>
      <c r="F82" s="5">
        <v>2.2400000000000002</v>
      </c>
      <c r="G82" s="5">
        <v>0.44</v>
      </c>
      <c r="H82" s="5">
        <v>19.78</v>
      </c>
      <c r="I82" s="5">
        <v>0.04</v>
      </c>
      <c r="J82" s="5">
        <v>0</v>
      </c>
      <c r="K82" s="5">
        <v>0</v>
      </c>
      <c r="L82" s="5">
        <v>0.36</v>
      </c>
      <c r="M82" s="5">
        <v>9.1999999999999993</v>
      </c>
      <c r="N82" s="5">
        <v>42.4</v>
      </c>
      <c r="O82" s="5">
        <v>10</v>
      </c>
      <c r="P82" s="5">
        <v>1.24</v>
      </c>
      <c r="Q82" s="8">
        <v>2.2400000000000002</v>
      </c>
    </row>
    <row r="83" spans="1:17" ht="19.8" x14ac:dyDescent="0.4">
      <c r="A83" s="5"/>
      <c r="B83" s="5"/>
      <c r="C83" s="7" t="s">
        <v>35</v>
      </c>
      <c r="D83" s="7">
        <v>770</v>
      </c>
      <c r="E83" s="7">
        <f t="shared" ref="E83:Q83" si="4">SUM(E77:E82)</f>
        <v>676.38000000000011</v>
      </c>
      <c r="F83" s="7">
        <f t="shared" si="4"/>
        <v>22.57</v>
      </c>
      <c r="G83" s="7">
        <f t="shared" si="4"/>
        <v>19.13</v>
      </c>
      <c r="H83" s="7">
        <f t="shared" si="4"/>
        <v>95.26</v>
      </c>
      <c r="I83" s="7">
        <f t="shared" si="4"/>
        <v>2.3999999999999995</v>
      </c>
      <c r="J83" s="7">
        <f t="shared" si="4"/>
        <v>22.57</v>
      </c>
      <c r="K83" s="7">
        <f t="shared" si="4"/>
        <v>57.65</v>
      </c>
      <c r="L83" s="7">
        <f t="shared" si="4"/>
        <v>9.75</v>
      </c>
      <c r="M83" s="7">
        <f t="shared" si="4"/>
        <v>108.34</v>
      </c>
      <c r="N83" s="7">
        <f t="shared" si="4"/>
        <v>310.90999999999997</v>
      </c>
      <c r="O83" s="7">
        <f t="shared" si="4"/>
        <v>99.160000000000011</v>
      </c>
      <c r="P83" s="7">
        <f t="shared" si="4"/>
        <v>4.3</v>
      </c>
      <c r="Q83" s="8">
        <f t="shared" si="4"/>
        <v>43.570000000000007</v>
      </c>
    </row>
    <row r="84" spans="1:17" x14ac:dyDescent="0.3">
      <c r="A84" s="2"/>
      <c r="B84" s="2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21">
        <f>Q74+Q83</f>
        <v>104.24000000000001</v>
      </c>
    </row>
    <row r="85" spans="1:17" ht="19.95" customHeight="1" x14ac:dyDescent="0.3">
      <c r="A85" s="35" t="s">
        <v>45</v>
      </c>
      <c r="B85" s="36"/>
      <c r="C85" s="36"/>
      <c r="D85" s="36"/>
      <c r="E85" s="36"/>
      <c r="F85" s="36"/>
      <c r="G85" s="36"/>
      <c r="H85" s="36"/>
      <c r="I85" s="36"/>
    </row>
    <row r="86" spans="1:17" ht="19.95" customHeight="1" x14ac:dyDescent="0.3">
      <c r="A86" s="35" t="s">
        <v>46</v>
      </c>
      <c r="B86" s="36"/>
      <c r="C86" s="36"/>
      <c r="D86" s="36"/>
      <c r="E86" s="36"/>
      <c r="F86" s="36"/>
      <c r="G86" s="36"/>
      <c r="H86" s="36"/>
      <c r="I86" s="36"/>
    </row>
    <row r="87" spans="1:17" ht="14.4" customHeight="1" x14ac:dyDescent="0.3">
      <c r="A87" s="30" t="s">
        <v>0</v>
      </c>
      <c r="B87" s="30"/>
      <c r="C87" s="30"/>
      <c r="F87" s="2" t="s">
        <v>1</v>
      </c>
      <c r="G87" s="2"/>
      <c r="H87" s="2"/>
      <c r="I87" s="2"/>
      <c r="J87" s="2"/>
      <c r="O87" s="2"/>
      <c r="P87" s="2"/>
    </row>
    <row r="88" spans="1:17" ht="14.4" customHeight="1" x14ac:dyDescent="0.3">
      <c r="A88" s="30" t="s">
        <v>2</v>
      </c>
      <c r="B88" s="30"/>
      <c r="C88" s="30"/>
      <c r="F88" s="2" t="s">
        <v>3</v>
      </c>
      <c r="G88" s="2"/>
      <c r="H88" s="2"/>
      <c r="I88" s="2"/>
      <c r="J88" s="2"/>
      <c r="O88" s="2"/>
      <c r="P88" s="2"/>
    </row>
    <row r="89" spans="1:17" ht="14.4" customHeight="1" x14ac:dyDescent="0.3">
      <c r="A89" s="30" t="s">
        <v>4</v>
      </c>
      <c r="B89" s="30"/>
      <c r="C89" s="30"/>
      <c r="F89" s="2" t="s">
        <v>5</v>
      </c>
      <c r="G89" s="2"/>
      <c r="H89" s="2"/>
      <c r="I89" s="2"/>
      <c r="J89" s="2"/>
      <c r="O89" s="2"/>
      <c r="P89" s="2"/>
    </row>
    <row r="90" spans="1:17" ht="13.2" customHeight="1" x14ac:dyDescent="0.3">
      <c r="A90" s="30" t="s">
        <v>6</v>
      </c>
      <c r="B90" s="30"/>
      <c r="C90" s="30"/>
      <c r="F90" s="2" t="s">
        <v>7</v>
      </c>
      <c r="G90" s="2"/>
      <c r="H90" s="2"/>
      <c r="I90" s="2"/>
      <c r="J90" s="2"/>
      <c r="O90" s="2"/>
      <c r="P90" s="2"/>
    </row>
    <row r="91" spans="1:17" ht="12" customHeight="1" x14ac:dyDescent="0.3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</row>
    <row r="92" spans="1:17" x14ac:dyDescent="0.3">
      <c r="A92" s="28" t="s">
        <v>8</v>
      </c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</row>
    <row r="93" spans="1:17" x14ac:dyDescent="0.3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</row>
    <row r="94" spans="1:17" ht="19.8" x14ac:dyDescent="0.4">
      <c r="A94" s="29" t="s">
        <v>71</v>
      </c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</row>
    <row r="95" spans="1:17" x14ac:dyDescent="0.3">
      <c r="A95" s="5"/>
      <c r="B95" s="31" t="s">
        <v>10</v>
      </c>
      <c r="C95" s="31" t="s">
        <v>11</v>
      </c>
      <c r="D95" s="37" t="s">
        <v>12</v>
      </c>
      <c r="E95" s="31" t="s">
        <v>13</v>
      </c>
      <c r="F95" s="32"/>
      <c r="G95" s="32"/>
      <c r="H95" s="33"/>
      <c r="I95" s="31" t="s">
        <v>14</v>
      </c>
      <c r="J95" s="32"/>
      <c r="K95" s="32"/>
      <c r="L95" s="32"/>
      <c r="M95" s="32"/>
      <c r="N95" s="32"/>
      <c r="O95" s="32"/>
      <c r="P95" s="33"/>
      <c r="Q95" s="6"/>
    </row>
    <row r="96" spans="1:17" ht="19.8" x14ac:dyDescent="0.4">
      <c r="A96" s="5"/>
      <c r="B96" s="34"/>
      <c r="C96" s="34"/>
      <c r="D96" s="38"/>
      <c r="E96" s="7" t="s">
        <v>15</v>
      </c>
      <c r="F96" s="7" t="s">
        <v>16</v>
      </c>
      <c r="G96" s="7" t="s">
        <v>17</v>
      </c>
      <c r="H96" s="7" t="s">
        <v>18</v>
      </c>
      <c r="I96" s="7" t="s">
        <v>19</v>
      </c>
      <c r="J96" s="7" t="s">
        <v>20</v>
      </c>
      <c r="K96" s="7" t="s">
        <v>21</v>
      </c>
      <c r="L96" s="7" t="s">
        <v>22</v>
      </c>
      <c r="M96" s="7" t="s">
        <v>23</v>
      </c>
      <c r="N96" s="7" t="s">
        <v>24</v>
      </c>
      <c r="O96" s="7" t="s">
        <v>25</v>
      </c>
      <c r="P96" s="7" t="s">
        <v>26</v>
      </c>
      <c r="Q96" s="8" t="s">
        <v>27</v>
      </c>
    </row>
    <row r="97" spans="1:17" ht="19.8" x14ac:dyDescent="0.4">
      <c r="A97" s="7" t="s">
        <v>28</v>
      </c>
      <c r="B97" s="5">
        <v>3</v>
      </c>
      <c r="C97" s="5" t="s">
        <v>72</v>
      </c>
      <c r="D97" s="5">
        <v>50</v>
      </c>
      <c r="E97" s="5">
        <v>157</v>
      </c>
      <c r="F97" s="5">
        <v>5.8</v>
      </c>
      <c r="G97" s="5">
        <v>8.3000000000000007</v>
      </c>
      <c r="H97" s="5">
        <v>14.83</v>
      </c>
      <c r="I97" s="5">
        <v>0.04</v>
      </c>
      <c r="J97" s="5">
        <v>0.11</v>
      </c>
      <c r="K97" s="5">
        <v>59</v>
      </c>
      <c r="L97" s="5">
        <v>0</v>
      </c>
      <c r="M97" s="5">
        <v>139.19999999999999</v>
      </c>
      <c r="N97" s="5">
        <v>96</v>
      </c>
      <c r="O97" s="5">
        <v>9.4499999999999993</v>
      </c>
      <c r="P97" s="5">
        <v>0.49</v>
      </c>
      <c r="Q97" s="8">
        <v>13.51</v>
      </c>
    </row>
    <row r="98" spans="1:17" ht="19.8" x14ac:dyDescent="0.4">
      <c r="A98" s="5"/>
      <c r="B98" s="5">
        <v>175</v>
      </c>
      <c r="C98" s="5" t="s">
        <v>73</v>
      </c>
      <c r="D98" s="5" t="s">
        <v>49</v>
      </c>
      <c r="E98" s="5">
        <v>260</v>
      </c>
      <c r="F98" s="5">
        <v>6.08</v>
      </c>
      <c r="G98" s="5">
        <v>11.18</v>
      </c>
      <c r="H98" s="5">
        <v>6.79</v>
      </c>
      <c r="I98" s="5">
        <v>0.1</v>
      </c>
      <c r="J98" s="5">
        <v>0.96</v>
      </c>
      <c r="K98" s="5">
        <v>54.8</v>
      </c>
      <c r="L98" s="5">
        <v>0</v>
      </c>
      <c r="M98" s="5">
        <v>133.38</v>
      </c>
      <c r="N98" s="5">
        <v>156.69999999999999</v>
      </c>
      <c r="O98" s="5">
        <v>37.22</v>
      </c>
      <c r="P98" s="5">
        <v>0.81</v>
      </c>
      <c r="Q98" s="8">
        <v>13.43</v>
      </c>
    </row>
    <row r="99" spans="1:17" ht="19.8" x14ac:dyDescent="0.4">
      <c r="A99" s="5"/>
      <c r="B99" s="5">
        <v>376</v>
      </c>
      <c r="C99" s="5" t="s">
        <v>74</v>
      </c>
      <c r="D99" s="5">
        <v>200</v>
      </c>
      <c r="E99" s="5">
        <v>40</v>
      </c>
      <c r="F99" s="5">
        <v>0.53</v>
      </c>
      <c r="G99" s="5">
        <v>0</v>
      </c>
      <c r="H99" s="5">
        <v>9.4700000000000006</v>
      </c>
      <c r="I99" s="5">
        <v>0</v>
      </c>
      <c r="J99" s="5">
        <v>0.27</v>
      </c>
      <c r="K99" s="5">
        <v>0</v>
      </c>
      <c r="L99" s="5">
        <v>0</v>
      </c>
      <c r="M99" s="5">
        <v>13.6</v>
      </c>
      <c r="N99" s="5">
        <v>22.13</v>
      </c>
      <c r="O99" s="5">
        <v>11.73</v>
      </c>
      <c r="P99" s="5">
        <v>2.13</v>
      </c>
      <c r="Q99" s="8">
        <v>2.89</v>
      </c>
    </row>
    <row r="100" spans="1:17" ht="19.8" x14ac:dyDescent="0.4">
      <c r="A100" s="5"/>
      <c r="B100" s="5"/>
      <c r="C100" s="5" t="s">
        <v>33</v>
      </c>
      <c r="D100" s="5">
        <v>40</v>
      </c>
      <c r="E100" s="5">
        <v>63</v>
      </c>
      <c r="F100" s="5">
        <v>1.41</v>
      </c>
      <c r="G100" s="5">
        <v>0.3</v>
      </c>
      <c r="H100" s="5">
        <v>0.3</v>
      </c>
      <c r="I100" s="5">
        <v>0.04</v>
      </c>
      <c r="J100" s="5">
        <v>0</v>
      </c>
      <c r="K100" s="5">
        <v>0</v>
      </c>
      <c r="L100" s="5">
        <v>0.52</v>
      </c>
      <c r="M100" s="5">
        <v>9.1999999999999993</v>
      </c>
      <c r="N100" s="5">
        <v>34.799999999999997</v>
      </c>
      <c r="O100" s="5">
        <v>13.2</v>
      </c>
      <c r="P100" s="5">
        <v>0.44</v>
      </c>
      <c r="Q100" s="8">
        <v>2.69</v>
      </c>
    </row>
    <row r="101" spans="1:17" ht="19.8" x14ac:dyDescent="0.4">
      <c r="A101" s="5"/>
      <c r="B101" s="5"/>
      <c r="C101" s="7" t="s">
        <v>35</v>
      </c>
      <c r="D101" s="7">
        <v>500</v>
      </c>
      <c r="E101" s="7">
        <f t="shared" ref="E101:Q101" si="5">SUM(E97:E100)</f>
        <v>520</v>
      </c>
      <c r="F101" s="7">
        <f t="shared" si="5"/>
        <v>13.819999999999999</v>
      </c>
      <c r="G101" s="7">
        <f t="shared" si="5"/>
        <v>19.78</v>
      </c>
      <c r="H101" s="7">
        <f t="shared" si="5"/>
        <v>31.390000000000004</v>
      </c>
      <c r="I101" s="7">
        <f t="shared" si="5"/>
        <v>0.18000000000000002</v>
      </c>
      <c r="J101" s="7">
        <f t="shared" si="5"/>
        <v>1.34</v>
      </c>
      <c r="K101" s="7">
        <f t="shared" si="5"/>
        <v>113.8</v>
      </c>
      <c r="L101" s="7">
        <f t="shared" si="5"/>
        <v>0.52</v>
      </c>
      <c r="M101" s="7">
        <f t="shared" si="5"/>
        <v>295.38</v>
      </c>
      <c r="N101" s="7">
        <f t="shared" si="5"/>
        <v>309.63</v>
      </c>
      <c r="O101" s="7">
        <f t="shared" si="5"/>
        <v>71.600000000000009</v>
      </c>
      <c r="P101" s="7">
        <f t="shared" si="5"/>
        <v>3.8699999999999997</v>
      </c>
      <c r="Q101" s="8">
        <f t="shared" si="5"/>
        <v>32.519999999999996</v>
      </c>
    </row>
    <row r="102" spans="1:17" ht="19.8" x14ac:dyDescent="0.4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20"/>
    </row>
    <row r="103" spans="1:17" ht="19.8" x14ac:dyDescent="0.4">
      <c r="A103" s="7" t="s">
        <v>36</v>
      </c>
      <c r="B103" s="5">
        <v>52</v>
      </c>
      <c r="C103" s="5" t="s">
        <v>75</v>
      </c>
      <c r="D103" s="5">
        <v>60</v>
      </c>
      <c r="E103" s="5">
        <v>103</v>
      </c>
      <c r="F103" s="5">
        <v>0.76</v>
      </c>
      <c r="G103" s="5">
        <v>9.0399999999999991</v>
      </c>
      <c r="H103" s="5">
        <v>4.59</v>
      </c>
      <c r="I103" s="5">
        <v>0.01</v>
      </c>
      <c r="J103" s="5">
        <v>3.99</v>
      </c>
      <c r="K103" s="5">
        <v>0</v>
      </c>
      <c r="L103" s="5">
        <v>1.62</v>
      </c>
      <c r="M103" s="5">
        <v>21.2</v>
      </c>
      <c r="N103" s="5">
        <v>24.3</v>
      </c>
      <c r="O103" s="5">
        <v>12.4</v>
      </c>
      <c r="P103" s="5">
        <v>0.79</v>
      </c>
      <c r="Q103" s="8">
        <v>1.48</v>
      </c>
    </row>
    <row r="104" spans="1:17" ht="19.8" x14ac:dyDescent="0.4">
      <c r="A104" s="5"/>
      <c r="B104" s="5">
        <v>88</v>
      </c>
      <c r="C104" s="5" t="s">
        <v>76</v>
      </c>
      <c r="D104" s="5" t="s">
        <v>77</v>
      </c>
      <c r="E104" s="5">
        <v>79</v>
      </c>
      <c r="F104" s="5">
        <v>1.46</v>
      </c>
      <c r="G104" s="5">
        <v>4.75</v>
      </c>
      <c r="H104" s="5">
        <v>6.22</v>
      </c>
      <c r="I104" s="5">
        <v>0.04</v>
      </c>
      <c r="J104" s="5">
        <v>12.62</v>
      </c>
      <c r="K104" s="5">
        <v>0</v>
      </c>
      <c r="L104" s="5">
        <v>0</v>
      </c>
      <c r="M104" s="5">
        <v>39.4</v>
      </c>
      <c r="N104" s="5">
        <v>39.200000000000003</v>
      </c>
      <c r="O104" s="5">
        <v>17.7</v>
      </c>
      <c r="P104" s="5">
        <v>0.66</v>
      </c>
      <c r="Q104" s="8">
        <v>4.75</v>
      </c>
    </row>
    <row r="105" spans="1:17" ht="19.8" x14ac:dyDescent="0.4">
      <c r="A105" s="5"/>
      <c r="B105" s="5">
        <v>269</v>
      </c>
      <c r="C105" s="5" t="s">
        <v>78</v>
      </c>
      <c r="D105" s="5" t="s">
        <v>40</v>
      </c>
      <c r="E105" s="5">
        <v>165</v>
      </c>
      <c r="F105" s="5">
        <v>9.08</v>
      </c>
      <c r="G105" s="5">
        <v>9.4600000000000009</v>
      </c>
      <c r="H105" s="5">
        <v>10.66</v>
      </c>
      <c r="I105" s="5">
        <v>0.09</v>
      </c>
      <c r="J105" s="5">
        <v>0.4</v>
      </c>
      <c r="K105" s="5">
        <v>12.1</v>
      </c>
      <c r="L105" s="5">
        <v>0</v>
      </c>
      <c r="M105" s="5">
        <v>13.75</v>
      </c>
      <c r="N105" s="5">
        <v>94.04</v>
      </c>
      <c r="O105" s="5">
        <v>18.91</v>
      </c>
      <c r="P105" s="5">
        <v>1.4</v>
      </c>
      <c r="Q105" s="8">
        <v>21.51</v>
      </c>
    </row>
    <row r="106" spans="1:17" ht="19.8" x14ac:dyDescent="0.4">
      <c r="A106" s="5"/>
      <c r="B106" s="5">
        <v>309</v>
      </c>
      <c r="C106" s="5" t="s">
        <v>41</v>
      </c>
      <c r="D106" s="5">
        <v>150</v>
      </c>
      <c r="E106" s="5">
        <v>211</v>
      </c>
      <c r="F106" s="5">
        <v>5.32</v>
      </c>
      <c r="G106" s="5">
        <v>4.8899999999999997</v>
      </c>
      <c r="H106" s="5">
        <v>35.520000000000003</v>
      </c>
      <c r="I106" s="5">
        <v>0.06</v>
      </c>
      <c r="J106" s="5">
        <v>0</v>
      </c>
      <c r="K106" s="5">
        <v>0</v>
      </c>
      <c r="L106" s="5">
        <v>1.95</v>
      </c>
      <c r="M106" s="5">
        <v>12</v>
      </c>
      <c r="N106" s="5">
        <v>34.5</v>
      </c>
      <c r="O106" s="5">
        <v>7.5</v>
      </c>
      <c r="P106" s="5">
        <v>0.75</v>
      </c>
      <c r="Q106" s="8">
        <v>9.09</v>
      </c>
    </row>
    <row r="107" spans="1:17" ht="19.8" x14ac:dyDescent="0.4">
      <c r="A107" s="5"/>
      <c r="B107" s="5">
        <v>348</v>
      </c>
      <c r="C107" s="5" t="s">
        <v>79</v>
      </c>
      <c r="D107" s="5">
        <v>200</v>
      </c>
      <c r="E107" s="5">
        <v>136</v>
      </c>
      <c r="F107" s="5">
        <v>0.56999999999999995</v>
      </c>
      <c r="G107" s="5">
        <v>0</v>
      </c>
      <c r="H107" s="5">
        <v>34.409999999999997</v>
      </c>
      <c r="I107" s="5">
        <v>0.01</v>
      </c>
      <c r="J107" s="5">
        <v>0.45</v>
      </c>
      <c r="K107" s="5">
        <v>0</v>
      </c>
      <c r="L107" s="5">
        <v>0</v>
      </c>
      <c r="M107" s="5">
        <v>20.32</v>
      </c>
      <c r="N107" s="5">
        <v>12.46</v>
      </c>
      <c r="O107" s="5">
        <v>17.12</v>
      </c>
      <c r="P107" s="5">
        <v>0.45</v>
      </c>
      <c r="Q107" s="8">
        <v>6.93</v>
      </c>
    </row>
    <row r="108" spans="1:17" ht="19.8" x14ac:dyDescent="0.4">
      <c r="A108" s="5"/>
      <c r="B108" s="5"/>
      <c r="C108" s="5" t="s">
        <v>44</v>
      </c>
      <c r="D108" s="5">
        <v>40</v>
      </c>
      <c r="E108" s="5">
        <v>91.96</v>
      </c>
      <c r="F108" s="5">
        <v>2.2400000000000002</v>
      </c>
      <c r="G108" s="5">
        <v>0.44</v>
      </c>
      <c r="H108" s="5">
        <v>19.78</v>
      </c>
      <c r="I108" s="5">
        <v>0.04</v>
      </c>
      <c r="J108" s="5">
        <v>0</v>
      </c>
      <c r="K108" s="5">
        <v>0</v>
      </c>
      <c r="L108" s="5">
        <v>0.36</v>
      </c>
      <c r="M108" s="5">
        <v>9.1999999999999993</v>
      </c>
      <c r="N108" s="5">
        <v>42.4</v>
      </c>
      <c r="O108" s="5">
        <v>10</v>
      </c>
      <c r="P108" s="5">
        <v>1.24</v>
      </c>
      <c r="Q108" s="8">
        <v>2.2400000000000002</v>
      </c>
    </row>
    <row r="109" spans="1:17" ht="19.8" x14ac:dyDescent="0.4">
      <c r="A109" s="5"/>
      <c r="B109" s="7"/>
      <c r="C109" s="7" t="s">
        <v>35</v>
      </c>
      <c r="D109" s="7">
        <v>755</v>
      </c>
      <c r="E109" s="7">
        <f t="shared" ref="E109:Q109" si="6">SUM(E103:E108)</f>
        <v>785.96</v>
      </c>
      <c r="F109" s="7">
        <f t="shared" si="6"/>
        <v>19.43</v>
      </c>
      <c r="G109" s="7">
        <f t="shared" si="6"/>
        <v>28.580000000000002</v>
      </c>
      <c r="H109" s="7">
        <f t="shared" si="6"/>
        <v>111.18</v>
      </c>
      <c r="I109" s="7">
        <f t="shared" si="6"/>
        <v>0.25</v>
      </c>
      <c r="J109" s="7">
        <f t="shared" si="6"/>
        <v>17.459999999999997</v>
      </c>
      <c r="K109" s="7">
        <f t="shared" si="6"/>
        <v>12.1</v>
      </c>
      <c r="L109" s="7">
        <f t="shared" si="6"/>
        <v>3.93</v>
      </c>
      <c r="M109" s="7">
        <f t="shared" si="6"/>
        <v>115.86999999999999</v>
      </c>
      <c r="N109" s="7">
        <f t="shared" si="6"/>
        <v>246.90000000000003</v>
      </c>
      <c r="O109" s="7">
        <f t="shared" si="6"/>
        <v>83.63000000000001</v>
      </c>
      <c r="P109" s="7">
        <f t="shared" si="6"/>
        <v>5.29</v>
      </c>
      <c r="Q109" s="8">
        <f t="shared" si="6"/>
        <v>46</v>
      </c>
    </row>
    <row r="110" spans="1:17" x14ac:dyDescent="0.3">
      <c r="A110" s="2"/>
      <c r="B110" s="2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22">
        <f>Q101+Q109</f>
        <v>78.52</v>
      </c>
    </row>
    <row r="111" spans="1:17" ht="19.95" customHeight="1" x14ac:dyDescent="0.3">
      <c r="A111" s="35" t="s">
        <v>45</v>
      </c>
      <c r="B111" s="36"/>
      <c r="C111" s="36"/>
      <c r="D111" s="36"/>
      <c r="E111" s="36"/>
      <c r="F111" s="36"/>
      <c r="G111" s="36"/>
      <c r="H111" s="36"/>
      <c r="I111" s="36"/>
    </row>
    <row r="112" spans="1:17" ht="19.95" customHeight="1" x14ac:dyDescent="0.3">
      <c r="A112" s="35" t="s">
        <v>46</v>
      </c>
      <c r="B112" s="36"/>
      <c r="C112" s="36"/>
      <c r="D112" s="36"/>
      <c r="E112" s="36"/>
      <c r="F112" s="36"/>
      <c r="G112" s="36"/>
      <c r="H112" s="36"/>
      <c r="I112" s="36"/>
    </row>
    <row r="113" spans="1:17" ht="14.4" customHeight="1" x14ac:dyDescent="0.3">
      <c r="A113" s="30" t="s">
        <v>0</v>
      </c>
      <c r="B113" s="30"/>
      <c r="C113" s="30"/>
      <c r="F113" s="2" t="s">
        <v>1</v>
      </c>
      <c r="G113" s="2"/>
      <c r="H113" s="2"/>
      <c r="I113" s="2"/>
      <c r="J113" s="2"/>
      <c r="O113" s="2"/>
      <c r="P113" s="2"/>
    </row>
    <row r="114" spans="1:17" ht="14.4" customHeight="1" x14ac:dyDescent="0.3">
      <c r="A114" s="30" t="s">
        <v>2</v>
      </c>
      <c r="B114" s="30"/>
      <c r="C114" s="30"/>
      <c r="F114" s="2" t="s">
        <v>3</v>
      </c>
      <c r="G114" s="2"/>
      <c r="H114" s="2"/>
      <c r="I114" s="2"/>
      <c r="J114" s="2"/>
      <c r="O114" s="2"/>
      <c r="P114" s="2"/>
    </row>
    <row r="115" spans="1:17" ht="14.4" customHeight="1" x14ac:dyDescent="0.3">
      <c r="A115" s="30" t="s">
        <v>4</v>
      </c>
      <c r="B115" s="30"/>
      <c r="C115" s="30"/>
      <c r="F115" s="2" t="s">
        <v>5</v>
      </c>
      <c r="G115" s="2"/>
      <c r="H115" s="2"/>
      <c r="I115" s="2"/>
      <c r="J115" s="2"/>
      <c r="O115" s="2"/>
      <c r="P115" s="2"/>
    </row>
    <row r="116" spans="1:17" ht="13.2" customHeight="1" x14ac:dyDescent="0.3">
      <c r="A116" s="30" t="s">
        <v>6</v>
      </c>
      <c r="B116" s="30"/>
      <c r="C116" s="30"/>
      <c r="F116" s="2" t="s">
        <v>7</v>
      </c>
      <c r="G116" s="2"/>
      <c r="H116" s="2"/>
      <c r="I116" s="2"/>
      <c r="J116" s="2"/>
      <c r="O116" s="2"/>
      <c r="P116" s="2"/>
    </row>
    <row r="117" spans="1:17" ht="12" customHeight="1" x14ac:dyDescent="0.3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</row>
    <row r="118" spans="1:17" x14ac:dyDescent="0.3">
      <c r="A118" s="28" t="s">
        <v>8</v>
      </c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</row>
    <row r="119" spans="1:17" x14ac:dyDescent="0.3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</row>
    <row r="120" spans="1:17" ht="19.8" x14ac:dyDescent="0.4">
      <c r="A120" s="29" t="s">
        <v>80</v>
      </c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</row>
    <row r="121" spans="1:17" ht="19.8" x14ac:dyDescent="0.4">
      <c r="A121" s="5"/>
      <c r="B121" s="31" t="s">
        <v>10</v>
      </c>
      <c r="C121" s="31" t="s">
        <v>11</v>
      </c>
      <c r="D121" s="37" t="s">
        <v>12</v>
      </c>
      <c r="E121" s="31" t="s">
        <v>13</v>
      </c>
      <c r="F121" s="32"/>
      <c r="G121" s="32"/>
      <c r="H121" s="33"/>
      <c r="I121" s="31" t="s">
        <v>14</v>
      </c>
      <c r="J121" s="32"/>
      <c r="K121" s="32"/>
      <c r="L121" s="32"/>
      <c r="M121" s="32"/>
      <c r="N121" s="32"/>
      <c r="O121" s="32"/>
      <c r="P121" s="33"/>
      <c r="Q121" s="8"/>
    </row>
    <row r="122" spans="1:17" ht="19.8" x14ac:dyDescent="0.4">
      <c r="A122" s="5"/>
      <c r="B122" s="34"/>
      <c r="C122" s="34"/>
      <c r="D122" s="38"/>
      <c r="E122" s="7" t="s">
        <v>15</v>
      </c>
      <c r="F122" s="7" t="s">
        <v>16</v>
      </c>
      <c r="G122" s="7" t="s">
        <v>17</v>
      </c>
      <c r="H122" s="7" t="s">
        <v>18</v>
      </c>
      <c r="I122" s="7" t="s">
        <v>19</v>
      </c>
      <c r="J122" s="7" t="s">
        <v>20</v>
      </c>
      <c r="K122" s="7" t="s">
        <v>21</v>
      </c>
      <c r="L122" s="7" t="s">
        <v>22</v>
      </c>
      <c r="M122" s="7" t="s">
        <v>23</v>
      </c>
      <c r="N122" s="7" t="s">
        <v>24</v>
      </c>
      <c r="O122" s="7" t="s">
        <v>25</v>
      </c>
      <c r="P122" s="7" t="s">
        <v>26</v>
      </c>
      <c r="Q122" s="8" t="s">
        <v>27</v>
      </c>
    </row>
    <row r="123" spans="1:17" ht="19.8" x14ac:dyDescent="0.4">
      <c r="A123" s="7" t="s">
        <v>28</v>
      </c>
      <c r="B123" s="5">
        <v>182</v>
      </c>
      <c r="C123" s="5" t="s">
        <v>130</v>
      </c>
      <c r="D123" s="9" t="s">
        <v>131</v>
      </c>
      <c r="E123" s="5">
        <v>286</v>
      </c>
      <c r="F123" s="5">
        <v>7.31</v>
      </c>
      <c r="G123" s="5">
        <v>10.98</v>
      </c>
      <c r="H123" s="5">
        <v>39.200000000000003</v>
      </c>
      <c r="I123" s="5">
        <v>0.08</v>
      </c>
      <c r="J123" s="5">
        <v>0.2</v>
      </c>
      <c r="K123" s="5">
        <v>251</v>
      </c>
      <c r="L123" s="5">
        <v>0</v>
      </c>
      <c r="M123" s="5">
        <v>137.6</v>
      </c>
      <c r="N123" s="5">
        <v>184.29</v>
      </c>
      <c r="O123" s="5">
        <v>74.42</v>
      </c>
      <c r="P123" s="5">
        <v>2.15</v>
      </c>
      <c r="Q123" s="8">
        <v>14.14</v>
      </c>
    </row>
    <row r="124" spans="1:17" ht="19.8" x14ac:dyDescent="0.4">
      <c r="A124" s="5"/>
      <c r="B124" s="5">
        <v>209</v>
      </c>
      <c r="C124" s="5" t="s">
        <v>132</v>
      </c>
      <c r="D124" s="5">
        <v>40</v>
      </c>
      <c r="E124" s="5">
        <v>62.84</v>
      </c>
      <c r="F124" s="5">
        <v>5.08</v>
      </c>
      <c r="G124" s="5">
        <v>4.5999999999999996</v>
      </c>
      <c r="H124" s="5">
        <v>0.28000000000000003</v>
      </c>
      <c r="I124" s="5">
        <v>0.02</v>
      </c>
      <c r="J124" s="5">
        <v>0.3</v>
      </c>
      <c r="K124" s="5">
        <v>20</v>
      </c>
      <c r="L124" s="5">
        <v>0</v>
      </c>
      <c r="M124" s="5">
        <v>124</v>
      </c>
      <c r="N124" s="5">
        <v>92</v>
      </c>
      <c r="O124" s="5">
        <v>14</v>
      </c>
      <c r="P124" s="5">
        <v>0.1</v>
      </c>
      <c r="Q124" s="8">
        <v>7.14</v>
      </c>
    </row>
    <row r="125" spans="1:17" ht="19.8" x14ac:dyDescent="0.4">
      <c r="A125" s="5"/>
      <c r="B125" s="5">
        <v>379</v>
      </c>
      <c r="C125" s="5" t="s">
        <v>133</v>
      </c>
      <c r="D125" s="9" t="s">
        <v>134</v>
      </c>
      <c r="E125" s="5">
        <v>155.19999999999999</v>
      </c>
      <c r="F125" s="5">
        <v>3.6</v>
      </c>
      <c r="G125" s="5">
        <v>2.67</v>
      </c>
      <c r="H125" s="5">
        <v>29.2</v>
      </c>
      <c r="I125" s="5">
        <v>0.02</v>
      </c>
      <c r="J125" s="5">
        <v>1.33</v>
      </c>
      <c r="K125" s="5">
        <v>0</v>
      </c>
      <c r="L125" s="5">
        <v>0</v>
      </c>
      <c r="M125" s="5">
        <v>133.33000000000001</v>
      </c>
      <c r="N125" s="5">
        <v>111.11</v>
      </c>
      <c r="O125" s="5">
        <v>25.56</v>
      </c>
      <c r="P125" s="5">
        <v>2</v>
      </c>
      <c r="Q125" s="8">
        <v>8.65</v>
      </c>
    </row>
    <row r="126" spans="1:17" ht="19.8" x14ac:dyDescent="0.4">
      <c r="A126" s="5"/>
      <c r="B126" s="5"/>
      <c r="C126" s="5" t="s">
        <v>33</v>
      </c>
      <c r="D126" s="5">
        <v>20</v>
      </c>
      <c r="E126" s="5">
        <v>63</v>
      </c>
      <c r="F126" s="5">
        <v>1.41</v>
      </c>
      <c r="G126" s="5">
        <v>0.3</v>
      </c>
      <c r="H126" s="5">
        <v>0.3</v>
      </c>
      <c r="I126" s="5">
        <v>0.02</v>
      </c>
      <c r="J126" s="5">
        <v>0</v>
      </c>
      <c r="K126" s="5">
        <v>0</v>
      </c>
      <c r="L126" s="5">
        <v>0.26</v>
      </c>
      <c r="M126" s="5">
        <v>4.5999999999999996</v>
      </c>
      <c r="N126" s="5">
        <v>17.399999999999999</v>
      </c>
      <c r="O126" s="5">
        <v>6.6</v>
      </c>
      <c r="P126" s="5">
        <v>0.22</v>
      </c>
      <c r="Q126" s="8">
        <v>1.34</v>
      </c>
    </row>
    <row r="127" spans="1:17" ht="19.8" x14ac:dyDescent="0.4">
      <c r="A127" s="5"/>
      <c r="B127" s="5"/>
      <c r="C127" s="7" t="s">
        <v>35</v>
      </c>
      <c r="D127" s="7">
        <v>530</v>
      </c>
      <c r="E127" s="7">
        <f>SUM(E123:E126)</f>
        <v>567.04</v>
      </c>
      <c r="F127" s="7">
        <f>SUM(F123:F126)</f>
        <v>17.399999999999999</v>
      </c>
      <c r="G127" s="7">
        <f>SUM(G123:G126)</f>
        <v>18.55</v>
      </c>
      <c r="H127" s="7">
        <f>SUM(H123:H126)</f>
        <v>68.98</v>
      </c>
      <c r="I127" s="7">
        <f>SUM(I123:I126)</f>
        <v>0.14000000000000001</v>
      </c>
      <c r="J127" s="7">
        <f>SUM(J123:J126)</f>
        <v>1.83</v>
      </c>
      <c r="K127" s="7">
        <f>SUM(K123:K126)</f>
        <v>271</v>
      </c>
      <c r="L127" s="7">
        <f>SUM(L123:L126)</f>
        <v>0.26</v>
      </c>
      <c r="M127" s="7">
        <f>SUM(M123:M126)</f>
        <v>399.53000000000009</v>
      </c>
      <c r="N127" s="7">
        <f>SUM(N123:N126)</f>
        <v>404.79999999999995</v>
      </c>
      <c r="O127" s="7">
        <f>SUM(O123:O126)</f>
        <v>120.58</v>
      </c>
      <c r="P127" s="7">
        <f>SUM(P123:P126)</f>
        <v>4.47</v>
      </c>
      <c r="Q127" s="8">
        <f>SUM(Q123:Q126)</f>
        <v>31.27</v>
      </c>
    </row>
    <row r="128" spans="1:17" ht="19.8" x14ac:dyDescent="0.4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8"/>
    </row>
    <row r="129" spans="1:17" ht="19.8" x14ac:dyDescent="0.4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8"/>
    </row>
    <row r="130" spans="1:17" ht="19.8" x14ac:dyDescent="0.4">
      <c r="A130" s="5"/>
      <c r="B130" s="5">
        <v>67</v>
      </c>
      <c r="C130" s="5" t="s">
        <v>82</v>
      </c>
      <c r="D130" s="5">
        <v>60</v>
      </c>
      <c r="E130" s="5">
        <v>75.06</v>
      </c>
      <c r="F130" s="5">
        <v>0.84</v>
      </c>
      <c r="G130" s="5">
        <v>6.02</v>
      </c>
      <c r="H130" s="5">
        <v>2.46</v>
      </c>
      <c r="I130" s="5">
        <v>0.02</v>
      </c>
      <c r="J130" s="5">
        <v>5.78</v>
      </c>
      <c r="K130" s="5">
        <v>0</v>
      </c>
      <c r="L130" s="5">
        <v>0</v>
      </c>
      <c r="M130" s="5">
        <v>18.739999999999998</v>
      </c>
      <c r="N130" s="5">
        <v>25.9</v>
      </c>
      <c r="O130" s="5">
        <v>11.7</v>
      </c>
      <c r="P130" s="5">
        <v>0.49</v>
      </c>
      <c r="Q130" s="8">
        <v>4.72</v>
      </c>
    </row>
    <row r="131" spans="1:17" ht="19.8" x14ac:dyDescent="0.4">
      <c r="A131" s="7" t="s">
        <v>36</v>
      </c>
      <c r="B131" s="5">
        <v>96</v>
      </c>
      <c r="C131" s="5" t="s">
        <v>83</v>
      </c>
      <c r="D131" s="5">
        <v>205</v>
      </c>
      <c r="E131" s="5">
        <v>113</v>
      </c>
      <c r="F131" s="5">
        <v>1.88</v>
      </c>
      <c r="G131" s="5">
        <v>5.0999999999999996</v>
      </c>
      <c r="H131" s="5">
        <v>13.92</v>
      </c>
      <c r="I131" s="5">
        <v>7.0000000000000007E-2</v>
      </c>
      <c r="J131" s="5">
        <v>6.86</v>
      </c>
      <c r="K131" s="5">
        <v>0</v>
      </c>
      <c r="L131" s="5">
        <v>0</v>
      </c>
      <c r="M131" s="5">
        <v>23.9</v>
      </c>
      <c r="N131" s="5">
        <v>46.5</v>
      </c>
      <c r="O131" s="5">
        <v>19.8</v>
      </c>
      <c r="P131" s="5">
        <v>0.75</v>
      </c>
      <c r="Q131" s="8">
        <v>6.2</v>
      </c>
    </row>
    <row r="132" spans="1:17" ht="19.8" x14ac:dyDescent="0.4">
      <c r="A132" s="5"/>
      <c r="B132" s="5">
        <v>260</v>
      </c>
      <c r="C132" s="5" t="s">
        <v>84</v>
      </c>
      <c r="D132" s="5" t="s">
        <v>40</v>
      </c>
      <c r="E132" s="5">
        <v>191</v>
      </c>
      <c r="F132" s="5">
        <v>14.75</v>
      </c>
      <c r="G132" s="5">
        <v>13.14</v>
      </c>
      <c r="H132" s="5">
        <v>3.3</v>
      </c>
      <c r="I132" s="5">
        <v>0.03</v>
      </c>
      <c r="J132" s="5">
        <v>0.92</v>
      </c>
      <c r="K132" s="5">
        <v>0</v>
      </c>
      <c r="L132" s="5">
        <v>0</v>
      </c>
      <c r="M132" s="5">
        <v>21.81</v>
      </c>
      <c r="N132" s="5">
        <v>154.15</v>
      </c>
      <c r="O132" s="5">
        <v>22.03</v>
      </c>
      <c r="P132" s="5">
        <v>3.06</v>
      </c>
      <c r="Q132" s="8">
        <v>41.87</v>
      </c>
    </row>
    <row r="133" spans="1:17" ht="19.8" x14ac:dyDescent="0.4">
      <c r="A133" s="5"/>
      <c r="B133" s="5">
        <v>310</v>
      </c>
      <c r="C133" s="5" t="s">
        <v>85</v>
      </c>
      <c r="D133" s="5">
        <v>150</v>
      </c>
      <c r="E133" s="5">
        <v>159</v>
      </c>
      <c r="F133" s="5">
        <v>3.03</v>
      </c>
      <c r="G133" s="5">
        <v>4.93</v>
      </c>
      <c r="H133" s="5">
        <v>24.49</v>
      </c>
      <c r="I133" s="5">
        <v>0.15</v>
      </c>
      <c r="J133" s="5">
        <v>21.75</v>
      </c>
      <c r="K133" s="5">
        <v>0</v>
      </c>
      <c r="L133" s="5">
        <v>0.15</v>
      </c>
      <c r="M133" s="5">
        <v>18</v>
      </c>
      <c r="N133" s="5">
        <v>81</v>
      </c>
      <c r="O133" s="5">
        <v>33</v>
      </c>
      <c r="P133" s="5">
        <v>1.2</v>
      </c>
      <c r="Q133" s="8">
        <v>6.74</v>
      </c>
    </row>
    <row r="134" spans="1:17" ht="19.8" x14ac:dyDescent="0.4">
      <c r="A134" s="5"/>
      <c r="B134" s="5">
        <v>342</v>
      </c>
      <c r="C134" s="5" t="s">
        <v>86</v>
      </c>
      <c r="D134" s="5">
        <v>200</v>
      </c>
      <c r="E134" s="5">
        <v>109</v>
      </c>
      <c r="F134" s="5">
        <v>0.16</v>
      </c>
      <c r="G134" s="5">
        <v>0.16</v>
      </c>
      <c r="H134" s="5">
        <v>27.87</v>
      </c>
      <c r="I134" s="5">
        <v>0.08</v>
      </c>
      <c r="J134" s="5">
        <v>0.9</v>
      </c>
      <c r="K134" s="5">
        <v>1.8</v>
      </c>
      <c r="L134" s="5">
        <v>0</v>
      </c>
      <c r="M134" s="5">
        <v>6.4</v>
      </c>
      <c r="N134" s="5">
        <v>4.4000000000000004</v>
      </c>
      <c r="O134" s="5">
        <v>3.6</v>
      </c>
      <c r="P134" s="5">
        <v>0.18</v>
      </c>
      <c r="Q134" s="8">
        <v>5</v>
      </c>
    </row>
    <row r="135" spans="1:17" ht="19.8" x14ac:dyDescent="0.4">
      <c r="A135" s="5"/>
      <c r="B135" s="5"/>
      <c r="C135" s="5" t="s">
        <v>44</v>
      </c>
      <c r="D135" s="5">
        <v>40</v>
      </c>
      <c r="E135" s="5">
        <v>91.96</v>
      </c>
      <c r="F135" s="5">
        <v>2.2400000000000002</v>
      </c>
      <c r="G135" s="5">
        <v>0.44</v>
      </c>
      <c r="H135" s="5">
        <v>19.78</v>
      </c>
      <c r="I135" s="5">
        <v>0.04</v>
      </c>
      <c r="J135" s="5">
        <v>0</v>
      </c>
      <c r="K135" s="5">
        <v>0</v>
      </c>
      <c r="L135" s="5">
        <v>0.36</v>
      </c>
      <c r="M135" s="5">
        <v>9.1999999999999993</v>
      </c>
      <c r="N135" s="5">
        <v>42.4</v>
      </c>
      <c r="O135" s="5">
        <v>10</v>
      </c>
      <c r="P135" s="5">
        <v>1.24</v>
      </c>
      <c r="Q135" s="8">
        <v>2.2400000000000002</v>
      </c>
    </row>
    <row r="136" spans="1:17" ht="18.600000000000001" customHeight="1" x14ac:dyDescent="0.4">
      <c r="A136" s="5"/>
      <c r="B136" s="5"/>
      <c r="C136" s="7" t="s">
        <v>35</v>
      </c>
      <c r="D136" s="7">
        <v>775</v>
      </c>
      <c r="E136" s="7">
        <f t="shared" ref="E136:Q136" si="7">SUM(E130:E135)</f>
        <v>739.02</v>
      </c>
      <c r="F136" s="7">
        <f t="shared" si="7"/>
        <v>22.9</v>
      </c>
      <c r="G136" s="7">
        <f t="shared" si="7"/>
        <v>29.79</v>
      </c>
      <c r="H136" s="7">
        <f t="shared" si="7"/>
        <v>91.820000000000007</v>
      </c>
      <c r="I136" s="7">
        <f t="shared" si="7"/>
        <v>0.39</v>
      </c>
      <c r="J136" s="7">
        <f t="shared" si="7"/>
        <v>36.21</v>
      </c>
      <c r="K136" s="7">
        <f t="shared" si="7"/>
        <v>1.8</v>
      </c>
      <c r="L136" s="7">
        <f t="shared" si="7"/>
        <v>0.51</v>
      </c>
      <c r="M136" s="7">
        <f t="shared" si="7"/>
        <v>98.050000000000011</v>
      </c>
      <c r="N136" s="7">
        <f t="shared" si="7"/>
        <v>354.34999999999997</v>
      </c>
      <c r="O136" s="7">
        <f t="shared" si="7"/>
        <v>100.13</v>
      </c>
      <c r="P136" s="7">
        <f t="shared" si="7"/>
        <v>6.92</v>
      </c>
      <c r="Q136" s="8">
        <f t="shared" si="7"/>
        <v>66.77</v>
      </c>
    </row>
    <row r="137" spans="1:17" hidden="1" x14ac:dyDescent="0.3">
      <c r="A137" s="5"/>
      <c r="B137" s="5"/>
      <c r="C137" s="23"/>
      <c r="D137" s="5"/>
      <c r="E137" s="5"/>
      <c r="F137" s="5"/>
      <c r="G137" s="47" t="s">
        <v>87</v>
      </c>
      <c r="H137" s="48"/>
      <c r="I137" s="49"/>
      <c r="J137" s="5"/>
      <c r="K137" s="5"/>
      <c r="L137" s="5"/>
      <c r="M137" s="5"/>
      <c r="N137" s="5"/>
      <c r="O137" s="5"/>
      <c r="P137" s="5"/>
      <c r="Q137" s="6"/>
    </row>
    <row r="138" spans="1:17" hidden="1" x14ac:dyDescent="0.3">
      <c r="A138" s="5"/>
      <c r="B138" s="31" t="s">
        <v>10</v>
      </c>
      <c r="C138" s="31" t="s">
        <v>11</v>
      </c>
      <c r="D138" s="37" t="s">
        <v>12</v>
      </c>
      <c r="E138" s="31" t="s">
        <v>13</v>
      </c>
      <c r="F138" s="32"/>
      <c r="G138" s="32"/>
      <c r="H138" s="33"/>
      <c r="I138" s="42" t="s">
        <v>14</v>
      </c>
      <c r="J138" s="32"/>
      <c r="K138" s="32"/>
      <c r="L138" s="32"/>
      <c r="M138" s="32"/>
      <c r="N138" s="32"/>
      <c r="O138" s="32"/>
      <c r="P138" s="33"/>
      <c r="Q138" s="6"/>
    </row>
    <row r="139" spans="1:17" hidden="1" x14ac:dyDescent="0.3">
      <c r="A139" s="5"/>
      <c r="B139" s="34"/>
      <c r="C139" s="34"/>
      <c r="D139" s="38"/>
      <c r="E139" s="7" t="s">
        <v>15</v>
      </c>
      <c r="F139" s="7" t="s">
        <v>16</v>
      </c>
      <c r="G139" s="7" t="s">
        <v>17</v>
      </c>
      <c r="H139" s="7" t="s">
        <v>18</v>
      </c>
      <c r="I139" s="7" t="s">
        <v>19</v>
      </c>
      <c r="J139" s="7" t="s">
        <v>20</v>
      </c>
      <c r="K139" s="7" t="s">
        <v>21</v>
      </c>
      <c r="L139" s="7" t="s">
        <v>22</v>
      </c>
      <c r="M139" s="7" t="s">
        <v>23</v>
      </c>
      <c r="N139" s="7" t="s">
        <v>24</v>
      </c>
      <c r="O139" s="7" t="s">
        <v>25</v>
      </c>
      <c r="P139" s="7" t="s">
        <v>26</v>
      </c>
      <c r="Q139" s="6"/>
    </row>
    <row r="140" spans="1:17" hidden="1" x14ac:dyDescent="0.3">
      <c r="A140" s="5"/>
      <c r="B140" s="5">
        <v>182</v>
      </c>
      <c r="C140" s="5" t="s">
        <v>88</v>
      </c>
      <c r="D140" s="5" t="s">
        <v>49</v>
      </c>
      <c r="E140" s="5">
        <v>286</v>
      </c>
      <c r="F140" s="5">
        <v>7.31</v>
      </c>
      <c r="G140" s="5">
        <v>10.98</v>
      </c>
      <c r="H140" s="5">
        <v>39.200000000000003</v>
      </c>
      <c r="I140" s="5">
        <v>0.14000000000000001</v>
      </c>
      <c r="J140" s="5">
        <v>1.17</v>
      </c>
      <c r="K140" s="5">
        <v>58</v>
      </c>
      <c r="L140" s="5">
        <v>0</v>
      </c>
      <c r="M140" s="5">
        <v>162.26</v>
      </c>
      <c r="N140" s="5">
        <v>241.5</v>
      </c>
      <c r="O140" s="5">
        <v>36.5</v>
      </c>
      <c r="P140" s="5">
        <v>0.94</v>
      </c>
      <c r="Q140" s="6"/>
    </row>
    <row r="141" spans="1:17" hidden="1" x14ac:dyDescent="0.3">
      <c r="A141" s="7" t="s">
        <v>28</v>
      </c>
      <c r="B141" s="5">
        <v>209</v>
      </c>
      <c r="C141" s="5" t="s">
        <v>89</v>
      </c>
      <c r="D141" s="5">
        <v>40</v>
      </c>
      <c r="E141" s="5">
        <v>62.84</v>
      </c>
      <c r="F141" s="5">
        <v>5.08</v>
      </c>
      <c r="G141" s="5">
        <v>4.5999999999999996</v>
      </c>
      <c r="H141" s="5">
        <v>0.28000000000000003</v>
      </c>
      <c r="I141" s="5">
        <v>0.03</v>
      </c>
      <c r="J141" s="5">
        <v>0</v>
      </c>
      <c r="K141" s="5">
        <v>100</v>
      </c>
      <c r="L141" s="5">
        <v>0.24</v>
      </c>
      <c r="M141" s="5">
        <v>22</v>
      </c>
      <c r="N141" s="5">
        <v>76.8</v>
      </c>
      <c r="O141" s="5">
        <v>4.8</v>
      </c>
      <c r="P141" s="5">
        <v>1</v>
      </c>
      <c r="Q141" s="6"/>
    </row>
    <row r="142" spans="1:17" hidden="1" x14ac:dyDescent="0.3">
      <c r="A142" s="5"/>
      <c r="B142" s="5">
        <v>379</v>
      </c>
      <c r="C142" s="5" t="s">
        <v>32</v>
      </c>
      <c r="D142" s="5" t="s">
        <v>51</v>
      </c>
      <c r="E142" s="5">
        <v>155.19999999999999</v>
      </c>
      <c r="F142" s="5">
        <v>3.6</v>
      </c>
      <c r="G142" s="5">
        <v>2.67</v>
      </c>
      <c r="H142" s="5">
        <v>29.2</v>
      </c>
      <c r="I142" s="5">
        <v>0.03</v>
      </c>
      <c r="J142" s="5">
        <v>1.47</v>
      </c>
      <c r="K142" s="5">
        <v>0</v>
      </c>
      <c r="L142" s="5">
        <v>0</v>
      </c>
      <c r="M142" s="5">
        <v>158.66999999999999</v>
      </c>
      <c r="N142" s="5">
        <v>132</v>
      </c>
      <c r="O142" s="5">
        <v>29.33</v>
      </c>
      <c r="P142" s="5">
        <v>2.4</v>
      </c>
      <c r="Q142" s="6"/>
    </row>
    <row r="143" spans="1:17" hidden="1" x14ac:dyDescent="0.3">
      <c r="A143" s="5"/>
      <c r="B143" s="5"/>
      <c r="C143" s="5" t="s">
        <v>33</v>
      </c>
      <c r="D143" s="5">
        <v>40</v>
      </c>
      <c r="E143" s="5">
        <v>63</v>
      </c>
      <c r="F143" s="5">
        <v>1.41</v>
      </c>
      <c r="G143" s="5">
        <v>0.3</v>
      </c>
      <c r="H143" s="5">
        <v>0.3</v>
      </c>
      <c r="I143" s="5">
        <v>0.04</v>
      </c>
      <c r="J143" s="5">
        <v>0</v>
      </c>
      <c r="K143" s="5">
        <v>0</v>
      </c>
      <c r="L143" s="5">
        <v>0.52</v>
      </c>
      <c r="M143" s="5">
        <v>9.1999999999999993</v>
      </c>
      <c r="N143" s="5">
        <v>34.799999999999997</v>
      </c>
      <c r="O143" s="5">
        <v>13.2</v>
      </c>
      <c r="P143" s="5">
        <v>0.44</v>
      </c>
      <c r="Q143" s="6"/>
    </row>
    <row r="144" spans="1:17" hidden="1" x14ac:dyDescent="0.3">
      <c r="A144" s="5"/>
      <c r="B144" s="5"/>
      <c r="C144" s="7" t="s">
        <v>35</v>
      </c>
      <c r="D144" s="7">
        <v>505</v>
      </c>
      <c r="E144" s="7">
        <v>567.04</v>
      </c>
      <c r="F144" s="7">
        <v>17.399999999999999</v>
      </c>
      <c r="G144" s="7">
        <v>18.55</v>
      </c>
      <c r="H144" s="7">
        <v>68.98</v>
      </c>
      <c r="I144" s="7">
        <v>0.24</v>
      </c>
      <c r="J144" s="7">
        <v>2.64</v>
      </c>
      <c r="K144" s="7">
        <v>158</v>
      </c>
      <c r="L144" s="7">
        <v>0.76</v>
      </c>
      <c r="M144" s="7">
        <v>352.13</v>
      </c>
      <c r="N144" s="7">
        <v>485.1</v>
      </c>
      <c r="O144" s="7">
        <v>83.83</v>
      </c>
      <c r="P144" s="7">
        <v>4.78</v>
      </c>
      <c r="Q144" s="6"/>
    </row>
    <row r="145" spans="1:17" hidden="1" x14ac:dyDescent="0.3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6"/>
    </row>
    <row r="146" spans="1:17" hidden="1" x14ac:dyDescent="0.3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6"/>
    </row>
    <row r="147" spans="1:17" hidden="1" x14ac:dyDescent="0.3">
      <c r="A147" s="5"/>
      <c r="B147" s="5">
        <v>45</v>
      </c>
      <c r="C147" s="5" t="s">
        <v>53</v>
      </c>
      <c r="D147" s="5">
        <v>60</v>
      </c>
      <c r="E147" s="5">
        <v>164.2</v>
      </c>
      <c r="F147" s="5">
        <v>3.02</v>
      </c>
      <c r="G147" s="5">
        <v>6.36</v>
      </c>
      <c r="H147" s="5">
        <v>23.7</v>
      </c>
      <c r="I147" s="5">
        <v>0.02</v>
      </c>
      <c r="J147" s="5">
        <v>10.3</v>
      </c>
      <c r="K147" s="5">
        <v>17.760000000000002</v>
      </c>
      <c r="L147" s="5">
        <v>1.74</v>
      </c>
      <c r="M147" s="5">
        <v>19.899999999999999</v>
      </c>
      <c r="N147" s="5">
        <v>29.8</v>
      </c>
      <c r="O147" s="5">
        <v>9.02</v>
      </c>
      <c r="P147" s="5">
        <v>0.51</v>
      </c>
      <c r="Q147" s="6"/>
    </row>
    <row r="148" spans="1:17" hidden="1" x14ac:dyDescent="0.3">
      <c r="A148" s="7" t="s">
        <v>36</v>
      </c>
      <c r="B148" s="5">
        <v>98</v>
      </c>
      <c r="C148" s="5" t="s">
        <v>90</v>
      </c>
      <c r="D148" s="5">
        <v>200</v>
      </c>
      <c r="E148" s="5">
        <v>106</v>
      </c>
      <c r="F148" s="5">
        <v>1.51</v>
      </c>
      <c r="G148" s="5">
        <v>3.32</v>
      </c>
      <c r="H148" s="5">
        <v>9.24</v>
      </c>
      <c r="I148" s="5">
        <v>0.04</v>
      </c>
      <c r="J148" s="5">
        <v>8</v>
      </c>
      <c r="K148" s="5">
        <v>0</v>
      </c>
      <c r="L148" s="5">
        <v>0</v>
      </c>
      <c r="M148" s="5">
        <v>39.4</v>
      </c>
      <c r="N148" s="5">
        <v>178</v>
      </c>
      <c r="O148" s="5">
        <v>21.2</v>
      </c>
      <c r="P148" s="5">
        <v>0.62</v>
      </c>
      <c r="Q148" s="6"/>
    </row>
    <row r="149" spans="1:17" hidden="1" x14ac:dyDescent="0.3">
      <c r="A149" s="5"/>
      <c r="B149" s="5">
        <v>280</v>
      </c>
      <c r="C149" s="5" t="s">
        <v>91</v>
      </c>
      <c r="D149" s="5" t="s">
        <v>92</v>
      </c>
      <c r="E149" s="5">
        <v>140</v>
      </c>
      <c r="F149" s="5">
        <v>8.83</v>
      </c>
      <c r="G149" s="5">
        <v>8.6300000000000008</v>
      </c>
      <c r="H149" s="5">
        <v>7.54</v>
      </c>
      <c r="I149" s="5">
        <v>0.04</v>
      </c>
      <c r="J149" s="5">
        <v>0.27</v>
      </c>
      <c r="K149" s="5">
        <v>16.309999999999999</v>
      </c>
      <c r="L149" s="5">
        <v>0</v>
      </c>
      <c r="M149" s="5">
        <v>24.25</v>
      </c>
      <c r="N149" s="5">
        <v>9.59</v>
      </c>
      <c r="O149" s="5">
        <v>14.19</v>
      </c>
      <c r="P149" s="5">
        <v>5.29</v>
      </c>
      <c r="Q149" s="6"/>
    </row>
    <row r="150" spans="1:17" hidden="1" x14ac:dyDescent="0.3">
      <c r="A150" s="5"/>
      <c r="B150" s="5">
        <v>321</v>
      </c>
      <c r="C150" s="5" t="s">
        <v>93</v>
      </c>
      <c r="D150" s="5">
        <v>150</v>
      </c>
      <c r="E150" s="5">
        <v>115</v>
      </c>
      <c r="F150" s="5">
        <v>3.6</v>
      </c>
      <c r="G150" s="5">
        <v>4.5199999999999996</v>
      </c>
      <c r="H150" s="5">
        <v>15.3</v>
      </c>
      <c r="I150" s="5">
        <v>0.06</v>
      </c>
      <c r="J150" s="5">
        <v>32.4</v>
      </c>
      <c r="K150" s="5">
        <v>0</v>
      </c>
      <c r="L150" s="5">
        <v>1.65</v>
      </c>
      <c r="M150" s="5">
        <v>113.7</v>
      </c>
      <c r="N150" s="5">
        <v>89.25</v>
      </c>
      <c r="O150" s="5">
        <v>42.9</v>
      </c>
      <c r="P150" s="5">
        <v>3.45</v>
      </c>
      <c r="Q150" s="6"/>
    </row>
    <row r="151" spans="1:17" hidden="1" x14ac:dyDescent="0.3">
      <c r="A151" s="5"/>
      <c r="B151" s="5">
        <v>348</v>
      </c>
      <c r="C151" s="5" t="s">
        <v>70</v>
      </c>
      <c r="D151" s="5">
        <v>200</v>
      </c>
      <c r="E151" s="5">
        <v>128</v>
      </c>
      <c r="F151" s="5">
        <v>0.36</v>
      </c>
      <c r="G151" s="5">
        <v>0</v>
      </c>
      <c r="H151" s="5">
        <v>33.159999999999997</v>
      </c>
      <c r="I151" s="5">
        <v>0.01</v>
      </c>
      <c r="J151" s="5">
        <v>0</v>
      </c>
      <c r="K151" s="5">
        <v>0</v>
      </c>
      <c r="L151" s="5">
        <v>0</v>
      </c>
      <c r="M151" s="5">
        <v>20.3</v>
      </c>
      <c r="N151" s="5">
        <v>19.36</v>
      </c>
      <c r="O151" s="5">
        <v>8.1199999999999992</v>
      </c>
      <c r="P151" s="5">
        <v>0.45</v>
      </c>
      <c r="Q151" s="6"/>
    </row>
    <row r="152" spans="1:17" hidden="1" x14ac:dyDescent="0.3">
      <c r="A152" s="5"/>
      <c r="B152" s="5"/>
      <c r="C152" s="5" t="s">
        <v>44</v>
      </c>
      <c r="D152" s="5">
        <v>40</v>
      </c>
      <c r="E152" s="5">
        <v>91.96</v>
      </c>
      <c r="F152" s="5">
        <v>2.2400000000000002</v>
      </c>
      <c r="G152" s="5">
        <v>0.44</v>
      </c>
      <c r="H152" s="5">
        <v>19.78</v>
      </c>
      <c r="I152" s="5">
        <v>0.04</v>
      </c>
      <c r="J152" s="5">
        <v>0</v>
      </c>
      <c r="K152" s="5">
        <v>0</v>
      </c>
      <c r="L152" s="5">
        <v>0.36</v>
      </c>
      <c r="M152" s="5">
        <v>9.1999999999999993</v>
      </c>
      <c r="N152" s="5">
        <v>42.4</v>
      </c>
      <c r="O152" s="5">
        <v>10</v>
      </c>
      <c r="P152" s="5">
        <v>1.24</v>
      </c>
      <c r="Q152" s="6"/>
    </row>
    <row r="153" spans="1:17" hidden="1" x14ac:dyDescent="0.3">
      <c r="A153" s="5"/>
      <c r="B153" s="5"/>
      <c r="C153" s="7" t="s">
        <v>35</v>
      </c>
      <c r="D153" s="7">
        <v>775</v>
      </c>
      <c r="E153" s="7">
        <f t="shared" ref="E153:P153" si="8">SUM(E147:E152)</f>
        <v>745.16000000000008</v>
      </c>
      <c r="F153" s="7">
        <f t="shared" si="8"/>
        <v>19.560000000000002</v>
      </c>
      <c r="G153" s="7">
        <f t="shared" si="8"/>
        <v>23.270000000000003</v>
      </c>
      <c r="H153" s="7">
        <f t="shared" si="8"/>
        <v>108.72</v>
      </c>
      <c r="I153" s="7">
        <f t="shared" si="8"/>
        <v>0.21000000000000002</v>
      </c>
      <c r="J153" s="7">
        <f t="shared" si="8"/>
        <v>50.97</v>
      </c>
      <c r="K153" s="7">
        <f t="shared" si="8"/>
        <v>34.07</v>
      </c>
      <c r="L153" s="7">
        <f t="shared" si="8"/>
        <v>3.7499999999999996</v>
      </c>
      <c r="M153" s="7">
        <f t="shared" si="8"/>
        <v>226.75</v>
      </c>
      <c r="N153" s="7">
        <f t="shared" si="8"/>
        <v>368.4</v>
      </c>
      <c r="O153" s="7">
        <f t="shared" si="8"/>
        <v>105.43</v>
      </c>
      <c r="P153" s="7">
        <f t="shared" si="8"/>
        <v>11.56</v>
      </c>
      <c r="Q153" s="6"/>
    </row>
    <row r="154" spans="1:17" x14ac:dyDescent="0.3">
      <c r="A154" s="2"/>
      <c r="B154" s="2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22">
        <f>Q127+Q136</f>
        <v>98.039999999999992</v>
      </c>
    </row>
    <row r="155" spans="1:17" x14ac:dyDescent="0.3">
      <c r="A155" s="2"/>
      <c r="B155" s="2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22"/>
    </row>
    <row r="156" spans="1:17" ht="19.95" customHeight="1" x14ac:dyDescent="0.3">
      <c r="A156" s="35" t="s">
        <v>45</v>
      </c>
      <c r="B156" s="36"/>
      <c r="C156" s="36"/>
      <c r="D156" s="36"/>
      <c r="E156" s="36"/>
      <c r="F156" s="36"/>
      <c r="G156" s="36"/>
      <c r="H156" s="36"/>
      <c r="I156" s="36"/>
    </row>
    <row r="157" spans="1:17" ht="19.95" customHeight="1" x14ac:dyDescent="0.3">
      <c r="A157" s="35" t="s">
        <v>46</v>
      </c>
      <c r="B157" s="36"/>
      <c r="C157" s="36"/>
      <c r="D157" s="36"/>
      <c r="E157" s="36"/>
      <c r="F157" s="36"/>
      <c r="G157" s="36"/>
      <c r="H157" s="36"/>
      <c r="I157" s="36"/>
    </row>
    <row r="158" spans="1:17" ht="14.4" customHeight="1" x14ac:dyDescent="0.3">
      <c r="A158" s="30" t="s">
        <v>0</v>
      </c>
      <c r="B158" s="30"/>
      <c r="C158" s="30"/>
      <c r="F158" s="2" t="s">
        <v>1</v>
      </c>
      <c r="G158" s="2"/>
      <c r="H158" s="2"/>
      <c r="I158" s="2"/>
      <c r="J158" s="2"/>
      <c r="O158" s="2"/>
      <c r="P158" s="2"/>
    </row>
    <row r="159" spans="1:17" ht="14.4" customHeight="1" x14ac:dyDescent="0.3">
      <c r="A159" s="30" t="s">
        <v>2</v>
      </c>
      <c r="B159" s="30"/>
      <c r="C159" s="30"/>
      <c r="F159" s="2" t="s">
        <v>3</v>
      </c>
      <c r="G159" s="2"/>
      <c r="H159" s="2"/>
      <c r="I159" s="2"/>
      <c r="J159" s="2"/>
      <c r="O159" s="2"/>
      <c r="P159" s="2"/>
    </row>
    <row r="160" spans="1:17" ht="14.4" customHeight="1" x14ac:dyDescent="0.3">
      <c r="A160" s="30" t="s">
        <v>4</v>
      </c>
      <c r="B160" s="30"/>
      <c r="C160" s="30"/>
      <c r="F160" s="2" t="s">
        <v>5</v>
      </c>
      <c r="G160" s="2"/>
      <c r="H160" s="2"/>
      <c r="I160" s="2"/>
      <c r="J160" s="2"/>
      <c r="O160" s="2"/>
      <c r="P160" s="2"/>
    </row>
    <row r="161" spans="1:17" ht="13.2" customHeight="1" x14ac:dyDescent="0.3">
      <c r="A161" s="30" t="s">
        <v>6</v>
      </c>
      <c r="B161" s="30"/>
      <c r="C161" s="30"/>
      <c r="F161" s="2" t="s">
        <v>7</v>
      </c>
      <c r="G161" s="2"/>
      <c r="H161" s="2"/>
      <c r="I161" s="2"/>
      <c r="J161" s="2"/>
      <c r="O161" s="2"/>
      <c r="P161" s="2"/>
    </row>
    <row r="162" spans="1:17" ht="12" customHeight="1" x14ac:dyDescent="0.3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</row>
    <row r="163" spans="1:17" x14ac:dyDescent="0.3">
      <c r="A163" s="28" t="s">
        <v>8</v>
      </c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</row>
    <row r="164" spans="1:17" x14ac:dyDescent="0.3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</row>
    <row r="165" spans="1:17" ht="19.8" x14ac:dyDescent="0.4">
      <c r="A165" s="29" t="s">
        <v>94</v>
      </c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</row>
    <row r="166" spans="1:17" x14ac:dyDescent="0.3">
      <c r="A166" s="5"/>
      <c r="B166" s="31" t="s">
        <v>10</v>
      </c>
      <c r="C166" s="31" t="s">
        <v>11</v>
      </c>
      <c r="D166" s="37" t="s">
        <v>12</v>
      </c>
      <c r="E166" s="31" t="s">
        <v>13</v>
      </c>
      <c r="F166" s="32"/>
      <c r="G166" s="32"/>
      <c r="H166" s="33"/>
      <c r="I166" s="31" t="s">
        <v>14</v>
      </c>
      <c r="J166" s="32"/>
      <c r="K166" s="32"/>
      <c r="L166" s="32"/>
      <c r="M166" s="32"/>
      <c r="N166" s="32"/>
      <c r="O166" s="32"/>
      <c r="P166" s="33"/>
      <c r="Q166" s="6"/>
    </row>
    <row r="167" spans="1:17" ht="19.8" x14ac:dyDescent="0.4">
      <c r="A167" s="5"/>
      <c r="B167" s="34"/>
      <c r="C167" s="34"/>
      <c r="D167" s="38"/>
      <c r="E167" s="7" t="s">
        <v>15</v>
      </c>
      <c r="F167" s="7" t="s">
        <v>16</v>
      </c>
      <c r="G167" s="7" t="s">
        <v>17</v>
      </c>
      <c r="H167" s="7" t="s">
        <v>18</v>
      </c>
      <c r="I167" s="7" t="s">
        <v>19</v>
      </c>
      <c r="J167" s="7" t="s">
        <v>20</v>
      </c>
      <c r="K167" s="7" t="s">
        <v>21</v>
      </c>
      <c r="L167" s="7" t="s">
        <v>22</v>
      </c>
      <c r="M167" s="7" t="s">
        <v>23</v>
      </c>
      <c r="N167" s="7" t="s">
        <v>24</v>
      </c>
      <c r="O167" s="7" t="s">
        <v>25</v>
      </c>
      <c r="P167" s="7" t="s">
        <v>26</v>
      </c>
      <c r="Q167" s="8" t="s">
        <v>27</v>
      </c>
    </row>
    <row r="168" spans="1:17" ht="19.8" x14ac:dyDescent="0.4">
      <c r="A168" s="5"/>
      <c r="B168" s="5">
        <v>3</v>
      </c>
      <c r="C168" s="5" t="s">
        <v>72</v>
      </c>
      <c r="D168" s="5">
        <v>50</v>
      </c>
      <c r="E168" s="5">
        <v>157</v>
      </c>
      <c r="F168" s="5">
        <v>5.8</v>
      </c>
      <c r="G168" s="5">
        <v>8.3000000000000007</v>
      </c>
      <c r="H168" s="5">
        <v>14.83</v>
      </c>
      <c r="I168" s="5">
        <v>0.04</v>
      </c>
      <c r="J168" s="5">
        <v>0.11</v>
      </c>
      <c r="K168" s="5">
        <v>59</v>
      </c>
      <c r="L168" s="5">
        <v>0</v>
      </c>
      <c r="M168" s="5">
        <v>139.19999999999999</v>
      </c>
      <c r="N168" s="5">
        <v>96</v>
      </c>
      <c r="O168" s="5">
        <v>9.4499999999999993</v>
      </c>
      <c r="P168" s="5">
        <v>0.49</v>
      </c>
      <c r="Q168" s="8">
        <v>13.51</v>
      </c>
    </row>
    <row r="169" spans="1:17" ht="19.8" x14ac:dyDescent="0.4">
      <c r="A169" s="7" t="s">
        <v>28</v>
      </c>
      <c r="B169" s="5">
        <v>174</v>
      </c>
      <c r="C169" s="5" t="s">
        <v>95</v>
      </c>
      <c r="D169" s="9" t="s">
        <v>31</v>
      </c>
      <c r="E169" s="5">
        <v>220.5</v>
      </c>
      <c r="F169" s="5">
        <v>4.5</v>
      </c>
      <c r="G169" s="5">
        <v>8.1300000000000008</v>
      </c>
      <c r="H169" s="5">
        <v>5.12</v>
      </c>
      <c r="I169" s="5">
        <v>0.04</v>
      </c>
      <c r="J169" s="5">
        <v>0.7</v>
      </c>
      <c r="K169" s="5">
        <v>40.4</v>
      </c>
      <c r="L169" s="5">
        <v>0</v>
      </c>
      <c r="M169" s="5">
        <v>96.4</v>
      </c>
      <c r="N169" s="5">
        <v>116.2</v>
      </c>
      <c r="O169" s="5">
        <v>26.9</v>
      </c>
      <c r="P169" s="5">
        <v>0.44</v>
      </c>
      <c r="Q169" s="8">
        <v>11.32</v>
      </c>
    </row>
    <row r="170" spans="1:17" ht="19.8" x14ac:dyDescent="0.4">
      <c r="A170" s="5"/>
      <c r="B170" s="5">
        <v>382</v>
      </c>
      <c r="C170" s="5" t="s">
        <v>50</v>
      </c>
      <c r="D170" s="5">
        <v>200</v>
      </c>
      <c r="E170" s="5">
        <v>125.11</v>
      </c>
      <c r="F170" s="5">
        <v>3.78</v>
      </c>
      <c r="G170" s="5">
        <v>0.67</v>
      </c>
      <c r="H170" s="5">
        <v>26</v>
      </c>
      <c r="I170" s="5">
        <v>0.02</v>
      </c>
      <c r="J170" s="5">
        <v>1.33</v>
      </c>
      <c r="K170" s="5">
        <v>0</v>
      </c>
      <c r="L170" s="5">
        <v>0</v>
      </c>
      <c r="M170" s="5">
        <v>133.33000000000001</v>
      </c>
      <c r="N170" s="5">
        <v>111.11</v>
      </c>
      <c r="O170" s="5">
        <v>25.56</v>
      </c>
      <c r="P170" s="5">
        <v>2</v>
      </c>
      <c r="Q170" s="8">
        <v>10.15</v>
      </c>
    </row>
    <row r="171" spans="1:17" ht="19.8" x14ac:dyDescent="0.4">
      <c r="A171" s="5"/>
      <c r="B171" s="5"/>
      <c r="C171" s="5" t="s">
        <v>33</v>
      </c>
      <c r="D171" s="5">
        <v>20</v>
      </c>
      <c r="E171" s="5">
        <v>42</v>
      </c>
      <c r="F171" s="5">
        <v>0.94</v>
      </c>
      <c r="G171" s="5">
        <v>0.2</v>
      </c>
      <c r="H171" s="5">
        <v>0.2</v>
      </c>
      <c r="I171" s="5">
        <v>0.02</v>
      </c>
      <c r="J171" s="5">
        <v>0</v>
      </c>
      <c r="K171" s="5">
        <v>0</v>
      </c>
      <c r="L171" s="5">
        <v>0.26</v>
      </c>
      <c r="M171" s="5">
        <v>4.5999999999999996</v>
      </c>
      <c r="N171" s="5">
        <v>17.399999999999999</v>
      </c>
      <c r="O171" s="5">
        <v>6.6</v>
      </c>
      <c r="P171" s="5">
        <v>0.22</v>
      </c>
      <c r="Q171" s="8">
        <v>2.69</v>
      </c>
    </row>
    <row r="172" spans="1:17" ht="19.8" x14ac:dyDescent="0.4">
      <c r="A172" s="5"/>
      <c r="B172" s="5">
        <v>338</v>
      </c>
      <c r="C172" s="5" t="s">
        <v>65</v>
      </c>
      <c r="D172" s="5">
        <v>100</v>
      </c>
      <c r="E172" s="5">
        <v>33.299999999999997</v>
      </c>
      <c r="F172" s="5">
        <v>0.3</v>
      </c>
      <c r="G172" s="5">
        <v>0.3</v>
      </c>
      <c r="H172" s="5">
        <v>7.35</v>
      </c>
      <c r="I172" s="5">
        <v>0.05</v>
      </c>
      <c r="J172" s="5">
        <v>15</v>
      </c>
      <c r="K172" s="5">
        <v>0</v>
      </c>
      <c r="L172" s="5">
        <v>0.3</v>
      </c>
      <c r="M172" s="5">
        <v>24</v>
      </c>
      <c r="N172" s="5">
        <v>16.5</v>
      </c>
      <c r="O172" s="5">
        <v>13.5</v>
      </c>
      <c r="P172" s="5">
        <v>3.3</v>
      </c>
      <c r="Q172" s="8">
        <v>6.83</v>
      </c>
    </row>
    <row r="173" spans="1:17" ht="19.8" x14ac:dyDescent="0.4">
      <c r="A173" s="5"/>
      <c r="B173" s="5"/>
      <c r="C173" s="7" t="s">
        <v>35</v>
      </c>
      <c r="D173" s="7">
        <v>525</v>
      </c>
      <c r="E173" s="7">
        <v>577.91</v>
      </c>
      <c r="F173" s="7">
        <v>15.32</v>
      </c>
      <c r="G173" s="7">
        <v>17.600000000000001</v>
      </c>
      <c r="H173" s="7">
        <v>53.5</v>
      </c>
      <c r="I173" s="7">
        <v>0.17</v>
      </c>
      <c r="J173" s="7">
        <v>17.14</v>
      </c>
      <c r="K173" s="7">
        <v>99.4</v>
      </c>
      <c r="L173" s="7">
        <v>0.56000000000000005</v>
      </c>
      <c r="M173" s="7">
        <v>397.53</v>
      </c>
      <c r="N173" s="7">
        <v>357.21</v>
      </c>
      <c r="O173" s="7">
        <v>82.01</v>
      </c>
      <c r="P173" s="7">
        <v>6.45</v>
      </c>
      <c r="Q173" s="8">
        <f>SUM(Q168:Q172)</f>
        <v>44.499999999999993</v>
      </c>
    </row>
    <row r="174" spans="1:17" ht="19.8" x14ac:dyDescent="0.4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8"/>
    </row>
    <row r="175" spans="1:17" ht="19.8" x14ac:dyDescent="0.4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8"/>
    </row>
    <row r="176" spans="1:17" ht="19.8" x14ac:dyDescent="0.4">
      <c r="A176" s="5"/>
      <c r="B176" s="5">
        <v>24</v>
      </c>
      <c r="C176" s="5" t="s">
        <v>96</v>
      </c>
      <c r="D176" s="5">
        <v>60</v>
      </c>
      <c r="E176" s="5">
        <v>49</v>
      </c>
      <c r="F176" s="5">
        <v>0.54</v>
      </c>
      <c r="G176" s="5">
        <v>4.3</v>
      </c>
      <c r="H176" s="5">
        <v>1.9</v>
      </c>
      <c r="I176" s="5">
        <v>0.02</v>
      </c>
      <c r="J176" s="5">
        <v>4.95</v>
      </c>
      <c r="K176" s="5">
        <v>0</v>
      </c>
      <c r="L176" s="5">
        <v>0.23</v>
      </c>
      <c r="M176" s="5">
        <v>11.4</v>
      </c>
      <c r="N176" s="5">
        <v>20.3</v>
      </c>
      <c r="O176" s="5">
        <v>9.6199999999999992</v>
      </c>
      <c r="P176" s="5">
        <v>0.44</v>
      </c>
      <c r="Q176" s="8">
        <v>5.53</v>
      </c>
    </row>
    <row r="177" spans="1:17" ht="19.8" x14ac:dyDescent="0.4">
      <c r="A177" s="7" t="s">
        <v>36</v>
      </c>
      <c r="B177" s="5">
        <v>102</v>
      </c>
      <c r="C177" s="5" t="s">
        <v>38</v>
      </c>
      <c r="D177" s="5">
        <v>200</v>
      </c>
      <c r="E177" s="5">
        <v>118</v>
      </c>
      <c r="F177" s="5">
        <v>4.71</v>
      </c>
      <c r="G177" s="5">
        <v>3.73</v>
      </c>
      <c r="H177" s="5">
        <v>15.96</v>
      </c>
      <c r="I177" s="5">
        <v>0.18</v>
      </c>
      <c r="J177" s="5">
        <v>4.66</v>
      </c>
      <c r="K177" s="5">
        <v>0</v>
      </c>
      <c r="L177" s="5">
        <v>0</v>
      </c>
      <c r="M177" s="5">
        <v>34.14</v>
      </c>
      <c r="N177" s="5">
        <v>70.48</v>
      </c>
      <c r="O177" s="5">
        <v>28.46</v>
      </c>
      <c r="P177" s="5">
        <v>1.64</v>
      </c>
      <c r="Q177" s="8">
        <v>2.54</v>
      </c>
    </row>
    <row r="178" spans="1:17" ht="19.8" x14ac:dyDescent="0.4">
      <c r="A178" s="5"/>
      <c r="B178" s="5">
        <v>269</v>
      </c>
      <c r="C178" s="5" t="s">
        <v>78</v>
      </c>
      <c r="D178" s="5" t="s">
        <v>40</v>
      </c>
      <c r="E178" s="5">
        <v>165</v>
      </c>
      <c r="F178" s="5">
        <v>9.08</v>
      </c>
      <c r="G178" s="5">
        <v>9.4600000000000009</v>
      </c>
      <c r="H178" s="5">
        <v>10.66</v>
      </c>
      <c r="I178" s="5">
        <v>0.09</v>
      </c>
      <c r="J178" s="5">
        <v>0.4</v>
      </c>
      <c r="K178" s="5">
        <v>12.1</v>
      </c>
      <c r="L178" s="5">
        <v>0</v>
      </c>
      <c r="M178" s="5">
        <v>13.75</v>
      </c>
      <c r="N178" s="5">
        <v>94.04</v>
      </c>
      <c r="O178" s="5">
        <v>18.91</v>
      </c>
      <c r="P178" s="5">
        <v>1.4</v>
      </c>
      <c r="Q178" s="8">
        <v>21.51</v>
      </c>
    </row>
    <row r="179" spans="1:17" ht="19.8" x14ac:dyDescent="0.4">
      <c r="A179" s="5"/>
      <c r="B179" s="5">
        <v>309</v>
      </c>
      <c r="C179" s="5" t="s">
        <v>41</v>
      </c>
      <c r="D179" s="5">
        <v>150</v>
      </c>
      <c r="E179" s="5">
        <v>211</v>
      </c>
      <c r="F179" s="5">
        <v>5.32</v>
      </c>
      <c r="G179" s="5">
        <v>4.8899999999999997</v>
      </c>
      <c r="H179" s="5">
        <v>35.520000000000003</v>
      </c>
      <c r="I179" s="5">
        <v>0.06</v>
      </c>
      <c r="J179" s="5">
        <v>0</v>
      </c>
      <c r="K179" s="5">
        <v>0</v>
      </c>
      <c r="L179" s="5">
        <v>1.95</v>
      </c>
      <c r="M179" s="5">
        <v>12</v>
      </c>
      <c r="N179" s="5">
        <v>34.5</v>
      </c>
      <c r="O179" s="5">
        <v>7.5</v>
      </c>
      <c r="P179" s="5">
        <v>0.75</v>
      </c>
      <c r="Q179" s="8">
        <v>9.09</v>
      </c>
    </row>
    <row r="180" spans="1:17" ht="19.8" x14ac:dyDescent="0.4">
      <c r="A180" s="5"/>
      <c r="B180" s="5">
        <v>348</v>
      </c>
      <c r="C180" s="5" t="s">
        <v>97</v>
      </c>
      <c r="D180" s="5">
        <v>200</v>
      </c>
      <c r="E180" s="5">
        <v>123</v>
      </c>
      <c r="F180" s="5">
        <v>1.04</v>
      </c>
      <c r="G180" s="5">
        <v>0</v>
      </c>
      <c r="H180" s="5">
        <v>30.96</v>
      </c>
      <c r="I180" s="5">
        <v>0.03</v>
      </c>
      <c r="J180" s="5">
        <v>0.6</v>
      </c>
      <c r="K180" s="5">
        <v>0</v>
      </c>
      <c r="L180" s="5">
        <v>0</v>
      </c>
      <c r="M180" s="5">
        <v>32.32</v>
      </c>
      <c r="N180" s="5">
        <v>21.9</v>
      </c>
      <c r="O180" s="5">
        <v>17.559999999999999</v>
      </c>
      <c r="P180" s="5">
        <v>0.48</v>
      </c>
      <c r="Q180" s="8">
        <v>12.71</v>
      </c>
    </row>
    <row r="181" spans="1:17" ht="19.8" x14ac:dyDescent="0.4">
      <c r="A181" s="5"/>
      <c r="B181" s="5"/>
      <c r="C181" s="5" t="s">
        <v>44</v>
      </c>
      <c r="D181" s="5">
        <v>40</v>
      </c>
      <c r="E181" s="5">
        <v>91.96</v>
      </c>
      <c r="F181" s="5">
        <v>2.2400000000000002</v>
      </c>
      <c r="G181" s="5">
        <v>0.44</v>
      </c>
      <c r="H181" s="5">
        <v>19.78</v>
      </c>
      <c r="I181" s="5">
        <v>0.04</v>
      </c>
      <c r="J181" s="5">
        <v>0</v>
      </c>
      <c r="K181" s="5">
        <v>0</v>
      </c>
      <c r="L181" s="5">
        <v>0.36</v>
      </c>
      <c r="M181" s="5">
        <v>9.1999999999999993</v>
      </c>
      <c r="N181" s="5">
        <v>42.4</v>
      </c>
      <c r="O181" s="5">
        <v>10</v>
      </c>
      <c r="P181" s="5">
        <v>1.24</v>
      </c>
      <c r="Q181" s="8">
        <v>2.2400000000000002</v>
      </c>
    </row>
    <row r="182" spans="1:17" ht="19.8" x14ac:dyDescent="0.4">
      <c r="A182" s="5"/>
      <c r="B182" s="5"/>
      <c r="C182" s="7" t="s">
        <v>35</v>
      </c>
      <c r="D182" s="7">
        <v>770</v>
      </c>
      <c r="E182" s="7">
        <f t="shared" ref="E182:Q182" si="9">SUM(E176:E181)</f>
        <v>757.96</v>
      </c>
      <c r="F182" s="7">
        <f t="shared" si="9"/>
        <v>22.93</v>
      </c>
      <c r="G182" s="7">
        <f t="shared" si="9"/>
        <v>22.820000000000004</v>
      </c>
      <c r="H182" s="7">
        <f t="shared" si="9"/>
        <v>114.78</v>
      </c>
      <c r="I182" s="7">
        <f t="shared" si="9"/>
        <v>0.42</v>
      </c>
      <c r="J182" s="7">
        <f t="shared" si="9"/>
        <v>10.61</v>
      </c>
      <c r="K182" s="7">
        <f t="shared" si="9"/>
        <v>12.1</v>
      </c>
      <c r="L182" s="7">
        <f t="shared" si="9"/>
        <v>2.54</v>
      </c>
      <c r="M182" s="7">
        <f t="shared" si="9"/>
        <v>112.80999999999999</v>
      </c>
      <c r="N182" s="7">
        <f t="shared" si="9"/>
        <v>283.62</v>
      </c>
      <c r="O182" s="7">
        <f t="shared" si="9"/>
        <v>92.05</v>
      </c>
      <c r="P182" s="7">
        <f t="shared" si="9"/>
        <v>5.9500000000000011</v>
      </c>
      <c r="Q182" s="8">
        <f t="shared" si="9"/>
        <v>53.620000000000005</v>
      </c>
    </row>
    <row r="183" spans="1:17" x14ac:dyDescent="0.3">
      <c r="A183" s="2"/>
      <c r="B183" s="2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22">
        <f>Q173+Q182</f>
        <v>98.12</v>
      </c>
    </row>
    <row r="184" spans="1:17" x14ac:dyDescent="0.3">
      <c r="A184" s="2"/>
      <c r="B184" s="2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22"/>
    </row>
    <row r="185" spans="1:17" ht="19.95" customHeight="1" x14ac:dyDescent="0.3">
      <c r="A185" s="35" t="s">
        <v>45</v>
      </c>
      <c r="B185" s="36"/>
      <c r="C185" s="36"/>
      <c r="D185" s="36"/>
      <c r="E185" s="36"/>
      <c r="F185" s="36"/>
      <c r="G185" s="36"/>
      <c r="H185" s="36"/>
      <c r="I185" s="36"/>
    </row>
    <row r="186" spans="1:17" ht="19.95" customHeight="1" x14ac:dyDescent="0.3">
      <c r="A186" s="35" t="s">
        <v>46</v>
      </c>
      <c r="B186" s="36"/>
      <c r="C186" s="36"/>
      <c r="D186" s="36"/>
      <c r="E186" s="36"/>
      <c r="F186" s="36"/>
      <c r="G186" s="36"/>
      <c r="H186" s="36"/>
      <c r="I186" s="36"/>
    </row>
    <row r="187" spans="1:17" ht="19.95" customHeight="1" x14ac:dyDescent="0.3">
      <c r="A187" s="24"/>
      <c r="B187" s="24"/>
      <c r="C187" s="24"/>
      <c r="D187" s="24"/>
      <c r="E187" s="24"/>
      <c r="F187" s="24"/>
      <c r="G187" s="24"/>
      <c r="H187" s="24"/>
      <c r="I187" s="24"/>
    </row>
    <row r="188" spans="1:17" ht="14.4" customHeight="1" x14ac:dyDescent="0.3">
      <c r="A188" s="30" t="s">
        <v>2</v>
      </c>
      <c r="B188" s="30"/>
      <c r="C188" s="30"/>
      <c r="F188" s="2" t="s">
        <v>3</v>
      </c>
      <c r="G188" s="2"/>
      <c r="H188" s="2"/>
      <c r="I188" s="2"/>
      <c r="J188" s="2"/>
      <c r="O188" s="2"/>
      <c r="P188" s="2"/>
    </row>
    <row r="189" spans="1:17" ht="14.4" customHeight="1" x14ac:dyDescent="0.3">
      <c r="A189" s="30" t="s">
        <v>4</v>
      </c>
      <c r="B189" s="30"/>
      <c r="C189" s="30"/>
      <c r="F189" s="2" t="s">
        <v>5</v>
      </c>
      <c r="G189" s="2"/>
      <c r="H189" s="2"/>
      <c r="I189" s="2"/>
      <c r="J189" s="2"/>
      <c r="O189" s="2"/>
      <c r="P189" s="2"/>
    </row>
    <row r="190" spans="1:17" ht="13.2" customHeight="1" x14ac:dyDescent="0.3">
      <c r="A190" s="30" t="s">
        <v>6</v>
      </c>
      <c r="B190" s="30"/>
      <c r="C190" s="30"/>
      <c r="F190" s="2" t="s">
        <v>7</v>
      </c>
      <c r="G190" s="2"/>
      <c r="H190" s="2"/>
      <c r="I190" s="2"/>
      <c r="J190" s="2"/>
      <c r="O190" s="2"/>
      <c r="P190" s="2"/>
    </row>
    <row r="191" spans="1:17" ht="12" customHeight="1" x14ac:dyDescent="0.3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</row>
    <row r="192" spans="1:17" x14ac:dyDescent="0.3">
      <c r="A192" s="28" t="s">
        <v>8</v>
      </c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</row>
    <row r="193" spans="1:17" x14ac:dyDescent="0.3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</row>
    <row r="194" spans="1:17" ht="19.8" x14ac:dyDescent="0.4">
      <c r="A194" s="29" t="s">
        <v>98</v>
      </c>
      <c r="B194" s="29"/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</row>
    <row r="195" spans="1:17" x14ac:dyDescent="0.3">
      <c r="A195" s="5"/>
      <c r="B195" s="31" t="s">
        <v>10</v>
      </c>
      <c r="C195" s="31" t="s">
        <v>11</v>
      </c>
      <c r="D195" s="37" t="s">
        <v>12</v>
      </c>
      <c r="E195" s="31" t="s">
        <v>13</v>
      </c>
      <c r="F195" s="32"/>
      <c r="G195" s="32"/>
      <c r="H195" s="33"/>
      <c r="I195" s="31" t="s">
        <v>14</v>
      </c>
      <c r="J195" s="32"/>
      <c r="K195" s="32"/>
      <c r="L195" s="32"/>
      <c r="M195" s="32"/>
      <c r="N195" s="32"/>
      <c r="O195" s="32"/>
      <c r="P195" s="33"/>
      <c r="Q195" s="6"/>
    </row>
    <row r="196" spans="1:17" ht="19.8" x14ac:dyDescent="0.4">
      <c r="A196" s="5"/>
      <c r="B196" s="34"/>
      <c r="C196" s="34"/>
      <c r="D196" s="38"/>
      <c r="E196" s="7" t="s">
        <v>15</v>
      </c>
      <c r="F196" s="7" t="s">
        <v>16</v>
      </c>
      <c r="G196" s="7" t="s">
        <v>17</v>
      </c>
      <c r="H196" s="7" t="s">
        <v>18</v>
      </c>
      <c r="I196" s="7" t="s">
        <v>19</v>
      </c>
      <c r="J196" s="7" t="s">
        <v>20</v>
      </c>
      <c r="K196" s="7" t="s">
        <v>21</v>
      </c>
      <c r="L196" s="7" t="s">
        <v>22</v>
      </c>
      <c r="M196" s="7" t="s">
        <v>23</v>
      </c>
      <c r="N196" s="7" t="s">
        <v>24</v>
      </c>
      <c r="O196" s="7" t="s">
        <v>25</v>
      </c>
      <c r="P196" s="7" t="s">
        <v>26</v>
      </c>
      <c r="Q196" s="8" t="s">
        <v>27</v>
      </c>
    </row>
    <row r="197" spans="1:17" ht="19.8" x14ac:dyDescent="0.4">
      <c r="A197" s="17"/>
      <c r="B197" s="17" t="s">
        <v>99</v>
      </c>
      <c r="C197" s="17" t="s">
        <v>100</v>
      </c>
      <c r="D197" s="25" t="s">
        <v>62</v>
      </c>
      <c r="E197" s="17">
        <v>277.5</v>
      </c>
      <c r="F197" s="17">
        <v>19.2</v>
      </c>
      <c r="G197" s="17">
        <v>13.1</v>
      </c>
      <c r="H197" s="17">
        <v>20.7</v>
      </c>
      <c r="I197" s="17">
        <v>0.06</v>
      </c>
      <c r="J197" s="17">
        <v>1.96</v>
      </c>
      <c r="K197" s="17">
        <v>69.5</v>
      </c>
      <c r="L197" s="17">
        <v>0</v>
      </c>
      <c r="M197" s="17">
        <v>153.19999999999999</v>
      </c>
      <c r="N197" s="17">
        <v>208.8</v>
      </c>
      <c r="O197" s="17">
        <v>29.5</v>
      </c>
      <c r="P197" s="17">
        <v>1.01</v>
      </c>
      <c r="Q197" s="18">
        <v>42.77</v>
      </c>
    </row>
    <row r="198" spans="1:17" ht="19.8" x14ac:dyDescent="0.4">
      <c r="A198" s="5"/>
      <c r="B198" s="5">
        <v>376</v>
      </c>
      <c r="C198" s="5" t="s">
        <v>74</v>
      </c>
      <c r="D198" s="5" t="s">
        <v>101</v>
      </c>
      <c r="E198" s="5">
        <v>40</v>
      </c>
      <c r="F198" s="5">
        <v>0.53</v>
      </c>
      <c r="G198" s="5">
        <v>0</v>
      </c>
      <c r="H198" s="5">
        <v>9.4700000000000006</v>
      </c>
      <c r="I198" s="5">
        <v>0</v>
      </c>
      <c r="J198" s="5">
        <v>0.27</v>
      </c>
      <c r="K198" s="5">
        <v>0</v>
      </c>
      <c r="L198" s="5">
        <v>0</v>
      </c>
      <c r="M198" s="5">
        <v>13.6</v>
      </c>
      <c r="N198" s="5">
        <v>22.13</v>
      </c>
      <c r="O198" s="5">
        <v>11.73</v>
      </c>
      <c r="P198" s="5">
        <v>2.13</v>
      </c>
      <c r="Q198" s="8">
        <v>2.89</v>
      </c>
    </row>
    <row r="199" spans="1:17" ht="19.8" x14ac:dyDescent="0.4">
      <c r="A199" s="5"/>
      <c r="B199" s="5">
        <v>2</v>
      </c>
      <c r="C199" s="5" t="s">
        <v>52</v>
      </c>
      <c r="D199" s="5">
        <v>55</v>
      </c>
      <c r="E199" s="5">
        <v>156</v>
      </c>
      <c r="F199" s="5">
        <v>2.4</v>
      </c>
      <c r="G199" s="5">
        <v>3.87</v>
      </c>
      <c r="H199" s="5">
        <v>27.83</v>
      </c>
      <c r="I199" s="5">
        <v>0.04</v>
      </c>
      <c r="J199" s="5">
        <v>0.1</v>
      </c>
      <c r="K199" s="5">
        <v>20</v>
      </c>
      <c r="L199" s="5">
        <v>0</v>
      </c>
      <c r="M199" s="5">
        <v>10</v>
      </c>
      <c r="N199" s="5">
        <v>22.8</v>
      </c>
      <c r="O199" s="5">
        <v>5.6</v>
      </c>
      <c r="P199" s="5">
        <v>0.6</v>
      </c>
      <c r="Q199" s="8">
        <v>7.55</v>
      </c>
    </row>
    <row r="200" spans="1:17" ht="19.8" x14ac:dyDescent="0.4">
      <c r="A200" s="5"/>
      <c r="B200" s="5"/>
      <c r="C200" s="5" t="s">
        <v>33</v>
      </c>
      <c r="D200" s="5">
        <v>40</v>
      </c>
      <c r="E200" s="5">
        <v>63</v>
      </c>
      <c r="F200" s="5">
        <v>1.41</v>
      </c>
      <c r="G200" s="5">
        <v>0.3</v>
      </c>
      <c r="H200" s="5">
        <v>0.3</v>
      </c>
      <c r="I200" s="5">
        <v>0.04</v>
      </c>
      <c r="J200" s="5">
        <v>0</v>
      </c>
      <c r="K200" s="5">
        <v>0</v>
      </c>
      <c r="L200" s="5">
        <v>0.52</v>
      </c>
      <c r="M200" s="5">
        <v>9.1999999999999993</v>
      </c>
      <c r="N200" s="5">
        <v>34.799999999999997</v>
      </c>
      <c r="O200" s="5">
        <v>13.2</v>
      </c>
      <c r="P200" s="5">
        <v>0.44</v>
      </c>
      <c r="Q200" s="8">
        <v>2.69</v>
      </c>
    </row>
    <row r="201" spans="1:17" ht="19.8" x14ac:dyDescent="0.4">
      <c r="A201" s="5"/>
      <c r="B201" s="5">
        <v>209</v>
      </c>
      <c r="C201" s="5" t="s">
        <v>89</v>
      </c>
      <c r="D201" s="5">
        <v>40</v>
      </c>
      <c r="E201" s="5">
        <v>62.84</v>
      </c>
      <c r="F201" s="5">
        <v>5.08</v>
      </c>
      <c r="G201" s="5">
        <v>4.5999999999999996</v>
      </c>
      <c r="H201" s="5">
        <v>0.28000000000000003</v>
      </c>
      <c r="I201" s="5">
        <v>0.03</v>
      </c>
      <c r="J201" s="5">
        <v>0</v>
      </c>
      <c r="K201" s="5">
        <v>100</v>
      </c>
      <c r="L201" s="5">
        <v>0.24</v>
      </c>
      <c r="M201" s="5">
        <v>22</v>
      </c>
      <c r="N201" s="5">
        <v>76.8</v>
      </c>
      <c r="O201" s="5">
        <v>4.8</v>
      </c>
      <c r="P201" s="5">
        <v>1</v>
      </c>
      <c r="Q201" s="8">
        <v>7.14</v>
      </c>
    </row>
    <row r="202" spans="1:17" ht="19.8" x14ac:dyDescent="0.4">
      <c r="A202" s="5"/>
      <c r="B202" s="5"/>
      <c r="C202" s="7" t="s">
        <v>102</v>
      </c>
      <c r="D202" s="7">
        <v>500</v>
      </c>
      <c r="E202" s="7">
        <f t="shared" ref="E202:Q202" si="10">SUM(E197:E201)</f>
        <v>599.34</v>
      </c>
      <c r="F202" s="7">
        <f t="shared" si="10"/>
        <v>28.619999999999997</v>
      </c>
      <c r="G202" s="7">
        <f t="shared" si="10"/>
        <v>21.869999999999997</v>
      </c>
      <c r="H202" s="7">
        <f t="shared" si="10"/>
        <v>58.58</v>
      </c>
      <c r="I202" s="7">
        <f t="shared" si="10"/>
        <v>0.17</v>
      </c>
      <c r="J202" s="7">
        <f t="shared" si="10"/>
        <v>2.33</v>
      </c>
      <c r="K202" s="7">
        <f t="shared" si="10"/>
        <v>189.5</v>
      </c>
      <c r="L202" s="7">
        <f t="shared" si="10"/>
        <v>0.76</v>
      </c>
      <c r="M202" s="7">
        <f t="shared" si="10"/>
        <v>207.99999999999997</v>
      </c>
      <c r="N202" s="7">
        <f t="shared" si="10"/>
        <v>365.33000000000004</v>
      </c>
      <c r="O202" s="7">
        <f t="shared" si="10"/>
        <v>64.83</v>
      </c>
      <c r="P202" s="7">
        <f t="shared" si="10"/>
        <v>5.18</v>
      </c>
      <c r="Q202" s="8">
        <f t="shared" si="10"/>
        <v>63.04</v>
      </c>
    </row>
    <row r="203" spans="1:17" ht="19.8" x14ac:dyDescent="0.4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8"/>
    </row>
    <row r="204" spans="1:17" ht="19.8" x14ac:dyDescent="0.4">
      <c r="A204" s="5"/>
      <c r="B204" s="5">
        <v>71</v>
      </c>
      <c r="C204" s="5" t="s">
        <v>37</v>
      </c>
      <c r="D204" s="5">
        <v>60</v>
      </c>
      <c r="E204" s="5">
        <v>12</v>
      </c>
      <c r="F204" s="5">
        <v>0.48</v>
      </c>
      <c r="G204" s="5">
        <v>0.12</v>
      </c>
      <c r="H204" s="5">
        <v>3.12</v>
      </c>
      <c r="I204" s="5">
        <v>0.02</v>
      </c>
      <c r="J204" s="5">
        <v>2.4500000000000002</v>
      </c>
      <c r="K204" s="5">
        <v>0</v>
      </c>
      <c r="L204" s="5">
        <v>0.05</v>
      </c>
      <c r="M204" s="5">
        <v>8.5</v>
      </c>
      <c r="N204" s="5">
        <v>15</v>
      </c>
      <c r="O204" s="5">
        <v>7</v>
      </c>
      <c r="P204" s="5">
        <v>0.25</v>
      </c>
      <c r="Q204" s="8">
        <v>4.9000000000000004</v>
      </c>
    </row>
    <row r="205" spans="1:17" ht="19.8" x14ac:dyDescent="0.4">
      <c r="A205" s="5"/>
      <c r="B205" s="5">
        <v>82</v>
      </c>
      <c r="C205" s="5" t="s">
        <v>103</v>
      </c>
      <c r="D205" s="5" t="s">
        <v>77</v>
      </c>
      <c r="E205" s="5">
        <v>89</v>
      </c>
      <c r="F205" s="5">
        <v>1.47</v>
      </c>
      <c r="G205" s="5">
        <v>4.67</v>
      </c>
      <c r="H205" s="5">
        <v>7.31</v>
      </c>
      <c r="I205" s="5">
        <v>0.04</v>
      </c>
      <c r="J205" s="5">
        <v>8.5399999999999991</v>
      </c>
      <c r="K205" s="5">
        <v>0</v>
      </c>
      <c r="L205" s="5">
        <v>0</v>
      </c>
      <c r="M205" s="5">
        <v>39.700000000000003</v>
      </c>
      <c r="N205" s="5">
        <v>43.68</v>
      </c>
      <c r="O205" s="5">
        <v>20.9</v>
      </c>
      <c r="P205" s="5">
        <v>0.98</v>
      </c>
      <c r="Q205" s="8">
        <v>5.07</v>
      </c>
    </row>
    <row r="206" spans="1:17" ht="19.8" x14ac:dyDescent="0.4">
      <c r="A206" s="7" t="s">
        <v>36</v>
      </c>
      <c r="B206" s="5">
        <v>294</v>
      </c>
      <c r="C206" s="5" t="s">
        <v>104</v>
      </c>
      <c r="D206" s="5" t="s">
        <v>40</v>
      </c>
      <c r="E206" s="5">
        <v>157</v>
      </c>
      <c r="F206" s="5">
        <v>10.88</v>
      </c>
      <c r="G206" s="5">
        <v>7.6</v>
      </c>
      <c r="H206" s="5">
        <v>1.86</v>
      </c>
      <c r="I206" s="5">
        <v>0.05</v>
      </c>
      <c r="J206" s="5">
        <v>0.44</v>
      </c>
      <c r="K206" s="5">
        <v>56.4</v>
      </c>
      <c r="L206" s="5">
        <v>0</v>
      </c>
      <c r="M206" s="5">
        <v>29.74</v>
      </c>
      <c r="N206" s="5">
        <v>40.950000000000003</v>
      </c>
      <c r="O206" s="5">
        <v>10.5</v>
      </c>
      <c r="P206" s="5">
        <v>0.87</v>
      </c>
      <c r="Q206" s="8">
        <v>12.24</v>
      </c>
    </row>
    <row r="207" spans="1:17" ht="19.8" x14ac:dyDescent="0.4">
      <c r="A207" s="5"/>
      <c r="B207" s="5">
        <v>304</v>
      </c>
      <c r="C207" s="5" t="s">
        <v>105</v>
      </c>
      <c r="D207" s="5">
        <v>150</v>
      </c>
      <c r="E207" s="5">
        <v>228</v>
      </c>
      <c r="F207" s="5">
        <v>3.81</v>
      </c>
      <c r="G207" s="5">
        <v>6.11</v>
      </c>
      <c r="H207" s="5">
        <v>38.61</v>
      </c>
      <c r="I207" s="5">
        <v>0.03</v>
      </c>
      <c r="J207" s="5">
        <v>0</v>
      </c>
      <c r="K207" s="5">
        <v>0</v>
      </c>
      <c r="L207" s="5">
        <v>0</v>
      </c>
      <c r="M207" s="5">
        <v>1.3</v>
      </c>
      <c r="N207" s="5">
        <v>60.9</v>
      </c>
      <c r="O207" s="5">
        <v>16.3</v>
      </c>
      <c r="P207" s="5">
        <v>0.53</v>
      </c>
      <c r="Q207" s="8">
        <v>7.95</v>
      </c>
    </row>
    <row r="208" spans="1:17" ht="19.8" x14ac:dyDescent="0.4">
      <c r="A208" s="5"/>
      <c r="B208" s="5">
        <v>349</v>
      </c>
      <c r="C208" s="5" t="s">
        <v>106</v>
      </c>
      <c r="D208" s="5">
        <v>200</v>
      </c>
      <c r="E208" s="5">
        <v>196.38</v>
      </c>
      <c r="F208" s="5">
        <v>1.1599999999999999</v>
      </c>
      <c r="G208" s="5">
        <v>0.3</v>
      </c>
      <c r="H208" s="5">
        <v>47.26</v>
      </c>
      <c r="I208" s="5">
        <v>0.02</v>
      </c>
      <c r="J208" s="5">
        <v>0.8</v>
      </c>
      <c r="K208" s="5">
        <v>0</v>
      </c>
      <c r="L208" s="5">
        <v>0.2</v>
      </c>
      <c r="M208" s="5">
        <v>5.84</v>
      </c>
      <c r="N208" s="5">
        <v>46</v>
      </c>
      <c r="O208" s="5">
        <v>33</v>
      </c>
      <c r="P208" s="5">
        <v>0.96</v>
      </c>
      <c r="Q208" s="8">
        <v>4.83</v>
      </c>
    </row>
    <row r="209" spans="1:17" ht="19.8" x14ac:dyDescent="0.4">
      <c r="A209" s="5"/>
      <c r="B209" s="5"/>
      <c r="C209" s="5" t="s">
        <v>44</v>
      </c>
      <c r="D209" s="5">
        <v>40</v>
      </c>
      <c r="E209" s="5">
        <v>91.96</v>
      </c>
      <c r="F209" s="5">
        <v>2.2400000000000002</v>
      </c>
      <c r="G209" s="5">
        <v>0.44</v>
      </c>
      <c r="H209" s="5">
        <v>19.78</v>
      </c>
      <c r="I209" s="5">
        <v>0.04</v>
      </c>
      <c r="J209" s="5">
        <v>0</v>
      </c>
      <c r="K209" s="5">
        <v>0</v>
      </c>
      <c r="L209" s="5">
        <v>0.36</v>
      </c>
      <c r="M209" s="5">
        <v>9.1999999999999993</v>
      </c>
      <c r="N209" s="5">
        <v>42.4</v>
      </c>
      <c r="O209" s="5">
        <v>10</v>
      </c>
      <c r="P209" s="5">
        <v>1.24</v>
      </c>
      <c r="Q209" s="8">
        <v>2.2400000000000002</v>
      </c>
    </row>
    <row r="210" spans="1:17" ht="19.8" x14ac:dyDescent="0.4">
      <c r="A210" s="5"/>
      <c r="B210" s="5"/>
      <c r="C210" s="7" t="s">
        <v>35</v>
      </c>
      <c r="D210" s="7">
        <v>755</v>
      </c>
      <c r="E210" s="7">
        <f t="shared" ref="E210:Q210" si="11">SUM(E204:E209)</f>
        <v>774.34</v>
      </c>
      <c r="F210" s="7">
        <f t="shared" si="11"/>
        <v>20.04</v>
      </c>
      <c r="G210" s="7">
        <f t="shared" si="11"/>
        <v>19.240000000000002</v>
      </c>
      <c r="H210" s="7">
        <f t="shared" si="11"/>
        <v>117.94</v>
      </c>
      <c r="I210" s="7">
        <f t="shared" si="11"/>
        <v>0.2</v>
      </c>
      <c r="J210" s="7">
        <f t="shared" si="11"/>
        <v>12.229999999999999</v>
      </c>
      <c r="K210" s="7">
        <f t="shared" si="11"/>
        <v>56.4</v>
      </c>
      <c r="L210" s="7">
        <f t="shared" si="11"/>
        <v>0.61</v>
      </c>
      <c r="M210" s="7">
        <f t="shared" si="11"/>
        <v>94.28</v>
      </c>
      <c r="N210" s="7">
        <f t="shared" si="11"/>
        <v>248.93</v>
      </c>
      <c r="O210" s="7">
        <f t="shared" si="11"/>
        <v>97.7</v>
      </c>
      <c r="P210" s="7">
        <f t="shared" si="11"/>
        <v>4.83</v>
      </c>
      <c r="Q210" s="8">
        <f t="shared" si="11"/>
        <v>37.230000000000004</v>
      </c>
    </row>
    <row r="211" spans="1:17" x14ac:dyDescent="0.3">
      <c r="A211" s="2"/>
      <c r="B211" s="2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22">
        <f>Q202+Q210</f>
        <v>100.27000000000001</v>
      </c>
    </row>
    <row r="212" spans="1:17" ht="19.95" customHeight="1" x14ac:dyDescent="0.3">
      <c r="A212" s="35" t="s">
        <v>45</v>
      </c>
      <c r="B212" s="36"/>
      <c r="C212" s="36"/>
      <c r="D212" s="36"/>
      <c r="E212" s="36"/>
      <c r="F212" s="36"/>
      <c r="G212" s="36"/>
      <c r="H212" s="36"/>
      <c r="I212" s="36"/>
    </row>
    <row r="213" spans="1:17" ht="19.95" customHeight="1" x14ac:dyDescent="0.3">
      <c r="A213" s="35" t="s">
        <v>46</v>
      </c>
      <c r="B213" s="36"/>
      <c r="C213" s="36"/>
      <c r="D213" s="36"/>
      <c r="E213" s="36"/>
      <c r="F213" s="36"/>
      <c r="G213" s="36"/>
      <c r="H213" s="36"/>
      <c r="I213" s="36"/>
    </row>
    <row r="214" spans="1:17" ht="19.95" customHeight="1" x14ac:dyDescent="0.3">
      <c r="A214" s="24"/>
      <c r="B214" s="24"/>
      <c r="C214" s="24"/>
      <c r="D214" s="24"/>
      <c r="E214" s="24"/>
      <c r="F214" s="24"/>
      <c r="G214" s="24"/>
      <c r="H214" s="24"/>
      <c r="I214" s="24"/>
    </row>
    <row r="215" spans="1:17" ht="14.4" customHeight="1" x14ac:dyDescent="0.3">
      <c r="A215" s="30" t="s">
        <v>0</v>
      </c>
      <c r="B215" s="30"/>
      <c r="C215" s="30"/>
      <c r="F215" s="2" t="s">
        <v>1</v>
      </c>
      <c r="G215" s="2"/>
      <c r="H215" s="2"/>
      <c r="I215" s="2"/>
      <c r="J215" s="2"/>
      <c r="O215" s="2"/>
      <c r="P215" s="2"/>
    </row>
    <row r="216" spans="1:17" ht="14.4" customHeight="1" x14ac:dyDescent="0.3">
      <c r="A216" s="30" t="s">
        <v>2</v>
      </c>
      <c r="B216" s="30"/>
      <c r="C216" s="30"/>
      <c r="F216" s="2" t="s">
        <v>3</v>
      </c>
      <c r="G216" s="2"/>
      <c r="H216" s="2"/>
      <c r="I216" s="2"/>
      <c r="J216" s="2"/>
      <c r="O216" s="2"/>
      <c r="P216" s="2"/>
    </row>
    <row r="217" spans="1:17" ht="14.4" customHeight="1" x14ac:dyDescent="0.3">
      <c r="A217" s="30" t="s">
        <v>4</v>
      </c>
      <c r="B217" s="30"/>
      <c r="C217" s="30"/>
      <c r="F217" s="2" t="s">
        <v>5</v>
      </c>
      <c r="G217" s="2"/>
      <c r="H217" s="2"/>
      <c r="I217" s="2"/>
      <c r="J217" s="2"/>
      <c r="O217" s="2"/>
      <c r="P217" s="2"/>
    </row>
    <row r="218" spans="1:17" ht="13.2" customHeight="1" x14ac:dyDescent="0.3">
      <c r="A218" s="30" t="s">
        <v>6</v>
      </c>
      <c r="B218" s="30"/>
      <c r="C218" s="30"/>
      <c r="F218" s="2" t="s">
        <v>7</v>
      </c>
      <c r="G218" s="2"/>
      <c r="H218" s="2"/>
      <c r="I218" s="2"/>
      <c r="J218" s="2"/>
      <c r="O218" s="2"/>
      <c r="P218" s="2"/>
    </row>
    <row r="219" spans="1:17" ht="12" customHeight="1" x14ac:dyDescent="0.3">
      <c r="A219" s="27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</row>
    <row r="220" spans="1:17" x14ac:dyDescent="0.3">
      <c r="A220" s="28" t="s">
        <v>8</v>
      </c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</row>
    <row r="221" spans="1:17" x14ac:dyDescent="0.3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</row>
    <row r="222" spans="1:17" ht="19.8" x14ac:dyDescent="0.4">
      <c r="A222" s="29" t="s">
        <v>107</v>
      </c>
      <c r="B222" s="29"/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</row>
    <row r="223" spans="1:17" x14ac:dyDescent="0.3">
      <c r="A223" s="5"/>
      <c r="B223" s="31" t="s">
        <v>10</v>
      </c>
      <c r="C223" s="31" t="s">
        <v>11</v>
      </c>
      <c r="D223" s="37" t="s">
        <v>12</v>
      </c>
      <c r="E223" s="31" t="s">
        <v>13</v>
      </c>
      <c r="F223" s="32"/>
      <c r="G223" s="32"/>
      <c r="H223" s="33"/>
      <c r="I223" s="42" t="s">
        <v>14</v>
      </c>
      <c r="J223" s="32"/>
      <c r="K223" s="32"/>
      <c r="L223" s="32"/>
      <c r="M223" s="32"/>
      <c r="N223" s="32"/>
      <c r="O223" s="32"/>
      <c r="P223" s="33"/>
      <c r="Q223" s="6"/>
    </row>
    <row r="224" spans="1:17" ht="19.8" x14ac:dyDescent="0.4">
      <c r="A224" s="5"/>
      <c r="B224" s="34"/>
      <c r="C224" s="34"/>
      <c r="D224" s="38"/>
      <c r="E224" s="7" t="s">
        <v>15</v>
      </c>
      <c r="F224" s="7" t="s">
        <v>16</v>
      </c>
      <c r="G224" s="7" t="s">
        <v>17</v>
      </c>
      <c r="H224" s="7" t="s">
        <v>18</v>
      </c>
      <c r="I224" s="7" t="s">
        <v>19</v>
      </c>
      <c r="J224" s="7" t="s">
        <v>20</v>
      </c>
      <c r="K224" s="7" t="s">
        <v>21</v>
      </c>
      <c r="L224" s="7" t="s">
        <v>22</v>
      </c>
      <c r="M224" s="7" t="s">
        <v>23</v>
      </c>
      <c r="N224" s="7" t="s">
        <v>24</v>
      </c>
      <c r="O224" s="7" t="s">
        <v>25</v>
      </c>
      <c r="P224" s="7" t="s">
        <v>26</v>
      </c>
      <c r="Q224" s="8" t="s">
        <v>27</v>
      </c>
    </row>
    <row r="225" spans="1:17" ht="19.8" x14ac:dyDescent="0.4">
      <c r="A225" s="5"/>
      <c r="B225" s="5">
        <v>14</v>
      </c>
      <c r="C225" s="5" t="s">
        <v>108</v>
      </c>
      <c r="D225" s="5">
        <v>10</v>
      </c>
      <c r="E225" s="5">
        <v>65.72</v>
      </c>
      <c r="F225" s="5">
        <v>0.1</v>
      </c>
      <c r="G225" s="5">
        <v>7.2</v>
      </c>
      <c r="H225" s="5">
        <v>0.13</v>
      </c>
      <c r="I225" s="5">
        <v>0</v>
      </c>
      <c r="J225" s="5">
        <v>0</v>
      </c>
      <c r="K225" s="5">
        <v>40</v>
      </c>
      <c r="L225" s="5">
        <v>0.1</v>
      </c>
      <c r="M225" s="5">
        <v>2.4</v>
      </c>
      <c r="N225" s="5">
        <v>3</v>
      </c>
      <c r="O225" s="5">
        <v>0</v>
      </c>
      <c r="P225" s="5">
        <v>0</v>
      </c>
      <c r="Q225" s="8">
        <v>5.78</v>
      </c>
    </row>
    <row r="226" spans="1:17" ht="19.8" x14ac:dyDescent="0.4">
      <c r="A226" s="5"/>
      <c r="B226" s="5">
        <v>173</v>
      </c>
      <c r="C226" s="5" t="s">
        <v>30</v>
      </c>
      <c r="D226" s="9" t="s">
        <v>31</v>
      </c>
      <c r="E226" s="5">
        <v>234</v>
      </c>
      <c r="F226" s="5">
        <v>6.41</v>
      </c>
      <c r="G226" s="5">
        <v>8.3000000000000007</v>
      </c>
      <c r="H226" s="5">
        <v>5.09</v>
      </c>
      <c r="I226" s="5">
        <v>0.105</v>
      </c>
      <c r="J226" s="5">
        <v>0.72</v>
      </c>
      <c r="K226" s="5">
        <v>41.1</v>
      </c>
      <c r="L226" s="5">
        <v>0</v>
      </c>
      <c r="M226" s="5">
        <v>110.08</v>
      </c>
      <c r="N226" s="5">
        <v>165.9</v>
      </c>
      <c r="O226" s="5">
        <v>33.200000000000003</v>
      </c>
      <c r="P226" s="5">
        <v>2.34</v>
      </c>
      <c r="Q226" s="8">
        <v>10.25</v>
      </c>
    </row>
    <row r="227" spans="1:17" ht="19.8" x14ac:dyDescent="0.4">
      <c r="A227" s="7" t="s">
        <v>28</v>
      </c>
      <c r="B227" s="5"/>
      <c r="C227" s="5" t="s">
        <v>42</v>
      </c>
      <c r="D227" s="5" t="s">
        <v>109</v>
      </c>
      <c r="E227" s="5">
        <v>95</v>
      </c>
      <c r="F227" s="5">
        <v>0.34</v>
      </c>
      <c r="G227" s="5">
        <v>0.02</v>
      </c>
      <c r="H227" s="5">
        <v>24.53</v>
      </c>
      <c r="I227" s="5">
        <v>0</v>
      </c>
      <c r="J227" s="5">
        <v>1.04</v>
      </c>
      <c r="K227" s="5">
        <v>0</v>
      </c>
      <c r="L227" s="5">
        <v>0.05</v>
      </c>
      <c r="M227" s="5">
        <v>6.13</v>
      </c>
      <c r="N227" s="5">
        <v>7.21</v>
      </c>
      <c r="O227" s="5">
        <v>3.98</v>
      </c>
      <c r="P227" s="5">
        <v>0.57999999999999996</v>
      </c>
      <c r="Q227" s="8">
        <v>3.4</v>
      </c>
    </row>
    <row r="228" spans="1:17" ht="19.8" x14ac:dyDescent="0.4">
      <c r="A228" s="5"/>
      <c r="B228" s="5"/>
      <c r="C228" s="5" t="s">
        <v>33</v>
      </c>
      <c r="D228" s="5">
        <v>40</v>
      </c>
      <c r="E228" s="5">
        <v>63</v>
      </c>
      <c r="F228" s="5">
        <v>1.41</v>
      </c>
      <c r="G228" s="5">
        <v>0.3</v>
      </c>
      <c r="H228" s="5">
        <v>0.3</v>
      </c>
      <c r="I228" s="5">
        <v>0.04</v>
      </c>
      <c r="J228" s="5">
        <v>0</v>
      </c>
      <c r="K228" s="5">
        <v>0</v>
      </c>
      <c r="L228" s="5">
        <v>0.52</v>
      </c>
      <c r="M228" s="5">
        <v>9.1999999999999993</v>
      </c>
      <c r="N228" s="5">
        <v>34.799999999999997</v>
      </c>
      <c r="O228" s="5">
        <v>13.2</v>
      </c>
      <c r="P228" s="5">
        <v>0.44</v>
      </c>
      <c r="Q228" s="8">
        <v>2.69</v>
      </c>
    </row>
    <row r="229" spans="1:17" ht="19.8" x14ac:dyDescent="0.4">
      <c r="A229" s="5"/>
      <c r="B229" s="5">
        <v>338</v>
      </c>
      <c r="C229" s="5" t="s">
        <v>110</v>
      </c>
      <c r="D229" s="5">
        <v>100</v>
      </c>
      <c r="E229" s="5">
        <v>34.130000000000003</v>
      </c>
      <c r="F229" s="5">
        <v>0.3</v>
      </c>
      <c r="G229" s="5">
        <v>0.23</v>
      </c>
      <c r="H229" s="5">
        <v>7.73</v>
      </c>
      <c r="I229" s="5">
        <v>0.02</v>
      </c>
      <c r="J229" s="5">
        <v>3.75</v>
      </c>
      <c r="K229" s="5">
        <v>0</v>
      </c>
      <c r="L229" s="5">
        <v>0.3</v>
      </c>
      <c r="M229" s="5">
        <v>14.25</v>
      </c>
      <c r="N229" s="5">
        <v>12</v>
      </c>
      <c r="O229" s="5">
        <v>9</v>
      </c>
      <c r="P229" s="5">
        <v>1.73</v>
      </c>
      <c r="Q229" s="8">
        <v>17.75</v>
      </c>
    </row>
    <row r="230" spans="1:17" ht="19.8" x14ac:dyDescent="0.4">
      <c r="A230" s="5"/>
      <c r="B230" s="7"/>
      <c r="C230" s="7" t="s">
        <v>35</v>
      </c>
      <c r="D230" s="7">
        <v>520</v>
      </c>
      <c r="E230" s="7">
        <v>491.85</v>
      </c>
      <c r="F230" s="7">
        <v>8.56</v>
      </c>
      <c r="G230" s="7">
        <v>16.05</v>
      </c>
      <c r="H230" s="7">
        <v>37.78</v>
      </c>
      <c r="I230" s="7">
        <v>0.16500000000000001</v>
      </c>
      <c r="J230" s="7">
        <v>5.51</v>
      </c>
      <c r="K230" s="7">
        <v>81.099999999999994</v>
      </c>
      <c r="L230" s="7">
        <v>0.97</v>
      </c>
      <c r="M230" s="7">
        <v>142.06</v>
      </c>
      <c r="N230" s="7">
        <v>222.91</v>
      </c>
      <c r="O230" s="7">
        <v>59.38</v>
      </c>
      <c r="P230" s="7">
        <v>5.09</v>
      </c>
      <c r="Q230" s="8">
        <f>SUM(Q225:Q229)</f>
        <v>39.870000000000005</v>
      </c>
    </row>
    <row r="231" spans="1:17" ht="19.8" x14ac:dyDescent="0.4">
      <c r="A231" s="7" t="s">
        <v>111</v>
      </c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8"/>
    </row>
    <row r="232" spans="1:17" ht="19.8" x14ac:dyDescent="0.4">
      <c r="A232" s="5"/>
      <c r="B232" s="5">
        <v>47</v>
      </c>
      <c r="C232" s="5" t="s">
        <v>66</v>
      </c>
      <c r="D232" s="5">
        <v>60</v>
      </c>
      <c r="E232" s="5">
        <v>51.42</v>
      </c>
      <c r="F232" s="5">
        <v>1.02</v>
      </c>
      <c r="G232" s="5">
        <v>3</v>
      </c>
      <c r="H232" s="5">
        <v>5.07</v>
      </c>
      <c r="I232" s="5">
        <v>0.01</v>
      </c>
      <c r="J232" s="5">
        <v>11.8</v>
      </c>
      <c r="K232" s="5">
        <v>0</v>
      </c>
      <c r="L232" s="5">
        <v>9.24</v>
      </c>
      <c r="M232" s="5">
        <v>9.6</v>
      </c>
      <c r="N232" s="5">
        <v>20.3</v>
      </c>
      <c r="O232" s="5">
        <v>9.6</v>
      </c>
      <c r="P232" s="5">
        <v>0.4</v>
      </c>
      <c r="Q232" s="8">
        <v>5.77</v>
      </c>
    </row>
    <row r="233" spans="1:17" ht="19.8" x14ac:dyDescent="0.4">
      <c r="A233" s="5"/>
      <c r="B233" s="5">
        <v>111</v>
      </c>
      <c r="C233" s="5" t="s">
        <v>112</v>
      </c>
      <c r="D233" s="5">
        <v>200</v>
      </c>
      <c r="E233" s="5">
        <v>100.13</v>
      </c>
      <c r="F233" s="5">
        <v>2.98</v>
      </c>
      <c r="G233" s="5">
        <v>2.83</v>
      </c>
      <c r="H233" s="5">
        <v>15.7</v>
      </c>
      <c r="I233" s="5">
        <v>0.04</v>
      </c>
      <c r="J233" s="5">
        <v>0.95</v>
      </c>
      <c r="K233" s="5">
        <v>0</v>
      </c>
      <c r="L233" s="5">
        <v>0.33</v>
      </c>
      <c r="M233" s="5">
        <v>34.5</v>
      </c>
      <c r="N233" s="5">
        <v>203.25</v>
      </c>
      <c r="O233" s="5">
        <v>15.75</v>
      </c>
      <c r="P233" s="5">
        <v>0.55000000000000004</v>
      </c>
      <c r="Q233" s="8">
        <v>1.65</v>
      </c>
    </row>
    <row r="234" spans="1:17" ht="19.8" x14ac:dyDescent="0.4">
      <c r="A234" s="7" t="s">
        <v>36</v>
      </c>
      <c r="B234" s="5">
        <v>234</v>
      </c>
      <c r="C234" s="5" t="s">
        <v>113</v>
      </c>
      <c r="D234" s="5" t="s">
        <v>40</v>
      </c>
      <c r="E234" s="5">
        <v>155</v>
      </c>
      <c r="F234" s="5">
        <v>9.0399999999999991</v>
      </c>
      <c r="G234" s="5">
        <v>8.2200000000000006</v>
      </c>
      <c r="H234" s="5">
        <v>10.71</v>
      </c>
      <c r="I234" s="5">
        <v>0.04</v>
      </c>
      <c r="J234" s="5">
        <v>0.17</v>
      </c>
      <c r="K234" s="5">
        <v>12.7</v>
      </c>
      <c r="L234" s="5">
        <v>0</v>
      </c>
      <c r="M234" s="5">
        <v>29.93</v>
      </c>
      <c r="N234" s="5">
        <v>88.67</v>
      </c>
      <c r="O234" s="5">
        <v>20.71</v>
      </c>
      <c r="P234" s="5">
        <v>0.78</v>
      </c>
      <c r="Q234" s="8">
        <v>17.8</v>
      </c>
    </row>
    <row r="235" spans="1:17" ht="19.8" x14ac:dyDescent="0.4">
      <c r="A235" s="5"/>
      <c r="B235" s="5">
        <v>312</v>
      </c>
      <c r="C235" s="5" t="s">
        <v>69</v>
      </c>
      <c r="D235" s="5">
        <v>150</v>
      </c>
      <c r="E235" s="5">
        <v>155</v>
      </c>
      <c r="F235" s="5">
        <v>3.22</v>
      </c>
      <c r="G235" s="5">
        <v>5.56</v>
      </c>
      <c r="H235" s="5">
        <v>22</v>
      </c>
      <c r="I235" s="5">
        <v>1.1599999999999999</v>
      </c>
      <c r="J235" s="5">
        <v>3.75</v>
      </c>
      <c r="K235" s="5">
        <v>33.15</v>
      </c>
      <c r="L235" s="5">
        <v>0.15</v>
      </c>
      <c r="M235" s="5">
        <v>38.25</v>
      </c>
      <c r="N235" s="5">
        <v>76.95</v>
      </c>
      <c r="O235" s="5">
        <v>26.7</v>
      </c>
      <c r="P235" s="5">
        <v>0.86</v>
      </c>
      <c r="Q235" s="8">
        <v>7.53</v>
      </c>
    </row>
    <row r="236" spans="1:17" ht="19.8" x14ac:dyDescent="0.4">
      <c r="A236" s="5"/>
      <c r="B236" s="5">
        <v>348</v>
      </c>
      <c r="C236" s="5" t="s">
        <v>79</v>
      </c>
      <c r="D236" s="5">
        <v>200</v>
      </c>
      <c r="E236" s="5">
        <v>109</v>
      </c>
      <c r="F236" s="5">
        <v>0.16</v>
      </c>
      <c r="G236" s="5">
        <v>0.16</v>
      </c>
      <c r="H236" s="5">
        <v>27.87</v>
      </c>
      <c r="I236" s="5">
        <v>0.01</v>
      </c>
      <c r="J236" s="5">
        <v>0.45</v>
      </c>
      <c r="K236" s="5">
        <v>0</v>
      </c>
      <c r="L236" s="5">
        <v>0</v>
      </c>
      <c r="M236" s="5">
        <v>20.32</v>
      </c>
      <c r="N236" s="5">
        <v>12.46</v>
      </c>
      <c r="O236" s="5">
        <v>17.12</v>
      </c>
      <c r="P236" s="5">
        <v>0.45</v>
      </c>
      <c r="Q236" s="8">
        <v>5.88</v>
      </c>
    </row>
    <row r="237" spans="1:17" ht="19.8" x14ac:dyDescent="0.4">
      <c r="A237" s="5"/>
      <c r="B237" s="5"/>
      <c r="C237" s="5" t="s">
        <v>44</v>
      </c>
      <c r="D237" s="5">
        <v>40</v>
      </c>
      <c r="E237" s="5">
        <v>91.96</v>
      </c>
      <c r="F237" s="5">
        <v>2.2400000000000002</v>
      </c>
      <c r="G237" s="5">
        <v>0.44</v>
      </c>
      <c r="H237" s="5">
        <v>19.78</v>
      </c>
      <c r="I237" s="5">
        <v>0.04</v>
      </c>
      <c r="J237" s="5">
        <v>0</v>
      </c>
      <c r="K237" s="5">
        <v>0</v>
      </c>
      <c r="L237" s="5">
        <v>0.36</v>
      </c>
      <c r="M237" s="5">
        <v>9.1999999999999993</v>
      </c>
      <c r="N237" s="5">
        <v>42.4</v>
      </c>
      <c r="O237" s="5">
        <v>10</v>
      </c>
      <c r="P237" s="5">
        <v>1.24</v>
      </c>
      <c r="Q237" s="8">
        <v>2.2400000000000002</v>
      </c>
    </row>
    <row r="238" spans="1:17" ht="19.8" x14ac:dyDescent="0.4">
      <c r="A238" s="5"/>
      <c r="B238" s="5"/>
      <c r="C238" s="7" t="s">
        <v>35</v>
      </c>
      <c r="D238" s="7">
        <v>775</v>
      </c>
      <c r="E238" s="7">
        <f t="shared" ref="E238:P238" si="12">SUM(E232:E237)</f>
        <v>662.51</v>
      </c>
      <c r="F238" s="7">
        <f t="shared" si="12"/>
        <v>18.659999999999997</v>
      </c>
      <c r="G238" s="7">
        <f t="shared" si="12"/>
        <v>20.21</v>
      </c>
      <c r="H238" s="7">
        <f t="shared" si="12"/>
        <v>101.13000000000001</v>
      </c>
      <c r="I238" s="7">
        <f t="shared" si="12"/>
        <v>1.3</v>
      </c>
      <c r="J238" s="7">
        <f t="shared" si="12"/>
        <v>17.12</v>
      </c>
      <c r="K238" s="7">
        <f t="shared" si="12"/>
        <v>45.849999999999994</v>
      </c>
      <c r="L238" s="7">
        <f t="shared" si="12"/>
        <v>10.08</v>
      </c>
      <c r="M238" s="7">
        <f t="shared" si="12"/>
        <v>141.79999999999998</v>
      </c>
      <c r="N238" s="7">
        <f t="shared" si="12"/>
        <v>444.03</v>
      </c>
      <c r="O238" s="7">
        <f t="shared" si="12"/>
        <v>99.88000000000001</v>
      </c>
      <c r="P238" s="7">
        <f t="shared" si="12"/>
        <v>4.28</v>
      </c>
      <c r="Q238" s="8">
        <v>40.880000000000003</v>
      </c>
    </row>
    <row r="239" spans="1:17" x14ac:dyDescent="0.3">
      <c r="A239" s="5"/>
      <c r="B239" s="5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13">
        <f>Q230+Q238</f>
        <v>80.75</v>
      </c>
    </row>
    <row r="240" spans="1:17" x14ac:dyDescent="0.3">
      <c r="A240" s="2"/>
      <c r="B240" s="2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5"/>
    </row>
    <row r="241" spans="1:17" ht="19.95" customHeight="1" x14ac:dyDescent="0.3">
      <c r="A241" s="35" t="s">
        <v>45</v>
      </c>
      <c r="B241" s="36"/>
      <c r="C241" s="36"/>
      <c r="D241" s="36"/>
      <c r="E241" s="36"/>
      <c r="F241" s="36"/>
      <c r="G241" s="36"/>
      <c r="H241" s="36"/>
      <c r="I241" s="36"/>
    </row>
    <row r="242" spans="1:17" ht="19.95" customHeight="1" x14ac:dyDescent="0.3">
      <c r="A242" s="35" t="s">
        <v>46</v>
      </c>
      <c r="B242" s="36"/>
      <c r="C242" s="36"/>
      <c r="D242" s="36"/>
      <c r="E242" s="36"/>
      <c r="F242" s="36"/>
      <c r="G242" s="36"/>
      <c r="H242" s="36"/>
      <c r="I242" s="36"/>
    </row>
    <row r="243" spans="1:17" ht="19.95" customHeight="1" x14ac:dyDescent="0.3">
      <c r="A243" s="24"/>
      <c r="B243" s="24"/>
      <c r="C243" s="24"/>
      <c r="D243" s="24"/>
      <c r="E243" s="24"/>
      <c r="F243" s="24"/>
      <c r="G243" s="24"/>
      <c r="H243" s="24"/>
      <c r="I243" s="24"/>
    </row>
    <row r="244" spans="1:17" ht="14.4" customHeight="1" x14ac:dyDescent="0.3">
      <c r="A244" s="30" t="s">
        <v>0</v>
      </c>
      <c r="B244" s="30"/>
      <c r="C244" s="30"/>
      <c r="F244" s="2" t="s">
        <v>1</v>
      </c>
      <c r="G244" s="2"/>
      <c r="H244" s="2"/>
      <c r="I244" s="2"/>
      <c r="J244" s="2"/>
      <c r="O244" s="2"/>
      <c r="P244" s="2"/>
    </row>
    <row r="245" spans="1:17" ht="14.4" customHeight="1" x14ac:dyDescent="0.3">
      <c r="A245" s="30" t="s">
        <v>2</v>
      </c>
      <c r="B245" s="30"/>
      <c r="C245" s="30"/>
      <c r="F245" s="2" t="s">
        <v>3</v>
      </c>
      <c r="G245" s="2"/>
      <c r="H245" s="2"/>
      <c r="I245" s="2"/>
      <c r="J245" s="2"/>
      <c r="O245" s="2"/>
      <c r="P245" s="2"/>
    </row>
    <row r="246" spans="1:17" ht="14.4" customHeight="1" x14ac:dyDescent="0.3">
      <c r="A246" s="30" t="s">
        <v>4</v>
      </c>
      <c r="B246" s="30"/>
      <c r="C246" s="30"/>
      <c r="F246" s="2" t="s">
        <v>5</v>
      </c>
      <c r="G246" s="2"/>
      <c r="H246" s="2"/>
      <c r="I246" s="2"/>
      <c r="J246" s="2"/>
      <c r="O246" s="2"/>
      <c r="P246" s="2"/>
    </row>
    <row r="247" spans="1:17" ht="13.2" customHeight="1" x14ac:dyDescent="0.3">
      <c r="A247" s="30" t="s">
        <v>6</v>
      </c>
      <c r="B247" s="30"/>
      <c r="C247" s="30"/>
      <c r="F247" s="2" t="s">
        <v>7</v>
      </c>
      <c r="G247" s="2"/>
      <c r="H247" s="2"/>
      <c r="I247" s="2"/>
      <c r="J247" s="2"/>
      <c r="O247" s="2"/>
      <c r="P247" s="2"/>
    </row>
    <row r="248" spans="1:17" ht="12" customHeight="1" x14ac:dyDescent="0.3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</row>
    <row r="249" spans="1:17" x14ac:dyDescent="0.3">
      <c r="A249" s="28" t="s">
        <v>8</v>
      </c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</row>
    <row r="250" spans="1:17" x14ac:dyDescent="0.3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</row>
    <row r="251" spans="1:17" ht="19.8" x14ac:dyDescent="0.4">
      <c r="A251" s="29" t="s">
        <v>114</v>
      </c>
      <c r="B251" s="29"/>
      <c r="C251" s="29"/>
      <c r="D251" s="29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</row>
    <row r="252" spans="1:17" x14ac:dyDescent="0.3">
      <c r="A252" s="5"/>
      <c r="B252" s="31" t="s">
        <v>10</v>
      </c>
      <c r="C252" s="31" t="s">
        <v>11</v>
      </c>
      <c r="D252" s="37" t="s">
        <v>12</v>
      </c>
      <c r="E252" s="31" t="s">
        <v>13</v>
      </c>
      <c r="F252" s="32"/>
      <c r="G252" s="32"/>
      <c r="H252" s="33"/>
      <c r="I252" s="31" t="s">
        <v>14</v>
      </c>
      <c r="J252" s="32"/>
      <c r="K252" s="32"/>
      <c r="L252" s="32"/>
      <c r="M252" s="32"/>
      <c r="N252" s="32"/>
      <c r="O252" s="32"/>
      <c r="P252" s="33"/>
      <c r="Q252" s="6"/>
    </row>
    <row r="253" spans="1:17" ht="19.8" x14ac:dyDescent="0.4">
      <c r="A253" s="5"/>
      <c r="B253" s="34"/>
      <c r="C253" s="34"/>
      <c r="D253" s="38"/>
      <c r="E253" s="7" t="s">
        <v>15</v>
      </c>
      <c r="F253" s="7" t="s">
        <v>16</v>
      </c>
      <c r="G253" s="7" t="s">
        <v>17</v>
      </c>
      <c r="H253" s="7" t="s">
        <v>18</v>
      </c>
      <c r="I253" s="7" t="s">
        <v>19</v>
      </c>
      <c r="J253" s="7" t="s">
        <v>20</v>
      </c>
      <c r="K253" s="7" t="s">
        <v>21</v>
      </c>
      <c r="L253" s="7" t="s">
        <v>22</v>
      </c>
      <c r="M253" s="7" t="s">
        <v>23</v>
      </c>
      <c r="N253" s="7" t="s">
        <v>24</v>
      </c>
      <c r="O253" s="7" t="s">
        <v>25</v>
      </c>
      <c r="P253" s="7" t="s">
        <v>26</v>
      </c>
      <c r="Q253" s="8" t="s">
        <v>27</v>
      </c>
    </row>
    <row r="254" spans="1:17" ht="19.8" x14ac:dyDescent="0.4">
      <c r="A254" s="5"/>
      <c r="B254" s="5">
        <v>1</v>
      </c>
      <c r="C254" s="5" t="s">
        <v>115</v>
      </c>
      <c r="D254" s="5">
        <v>40</v>
      </c>
      <c r="E254" s="5">
        <v>65.72</v>
      </c>
      <c r="F254" s="5">
        <v>0.1</v>
      </c>
      <c r="G254" s="5">
        <v>7.2</v>
      </c>
      <c r="H254" s="5">
        <v>0.13</v>
      </c>
      <c r="I254" s="5">
        <v>0</v>
      </c>
      <c r="J254" s="5">
        <v>0</v>
      </c>
      <c r="K254" s="5">
        <v>40</v>
      </c>
      <c r="L254" s="5">
        <v>0.1</v>
      </c>
      <c r="M254" s="5">
        <v>2.4</v>
      </c>
      <c r="N254" s="5">
        <v>3</v>
      </c>
      <c r="O254" s="5">
        <v>0</v>
      </c>
      <c r="P254" s="5">
        <v>0</v>
      </c>
      <c r="Q254" s="8">
        <v>7.79</v>
      </c>
    </row>
    <row r="255" spans="1:17" ht="19.8" x14ac:dyDescent="0.4">
      <c r="A255" s="5"/>
      <c r="B255" s="5">
        <v>204</v>
      </c>
      <c r="C255" s="5" t="s">
        <v>116</v>
      </c>
      <c r="D255" s="9" t="s">
        <v>117</v>
      </c>
      <c r="E255" s="5">
        <v>209</v>
      </c>
      <c r="F255" s="5">
        <v>8.4600000000000009</v>
      </c>
      <c r="G255" s="5">
        <v>9.9499999999999993</v>
      </c>
      <c r="H255" s="5">
        <v>21.32</v>
      </c>
      <c r="I255" s="5">
        <v>0.05</v>
      </c>
      <c r="J255" s="5">
        <v>0.14000000000000001</v>
      </c>
      <c r="K255" s="5">
        <v>72</v>
      </c>
      <c r="L255" s="5">
        <v>0</v>
      </c>
      <c r="M255" s="5">
        <v>184.5</v>
      </c>
      <c r="N255" s="5">
        <v>126.3</v>
      </c>
      <c r="O255" s="5">
        <v>12.7</v>
      </c>
      <c r="P255" s="5">
        <v>0.77</v>
      </c>
      <c r="Q255" s="8">
        <v>19.05</v>
      </c>
    </row>
    <row r="256" spans="1:17" ht="19.8" x14ac:dyDescent="0.4">
      <c r="A256" s="7" t="s">
        <v>28</v>
      </c>
      <c r="B256" s="5">
        <v>382</v>
      </c>
      <c r="C256" s="5" t="s">
        <v>50</v>
      </c>
      <c r="D256" s="5">
        <v>200</v>
      </c>
      <c r="E256" s="5">
        <v>125.11</v>
      </c>
      <c r="F256" s="5">
        <v>3.78</v>
      </c>
      <c r="G256" s="5">
        <v>0.67</v>
      </c>
      <c r="H256" s="5">
        <v>26</v>
      </c>
      <c r="I256" s="5">
        <v>0.02</v>
      </c>
      <c r="J256" s="5">
        <v>1.33</v>
      </c>
      <c r="K256" s="5">
        <v>0</v>
      </c>
      <c r="L256" s="5">
        <v>0</v>
      </c>
      <c r="M256" s="5">
        <v>133.33000000000001</v>
      </c>
      <c r="N256" s="5">
        <v>111.11</v>
      </c>
      <c r="O256" s="5">
        <v>25.56</v>
      </c>
      <c r="P256" s="5">
        <v>2</v>
      </c>
      <c r="Q256" s="8">
        <v>7.73</v>
      </c>
    </row>
    <row r="257" spans="1:17" ht="19.8" x14ac:dyDescent="0.4">
      <c r="A257" s="5"/>
      <c r="B257" s="5"/>
      <c r="C257" s="5" t="s">
        <v>33</v>
      </c>
      <c r="D257" s="5">
        <v>40</v>
      </c>
      <c r="E257" s="5">
        <v>63</v>
      </c>
      <c r="F257" s="5">
        <v>1.41</v>
      </c>
      <c r="G257" s="5">
        <v>0.3</v>
      </c>
      <c r="H257" s="5">
        <v>0.3</v>
      </c>
      <c r="I257" s="5">
        <v>0.02</v>
      </c>
      <c r="J257" s="5">
        <v>0</v>
      </c>
      <c r="K257" s="5">
        <v>0</v>
      </c>
      <c r="L257" s="5">
        <v>0.26</v>
      </c>
      <c r="M257" s="5">
        <v>4.5999999999999996</v>
      </c>
      <c r="N257" s="5">
        <v>17.399999999999999</v>
      </c>
      <c r="O257" s="5">
        <v>6.6</v>
      </c>
      <c r="P257" s="5">
        <v>0.22</v>
      </c>
      <c r="Q257" s="8">
        <v>2.69</v>
      </c>
    </row>
    <row r="258" spans="1:17" ht="19.8" x14ac:dyDescent="0.4">
      <c r="A258" s="5"/>
      <c r="B258" s="5">
        <v>209</v>
      </c>
      <c r="C258" s="5" t="s">
        <v>89</v>
      </c>
      <c r="D258" s="5">
        <v>40</v>
      </c>
      <c r="E258" s="5">
        <v>62.84</v>
      </c>
      <c r="F258" s="5">
        <v>5.08</v>
      </c>
      <c r="G258" s="5">
        <v>4.5999999999999996</v>
      </c>
      <c r="H258" s="5">
        <v>0.28000000000000003</v>
      </c>
      <c r="I258" s="5">
        <v>0.03</v>
      </c>
      <c r="J258" s="5">
        <v>0</v>
      </c>
      <c r="K258" s="5">
        <v>100</v>
      </c>
      <c r="L258" s="5">
        <v>0.24</v>
      </c>
      <c r="M258" s="5">
        <v>22</v>
      </c>
      <c r="N258" s="5">
        <v>76.8</v>
      </c>
      <c r="O258" s="5">
        <v>4.8</v>
      </c>
      <c r="P258" s="5">
        <v>1</v>
      </c>
      <c r="Q258" s="8">
        <v>7.14</v>
      </c>
    </row>
    <row r="259" spans="1:17" ht="19.8" x14ac:dyDescent="0.4">
      <c r="A259" s="5"/>
      <c r="B259" s="5">
        <v>338</v>
      </c>
      <c r="C259" s="5" t="s">
        <v>65</v>
      </c>
      <c r="D259" s="5">
        <v>100</v>
      </c>
      <c r="E259" s="5">
        <v>33.299999999999997</v>
      </c>
      <c r="F259" s="5">
        <v>0.3</v>
      </c>
      <c r="G259" s="5">
        <v>0.3</v>
      </c>
      <c r="H259" s="5">
        <v>7.35</v>
      </c>
      <c r="I259" s="5">
        <v>0.05</v>
      </c>
      <c r="J259" s="5">
        <v>15</v>
      </c>
      <c r="K259" s="5">
        <v>0</v>
      </c>
      <c r="L259" s="5">
        <v>0.3</v>
      </c>
      <c r="M259" s="5">
        <v>24</v>
      </c>
      <c r="N259" s="5">
        <v>16.5</v>
      </c>
      <c r="O259" s="5">
        <v>13.5</v>
      </c>
      <c r="P259" s="5">
        <v>3.3</v>
      </c>
      <c r="Q259" s="8">
        <v>8.8699999999999992</v>
      </c>
    </row>
    <row r="260" spans="1:17" ht="19.8" x14ac:dyDescent="0.4">
      <c r="A260" s="5"/>
      <c r="B260" s="5"/>
      <c r="C260" s="7" t="s">
        <v>35</v>
      </c>
      <c r="D260" s="7">
        <v>545</v>
      </c>
      <c r="E260" s="7">
        <f t="shared" ref="E260:Q260" si="13">SUM(E254:E259)</f>
        <v>558.97</v>
      </c>
      <c r="F260" s="7">
        <f t="shared" si="13"/>
        <v>19.13</v>
      </c>
      <c r="G260" s="7">
        <f t="shared" si="13"/>
        <v>23.02</v>
      </c>
      <c r="H260" s="7">
        <f t="shared" si="13"/>
        <v>55.38</v>
      </c>
      <c r="I260" s="7">
        <f t="shared" si="13"/>
        <v>0.17</v>
      </c>
      <c r="J260" s="7">
        <f t="shared" si="13"/>
        <v>16.47</v>
      </c>
      <c r="K260" s="7">
        <f t="shared" si="13"/>
        <v>212</v>
      </c>
      <c r="L260" s="7">
        <f t="shared" si="13"/>
        <v>0.89999999999999991</v>
      </c>
      <c r="M260" s="7">
        <f t="shared" si="13"/>
        <v>370.83000000000004</v>
      </c>
      <c r="N260" s="7">
        <f t="shared" si="13"/>
        <v>351.11</v>
      </c>
      <c r="O260" s="7">
        <f t="shared" si="13"/>
        <v>63.16</v>
      </c>
      <c r="P260" s="7">
        <f t="shared" si="13"/>
        <v>7.29</v>
      </c>
      <c r="Q260" s="8">
        <f t="shared" si="13"/>
        <v>53.269999999999996</v>
      </c>
    </row>
    <row r="261" spans="1:17" ht="19.8" x14ac:dyDescent="0.4">
      <c r="A261" s="7" t="s">
        <v>118</v>
      </c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8"/>
    </row>
    <row r="262" spans="1:17" ht="19.8" x14ac:dyDescent="0.4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8"/>
    </row>
    <row r="263" spans="1:17" ht="19.8" x14ac:dyDescent="0.4">
      <c r="A263" s="5"/>
      <c r="B263" s="5">
        <v>43</v>
      </c>
      <c r="C263" s="5" t="s">
        <v>53</v>
      </c>
      <c r="D263" s="5">
        <v>60</v>
      </c>
      <c r="E263" s="5">
        <v>103</v>
      </c>
      <c r="F263" s="5">
        <v>0.76</v>
      </c>
      <c r="G263" s="5">
        <v>9.0399999999999991</v>
      </c>
      <c r="H263" s="5">
        <v>4.59</v>
      </c>
      <c r="I263" s="5">
        <v>0.02</v>
      </c>
      <c r="J263" s="5">
        <v>10.3</v>
      </c>
      <c r="K263" s="5">
        <v>17.760000000000002</v>
      </c>
      <c r="L263" s="5">
        <v>1.74</v>
      </c>
      <c r="M263" s="5">
        <v>19.899999999999999</v>
      </c>
      <c r="N263" s="5">
        <v>29.8</v>
      </c>
      <c r="O263" s="5">
        <v>9.02</v>
      </c>
      <c r="P263" s="5">
        <v>0.51</v>
      </c>
      <c r="Q263" s="8">
        <v>3.91</v>
      </c>
    </row>
    <row r="264" spans="1:17" ht="19.8" x14ac:dyDescent="0.4">
      <c r="A264" s="5"/>
      <c r="B264" s="5">
        <v>106</v>
      </c>
      <c r="C264" s="5" t="s">
        <v>119</v>
      </c>
      <c r="D264" s="5" t="s">
        <v>120</v>
      </c>
      <c r="E264" s="5">
        <v>107</v>
      </c>
      <c r="F264" s="5">
        <v>4.57</v>
      </c>
      <c r="G264" s="5">
        <v>2.8</v>
      </c>
      <c r="H264" s="5">
        <v>15.3</v>
      </c>
      <c r="I264" s="5">
        <v>0.09</v>
      </c>
      <c r="J264" s="5">
        <v>9.39</v>
      </c>
      <c r="K264" s="5">
        <v>0</v>
      </c>
      <c r="L264" s="5">
        <v>0</v>
      </c>
      <c r="M264" s="5">
        <v>20.5</v>
      </c>
      <c r="N264" s="5">
        <v>60.2</v>
      </c>
      <c r="O264" s="5">
        <v>24.8</v>
      </c>
      <c r="P264" s="5">
        <v>0.93</v>
      </c>
      <c r="Q264" s="8">
        <v>16.5</v>
      </c>
    </row>
    <row r="265" spans="1:17" ht="19.8" x14ac:dyDescent="0.4">
      <c r="A265" s="7" t="s">
        <v>36</v>
      </c>
      <c r="B265" s="5">
        <v>280</v>
      </c>
      <c r="C265" s="5" t="s">
        <v>121</v>
      </c>
      <c r="D265" s="5" t="s">
        <v>40</v>
      </c>
      <c r="E265" s="5">
        <v>140</v>
      </c>
      <c r="F265" s="5">
        <v>8.83</v>
      </c>
      <c r="G265" s="5">
        <v>8.6300000000000008</v>
      </c>
      <c r="H265" s="5">
        <v>7.54</v>
      </c>
      <c r="I265" s="5">
        <v>0.04</v>
      </c>
      <c r="J265" s="5">
        <v>0.27</v>
      </c>
      <c r="K265" s="5">
        <v>16.309999999999999</v>
      </c>
      <c r="L265" s="5">
        <v>0</v>
      </c>
      <c r="M265" s="5">
        <v>24.25</v>
      </c>
      <c r="N265" s="5">
        <v>79.59</v>
      </c>
      <c r="O265" s="5">
        <v>14.19</v>
      </c>
      <c r="P265" s="5">
        <v>5.29</v>
      </c>
      <c r="Q265" s="8">
        <v>22.63</v>
      </c>
    </row>
    <row r="266" spans="1:17" ht="19.8" x14ac:dyDescent="0.4">
      <c r="A266" s="5"/>
      <c r="B266" s="5">
        <v>303</v>
      </c>
      <c r="C266" s="5" t="s">
        <v>122</v>
      </c>
      <c r="D266" s="5">
        <v>150</v>
      </c>
      <c r="E266" s="5">
        <v>154</v>
      </c>
      <c r="F266" s="5">
        <v>4.21</v>
      </c>
      <c r="G266" s="5">
        <v>4.8</v>
      </c>
      <c r="H266" s="5">
        <v>22.99</v>
      </c>
      <c r="I266" s="5">
        <v>0.08</v>
      </c>
      <c r="J266" s="5">
        <v>0</v>
      </c>
      <c r="K266" s="5">
        <v>0</v>
      </c>
      <c r="L266" s="5">
        <v>0</v>
      </c>
      <c r="M266" s="5">
        <v>15.6</v>
      </c>
      <c r="N266" s="5">
        <v>100.9</v>
      </c>
      <c r="O266" s="5">
        <v>21.6</v>
      </c>
      <c r="P266" s="5">
        <v>1.7</v>
      </c>
      <c r="Q266" s="8">
        <v>10.24</v>
      </c>
    </row>
    <row r="267" spans="1:17" ht="19.8" x14ac:dyDescent="0.4">
      <c r="A267" s="5"/>
      <c r="B267" s="5">
        <v>348</v>
      </c>
      <c r="C267" s="5" t="s">
        <v>70</v>
      </c>
      <c r="D267" s="5">
        <v>200</v>
      </c>
      <c r="E267" s="5">
        <v>128</v>
      </c>
      <c r="F267" s="5">
        <v>0.36</v>
      </c>
      <c r="G267" s="5">
        <v>0</v>
      </c>
      <c r="H267" s="5">
        <v>33.159999999999997</v>
      </c>
      <c r="I267" s="5">
        <v>0.01</v>
      </c>
      <c r="J267" s="5">
        <v>0</v>
      </c>
      <c r="K267" s="5">
        <v>0</v>
      </c>
      <c r="L267" s="5">
        <v>0</v>
      </c>
      <c r="M267" s="5">
        <v>20.3</v>
      </c>
      <c r="N267" s="5">
        <v>19.36</v>
      </c>
      <c r="O267" s="5">
        <v>8.1199999999999992</v>
      </c>
      <c r="P267" s="5">
        <v>0.45</v>
      </c>
      <c r="Q267" s="8">
        <v>5.88</v>
      </c>
    </row>
    <row r="268" spans="1:17" ht="19.8" x14ac:dyDescent="0.4">
      <c r="A268" s="5"/>
      <c r="B268" s="5"/>
      <c r="C268" s="5" t="s">
        <v>44</v>
      </c>
      <c r="D268" s="5">
        <v>40</v>
      </c>
      <c r="E268" s="5">
        <v>91.96</v>
      </c>
      <c r="F268" s="5">
        <v>2.2400000000000002</v>
      </c>
      <c r="G268" s="5">
        <v>0.44</v>
      </c>
      <c r="H268" s="5">
        <v>19.78</v>
      </c>
      <c r="I268" s="5">
        <v>0.04</v>
      </c>
      <c r="J268" s="5">
        <v>0</v>
      </c>
      <c r="K268" s="5">
        <v>0</v>
      </c>
      <c r="L268" s="5">
        <v>0.36</v>
      </c>
      <c r="M268" s="5">
        <v>9.1999999999999993</v>
      </c>
      <c r="N268" s="5">
        <v>42.4</v>
      </c>
      <c r="O268" s="5">
        <v>10</v>
      </c>
      <c r="P268" s="5">
        <v>1.24</v>
      </c>
      <c r="Q268" s="8">
        <v>2.2400000000000002</v>
      </c>
    </row>
    <row r="269" spans="1:17" ht="19.8" x14ac:dyDescent="0.4">
      <c r="A269" s="5"/>
      <c r="B269" s="5"/>
      <c r="C269" s="7" t="s">
        <v>35</v>
      </c>
      <c r="D269" s="7">
        <v>782.5</v>
      </c>
      <c r="E269" s="7">
        <f t="shared" ref="E269:Q269" si="14">SUM(E263:E268)</f>
        <v>723.96</v>
      </c>
      <c r="F269" s="7">
        <f t="shared" si="14"/>
        <v>20.97</v>
      </c>
      <c r="G269" s="7">
        <f t="shared" si="14"/>
        <v>25.71</v>
      </c>
      <c r="H269" s="7">
        <f t="shared" si="14"/>
        <v>103.36</v>
      </c>
      <c r="I269" s="7">
        <f t="shared" si="14"/>
        <v>0.27999999999999997</v>
      </c>
      <c r="J269" s="7">
        <f t="shared" si="14"/>
        <v>19.96</v>
      </c>
      <c r="K269" s="7">
        <f t="shared" si="14"/>
        <v>34.07</v>
      </c>
      <c r="L269" s="7">
        <f t="shared" si="14"/>
        <v>2.1</v>
      </c>
      <c r="M269" s="7">
        <f t="shared" si="14"/>
        <v>109.75</v>
      </c>
      <c r="N269" s="7">
        <f t="shared" si="14"/>
        <v>332.25</v>
      </c>
      <c r="O269" s="7">
        <f t="shared" si="14"/>
        <v>87.73</v>
      </c>
      <c r="P269" s="7">
        <f t="shared" si="14"/>
        <v>10.119999999999999</v>
      </c>
      <c r="Q269" s="8">
        <f t="shared" si="14"/>
        <v>61.400000000000006</v>
      </c>
    </row>
    <row r="270" spans="1:17" x14ac:dyDescent="0.3">
      <c r="A270" s="2"/>
      <c r="B270" s="2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22">
        <f>Q260+Q269</f>
        <v>114.67</v>
      </c>
    </row>
    <row r="271" spans="1:17" ht="19.95" customHeight="1" x14ac:dyDescent="0.3">
      <c r="A271" s="35" t="s">
        <v>45</v>
      </c>
      <c r="B271" s="36"/>
      <c r="C271" s="36"/>
      <c r="D271" s="36"/>
      <c r="E271" s="36"/>
      <c r="F271" s="36"/>
      <c r="G271" s="36"/>
      <c r="H271" s="36"/>
      <c r="I271" s="36"/>
    </row>
    <row r="272" spans="1:17" ht="19.95" customHeight="1" x14ac:dyDescent="0.3">
      <c r="A272" s="35" t="s">
        <v>46</v>
      </c>
      <c r="B272" s="36"/>
      <c r="C272" s="36"/>
      <c r="D272" s="36"/>
      <c r="E272" s="36"/>
      <c r="F272" s="36"/>
      <c r="G272" s="36"/>
      <c r="H272" s="36"/>
      <c r="I272" s="36"/>
    </row>
    <row r="273" spans="1:17" ht="19.95" customHeight="1" x14ac:dyDescent="0.3">
      <c r="A273" s="24"/>
      <c r="B273" s="24"/>
      <c r="C273" s="24"/>
      <c r="D273" s="24"/>
      <c r="E273" s="24"/>
      <c r="F273" s="24"/>
      <c r="G273" s="24"/>
      <c r="H273" s="24"/>
      <c r="I273" s="24"/>
    </row>
    <row r="274" spans="1:17" ht="14.4" customHeight="1" x14ac:dyDescent="0.3">
      <c r="A274" s="30" t="s">
        <v>0</v>
      </c>
      <c r="B274" s="30"/>
      <c r="C274" s="30"/>
      <c r="F274" s="2" t="s">
        <v>1</v>
      </c>
      <c r="G274" s="2"/>
      <c r="H274" s="2"/>
      <c r="I274" s="2"/>
      <c r="J274" s="2"/>
      <c r="O274" s="2"/>
      <c r="P274" s="2"/>
    </row>
    <row r="275" spans="1:17" ht="14.4" customHeight="1" x14ac:dyDescent="0.3">
      <c r="A275" s="30" t="s">
        <v>2</v>
      </c>
      <c r="B275" s="30"/>
      <c r="C275" s="30"/>
      <c r="F275" s="2" t="s">
        <v>3</v>
      </c>
      <c r="G275" s="2"/>
      <c r="H275" s="2"/>
      <c r="I275" s="2"/>
      <c r="J275" s="2"/>
      <c r="O275" s="2"/>
      <c r="P275" s="2"/>
    </row>
    <row r="276" spans="1:17" ht="14.4" customHeight="1" x14ac:dyDescent="0.3">
      <c r="A276" s="30" t="s">
        <v>4</v>
      </c>
      <c r="B276" s="30"/>
      <c r="C276" s="30"/>
      <c r="F276" s="2" t="s">
        <v>5</v>
      </c>
      <c r="G276" s="2"/>
      <c r="H276" s="2"/>
      <c r="I276" s="2"/>
      <c r="J276" s="2"/>
      <c r="O276" s="2"/>
      <c r="P276" s="2"/>
    </row>
    <row r="277" spans="1:17" ht="13.2" customHeight="1" x14ac:dyDescent="0.3">
      <c r="A277" s="30" t="s">
        <v>6</v>
      </c>
      <c r="B277" s="30"/>
      <c r="C277" s="30"/>
      <c r="F277" s="2" t="s">
        <v>7</v>
      </c>
      <c r="G277" s="2"/>
      <c r="H277" s="2"/>
      <c r="I277" s="2"/>
      <c r="J277" s="2"/>
      <c r="O277" s="2"/>
      <c r="P277" s="2"/>
    </row>
    <row r="278" spans="1:17" ht="12" customHeight="1" x14ac:dyDescent="0.3">
      <c r="A278" s="27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</row>
    <row r="279" spans="1:17" x14ac:dyDescent="0.3">
      <c r="A279" s="28" t="s">
        <v>8</v>
      </c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</row>
    <row r="280" spans="1:17" x14ac:dyDescent="0.3">
      <c r="A280" s="28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</row>
    <row r="281" spans="1:17" ht="22.65" customHeight="1" x14ac:dyDescent="0.4">
      <c r="A281" s="39" t="s">
        <v>123</v>
      </c>
      <c r="B281" s="40"/>
      <c r="C281" s="40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1"/>
    </row>
    <row r="282" spans="1:17" x14ac:dyDescent="0.3">
      <c r="A282" s="5"/>
      <c r="B282" s="31" t="s">
        <v>10</v>
      </c>
      <c r="C282" s="31" t="s">
        <v>11</v>
      </c>
      <c r="D282" s="37" t="s">
        <v>12</v>
      </c>
      <c r="E282" s="31" t="s">
        <v>13</v>
      </c>
      <c r="F282" s="32"/>
      <c r="G282" s="32"/>
      <c r="H282" s="33"/>
      <c r="I282" s="31" t="s">
        <v>14</v>
      </c>
      <c r="J282" s="32"/>
      <c r="K282" s="32"/>
      <c r="L282" s="32"/>
      <c r="M282" s="32"/>
      <c r="N282" s="32"/>
      <c r="O282" s="32"/>
      <c r="P282" s="33"/>
      <c r="Q282" s="6"/>
    </row>
    <row r="283" spans="1:17" ht="19.8" x14ac:dyDescent="0.4">
      <c r="A283" s="5"/>
      <c r="B283" s="34"/>
      <c r="C283" s="34"/>
      <c r="D283" s="38"/>
      <c r="E283" s="7" t="s">
        <v>15</v>
      </c>
      <c r="F283" s="7" t="s">
        <v>16</v>
      </c>
      <c r="G283" s="7" t="s">
        <v>17</v>
      </c>
      <c r="H283" s="7" t="s">
        <v>18</v>
      </c>
      <c r="I283" s="7" t="s">
        <v>19</v>
      </c>
      <c r="J283" s="7" t="s">
        <v>20</v>
      </c>
      <c r="K283" s="7" t="s">
        <v>21</v>
      </c>
      <c r="L283" s="7" t="s">
        <v>22</v>
      </c>
      <c r="M283" s="7" t="s">
        <v>23</v>
      </c>
      <c r="N283" s="7" t="s">
        <v>24</v>
      </c>
      <c r="O283" s="7" t="s">
        <v>25</v>
      </c>
      <c r="P283" s="7" t="s">
        <v>26</v>
      </c>
      <c r="Q283" s="8" t="s">
        <v>27</v>
      </c>
    </row>
    <row r="284" spans="1:17" ht="19.8" x14ac:dyDescent="0.4">
      <c r="A284" s="5"/>
      <c r="B284" s="5">
        <v>182</v>
      </c>
      <c r="C284" s="5" t="s">
        <v>88</v>
      </c>
      <c r="D284" s="5" t="s">
        <v>49</v>
      </c>
      <c r="E284" s="5">
        <v>286</v>
      </c>
      <c r="F284" s="5">
        <v>7.31</v>
      </c>
      <c r="G284" s="5">
        <v>10.98</v>
      </c>
      <c r="H284" s="5">
        <v>39.200000000000003</v>
      </c>
      <c r="I284" s="5">
        <v>0.14000000000000001</v>
      </c>
      <c r="J284" s="5">
        <v>1.17</v>
      </c>
      <c r="K284" s="5">
        <v>58</v>
      </c>
      <c r="L284" s="5">
        <v>0</v>
      </c>
      <c r="M284" s="5">
        <v>162.26</v>
      </c>
      <c r="N284" s="5">
        <v>241.5</v>
      </c>
      <c r="O284" s="5">
        <v>36.5</v>
      </c>
      <c r="P284" s="5">
        <v>0.94</v>
      </c>
      <c r="Q284" s="8">
        <v>14.14</v>
      </c>
    </row>
    <row r="285" spans="1:17" ht="19.8" x14ac:dyDescent="0.4">
      <c r="A285" s="5"/>
      <c r="B285" s="5">
        <v>379</v>
      </c>
      <c r="C285" s="5" t="s">
        <v>32</v>
      </c>
      <c r="D285" s="5">
        <v>200</v>
      </c>
      <c r="E285" s="5">
        <v>155.19999999999999</v>
      </c>
      <c r="F285" s="5">
        <v>3.6</v>
      </c>
      <c r="G285" s="5">
        <v>2.67</v>
      </c>
      <c r="H285" s="5">
        <v>29.2</v>
      </c>
      <c r="I285" s="5">
        <v>0.03</v>
      </c>
      <c r="J285" s="5">
        <v>1.47</v>
      </c>
      <c r="K285" s="5">
        <v>0</v>
      </c>
      <c r="L285" s="5">
        <v>0</v>
      </c>
      <c r="M285" s="5">
        <v>158.66999999999999</v>
      </c>
      <c r="N285" s="5">
        <v>132</v>
      </c>
      <c r="O285" s="5">
        <v>29.33</v>
      </c>
      <c r="P285" s="5">
        <v>2.4</v>
      </c>
      <c r="Q285" s="8">
        <v>8.65</v>
      </c>
    </row>
    <row r="286" spans="1:17" ht="19.8" x14ac:dyDescent="0.4">
      <c r="A286" s="7" t="s">
        <v>28</v>
      </c>
      <c r="B286" s="5"/>
      <c r="C286" s="5" t="s">
        <v>33</v>
      </c>
      <c r="D286" s="5">
        <v>40</v>
      </c>
      <c r="E286" s="5">
        <v>63</v>
      </c>
      <c r="F286" s="5">
        <v>1.41</v>
      </c>
      <c r="G286" s="5">
        <v>0.3</v>
      </c>
      <c r="H286" s="5">
        <v>0.3</v>
      </c>
      <c r="I286" s="5">
        <v>0.04</v>
      </c>
      <c r="J286" s="5">
        <v>0</v>
      </c>
      <c r="K286" s="5">
        <v>0</v>
      </c>
      <c r="L286" s="5">
        <v>0.52</v>
      </c>
      <c r="M286" s="5">
        <v>9.1999999999999993</v>
      </c>
      <c r="N286" s="5">
        <v>34.799999999999997</v>
      </c>
      <c r="O286" s="5">
        <v>13.2</v>
      </c>
      <c r="P286" s="5">
        <v>0.44</v>
      </c>
      <c r="Q286" s="8">
        <v>2.69</v>
      </c>
    </row>
    <row r="287" spans="1:17" ht="19.8" x14ac:dyDescent="0.4">
      <c r="A287" s="5"/>
      <c r="B287" s="5">
        <v>338</v>
      </c>
      <c r="C287" s="5" t="s">
        <v>81</v>
      </c>
      <c r="D287" s="5">
        <v>100</v>
      </c>
      <c r="E287" s="5">
        <v>46.6</v>
      </c>
      <c r="F287" s="5">
        <v>1.06</v>
      </c>
      <c r="G287" s="5">
        <v>0.18</v>
      </c>
      <c r="H287" s="5">
        <v>10.18</v>
      </c>
      <c r="I287" s="5">
        <v>0.06</v>
      </c>
      <c r="J287" s="5">
        <v>107.15</v>
      </c>
      <c r="K287" s="5">
        <v>0</v>
      </c>
      <c r="L287" s="5">
        <v>0.35</v>
      </c>
      <c r="M287" s="5">
        <v>60.72</v>
      </c>
      <c r="N287" s="5">
        <v>41.06</v>
      </c>
      <c r="O287" s="5">
        <v>23.22</v>
      </c>
      <c r="P287" s="5">
        <v>0.53</v>
      </c>
      <c r="Q287" s="8">
        <v>17.850000000000001</v>
      </c>
    </row>
    <row r="288" spans="1:17" ht="19.8" x14ac:dyDescent="0.4">
      <c r="A288" s="5"/>
      <c r="B288" s="5"/>
      <c r="C288" s="7" t="s">
        <v>35</v>
      </c>
      <c r="D288" s="7">
        <v>550</v>
      </c>
      <c r="E288" s="7">
        <v>550.79999999999995</v>
      </c>
      <c r="F288" s="7">
        <v>13.38</v>
      </c>
      <c r="G288" s="7">
        <v>14.13</v>
      </c>
      <c r="H288" s="7">
        <v>78.88</v>
      </c>
      <c r="I288" s="7">
        <v>0.27</v>
      </c>
      <c r="J288" s="7">
        <v>109.79</v>
      </c>
      <c r="K288" s="7">
        <v>58</v>
      </c>
      <c r="L288" s="7">
        <v>0.87</v>
      </c>
      <c r="M288" s="7">
        <v>390.85</v>
      </c>
      <c r="N288" s="7">
        <v>449.36</v>
      </c>
      <c r="O288" s="7">
        <v>102.25</v>
      </c>
      <c r="P288" s="7">
        <v>4.3099999999999996</v>
      </c>
      <c r="Q288" s="8">
        <f>SUM(Q284:Q287)</f>
        <v>43.33</v>
      </c>
    </row>
    <row r="289" spans="1:17" ht="19.8" x14ac:dyDescent="0.4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8"/>
    </row>
    <row r="290" spans="1:17" ht="19.8" x14ac:dyDescent="0.4">
      <c r="A290" s="5"/>
      <c r="B290" s="5">
        <v>71</v>
      </c>
      <c r="C290" s="5" t="s">
        <v>124</v>
      </c>
      <c r="D290" s="5">
        <v>60</v>
      </c>
      <c r="E290" s="5">
        <v>12</v>
      </c>
      <c r="F290" s="5">
        <v>0.48</v>
      </c>
      <c r="G290" s="5">
        <v>0.12</v>
      </c>
      <c r="H290" s="5">
        <v>3.12</v>
      </c>
      <c r="I290" s="5">
        <v>0.02</v>
      </c>
      <c r="J290" s="5">
        <v>10.5</v>
      </c>
      <c r="K290" s="5">
        <v>0</v>
      </c>
      <c r="L290" s="5">
        <v>0.7</v>
      </c>
      <c r="M290" s="5">
        <v>10</v>
      </c>
      <c r="N290" s="5">
        <v>35</v>
      </c>
      <c r="O290" s="5">
        <v>15</v>
      </c>
      <c r="P290" s="5">
        <v>0.9</v>
      </c>
      <c r="Q290" s="8">
        <v>5.29</v>
      </c>
    </row>
    <row r="291" spans="1:17" ht="19.8" x14ac:dyDescent="0.4">
      <c r="A291" s="5"/>
      <c r="B291" s="5">
        <v>103</v>
      </c>
      <c r="C291" s="5" t="s">
        <v>125</v>
      </c>
      <c r="D291" s="5">
        <v>200</v>
      </c>
      <c r="E291" s="5">
        <v>117</v>
      </c>
      <c r="F291" s="5">
        <v>2.2599999999999998</v>
      </c>
      <c r="G291" s="5">
        <v>4.3</v>
      </c>
      <c r="H291" s="5">
        <v>16.68</v>
      </c>
      <c r="I291" s="5">
        <v>1.1399999999999999</v>
      </c>
      <c r="J291" s="5">
        <v>6.6</v>
      </c>
      <c r="K291" s="5">
        <v>0</v>
      </c>
      <c r="L291" s="5">
        <v>0</v>
      </c>
      <c r="M291" s="5">
        <v>23.26</v>
      </c>
      <c r="N291" s="5">
        <v>54.06</v>
      </c>
      <c r="O291" s="5">
        <v>21.82</v>
      </c>
      <c r="P291" s="5">
        <v>0.9</v>
      </c>
      <c r="Q291" s="8">
        <v>2.42</v>
      </c>
    </row>
    <row r="292" spans="1:17" ht="19.8" x14ac:dyDescent="0.4">
      <c r="A292" s="5"/>
      <c r="B292" s="5">
        <v>260</v>
      </c>
      <c r="C292" s="5" t="s">
        <v>84</v>
      </c>
      <c r="D292" s="5" t="s">
        <v>40</v>
      </c>
      <c r="E292" s="5">
        <v>191</v>
      </c>
      <c r="F292" s="5">
        <v>14.75</v>
      </c>
      <c r="G292" s="5">
        <v>13.14</v>
      </c>
      <c r="H292" s="5">
        <v>3.3</v>
      </c>
      <c r="I292" s="5">
        <v>0.03</v>
      </c>
      <c r="J292" s="5">
        <v>0.92</v>
      </c>
      <c r="K292" s="5">
        <v>0</v>
      </c>
      <c r="L292" s="5">
        <v>0</v>
      </c>
      <c r="M292" s="5">
        <v>21.81</v>
      </c>
      <c r="N292" s="5">
        <v>154.15</v>
      </c>
      <c r="O292" s="5">
        <v>22.03</v>
      </c>
      <c r="P292" s="5">
        <v>3.06</v>
      </c>
      <c r="Q292" s="8">
        <v>41.87</v>
      </c>
    </row>
    <row r="293" spans="1:17" ht="19.8" x14ac:dyDescent="0.4">
      <c r="A293" s="7" t="s">
        <v>36</v>
      </c>
      <c r="B293" s="5">
        <v>302</v>
      </c>
      <c r="C293" s="5" t="s">
        <v>57</v>
      </c>
      <c r="D293" s="5">
        <v>150</v>
      </c>
      <c r="E293" s="5">
        <v>271</v>
      </c>
      <c r="F293" s="5">
        <v>8.76</v>
      </c>
      <c r="G293" s="5">
        <v>6.62</v>
      </c>
      <c r="H293" s="5">
        <v>43.08</v>
      </c>
      <c r="I293" s="5">
        <v>0.2</v>
      </c>
      <c r="J293" s="5">
        <v>0</v>
      </c>
      <c r="K293" s="5">
        <v>0</v>
      </c>
      <c r="L293" s="5">
        <v>0</v>
      </c>
      <c r="M293" s="5">
        <v>14.6</v>
      </c>
      <c r="N293" s="5">
        <v>210</v>
      </c>
      <c r="O293" s="5">
        <v>140</v>
      </c>
      <c r="P293" s="5">
        <v>5.01</v>
      </c>
      <c r="Q293" s="8">
        <v>16.34</v>
      </c>
    </row>
    <row r="294" spans="1:17" ht="19.8" x14ac:dyDescent="0.4">
      <c r="A294" s="5"/>
      <c r="B294" s="5">
        <v>342</v>
      </c>
      <c r="C294" s="5" t="s">
        <v>86</v>
      </c>
      <c r="D294" s="5">
        <v>200</v>
      </c>
      <c r="E294" s="5">
        <v>41.6</v>
      </c>
      <c r="F294" s="5">
        <v>0.53</v>
      </c>
      <c r="G294" s="5">
        <v>0</v>
      </c>
      <c r="H294" s="5">
        <v>9.8699999999999992</v>
      </c>
      <c r="I294" s="5">
        <v>0.08</v>
      </c>
      <c r="J294" s="5">
        <v>0.9</v>
      </c>
      <c r="K294" s="5">
        <v>1.8</v>
      </c>
      <c r="L294" s="5">
        <v>0</v>
      </c>
      <c r="M294" s="5">
        <v>6.4</v>
      </c>
      <c r="N294" s="5">
        <v>4.4000000000000004</v>
      </c>
      <c r="O294" s="5">
        <v>3.6</v>
      </c>
      <c r="P294" s="5">
        <v>0.18</v>
      </c>
      <c r="Q294" s="8">
        <v>5</v>
      </c>
    </row>
    <row r="295" spans="1:17" ht="19.8" x14ac:dyDescent="0.4">
      <c r="A295" s="5"/>
      <c r="B295" s="5"/>
      <c r="C295" s="5" t="s">
        <v>44</v>
      </c>
      <c r="D295" s="5">
        <v>40</v>
      </c>
      <c r="E295" s="5">
        <v>91.96</v>
      </c>
      <c r="F295" s="5">
        <v>2.2400000000000002</v>
      </c>
      <c r="G295" s="5">
        <v>0.44</v>
      </c>
      <c r="H295" s="5">
        <v>19.78</v>
      </c>
      <c r="I295" s="5">
        <v>0.04</v>
      </c>
      <c r="J295" s="5">
        <v>0</v>
      </c>
      <c r="K295" s="5">
        <v>0</v>
      </c>
      <c r="L295" s="5">
        <v>0.36</v>
      </c>
      <c r="M295" s="5">
        <v>9.1999999999999993</v>
      </c>
      <c r="N295" s="5">
        <v>42.4</v>
      </c>
      <c r="O295" s="5">
        <v>10</v>
      </c>
      <c r="P295" s="5">
        <v>1.24</v>
      </c>
      <c r="Q295" s="8">
        <v>2.2400000000000002</v>
      </c>
    </row>
    <row r="296" spans="1:17" ht="19.8" x14ac:dyDescent="0.4">
      <c r="A296" s="5"/>
      <c r="B296" s="5"/>
      <c r="C296" s="7" t="s">
        <v>35</v>
      </c>
      <c r="D296" s="7">
        <v>770</v>
      </c>
      <c r="E296" s="7">
        <f t="shared" ref="E296:Q296" si="15">SUM(E290:E295)</f>
        <v>724.56000000000006</v>
      </c>
      <c r="F296" s="7">
        <f t="shared" si="15"/>
        <v>29.020000000000003</v>
      </c>
      <c r="G296" s="7">
        <f t="shared" si="15"/>
        <v>24.620000000000005</v>
      </c>
      <c r="H296" s="7">
        <f t="shared" si="15"/>
        <v>95.830000000000013</v>
      </c>
      <c r="I296" s="7">
        <f t="shared" si="15"/>
        <v>1.51</v>
      </c>
      <c r="J296" s="7">
        <f t="shared" si="15"/>
        <v>18.920000000000002</v>
      </c>
      <c r="K296" s="7">
        <f t="shared" si="15"/>
        <v>1.8</v>
      </c>
      <c r="L296" s="7">
        <f t="shared" si="15"/>
        <v>1.06</v>
      </c>
      <c r="M296" s="7">
        <f t="shared" si="15"/>
        <v>85.27000000000001</v>
      </c>
      <c r="N296" s="7">
        <f t="shared" si="15"/>
        <v>500.01</v>
      </c>
      <c r="O296" s="7">
        <f t="shared" si="15"/>
        <v>212.45</v>
      </c>
      <c r="P296" s="7">
        <f t="shared" si="15"/>
        <v>11.290000000000001</v>
      </c>
      <c r="Q296" s="8">
        <f t="shared" si="15"/>
        <v>73.16</v>
      </c>
    </row>
    <row r="297" spans="1:17" ht="1.2" hidden="1" customHeight="1" x14ac:dyDescent="0.3">
      <c r="A297" s="5"/>
      <c r="B297" s="5"/>
      <c r="C297" s="23"/>
      <c r="D297" s="5"/>
      <c r="E297" s="5"/>
      <c r="F297" s="5"/>
      <c r="G297" s="47" t="s">
        <v>126</v>
      </c>
      <c r="H297" s="48"/>
      <c r="I297" s="49"/>
      <c r="J297" s="5"/>
      <c r="K297" s="5"/>
      <c r="L297" s="5"/>
      <c r="M297" s="5"/>
      <c r="N297" s="5"/>
      <c r="O297" s="5"/>
      <c r="P297" s="5"/>
      <c r="Q297" s="6"/>
    </row>
    <row r="298" spans="1:17" hidden="1" x14ac:dyDescent="0.3">
      <c r="A298" s="5"/>
      <c r="B298" s="31" t="s">
        <v>10</v>
      </c>
      <c r="C298" s="31" t="s">
        <v>11</v>
      </c>
      <c r="D298" s="37" t="s">
        <v>12</v>
      </c>
      <c r="E298" s="31" t="s">
        <v>13</v>
      </c>
      <c r="F298" s="32"/>
      <c r="G298" s="32"/>
      <c r="H298" s="33"/>
      <c r="I298" s="42" t="s">
        <v>14</v>
      </c>
      <c r="J298" s="32"/>
      <c r="K298" s="32"/>
      <c r="L298" s="32"/>
      <c r="M298" s="32"/>
      <c r="N298" s="32"/>
      <c r="O298" s="32"/>
      <c r="P298" s="33"/>
      <c r="Q298" s="6"/>
    </row>
    <row r="299" spans="1:17" hidden="1" x14ac:dyDescent="0.3">
      <c r="A299" s="5"/>
      <c r="B299" s="34"/>
      <c r="C299" s="34"/>
      <c r="D299" s="38"/>
      <c r="E299" s="7" t="s">
        <v>15</v>
      </c>
      <c r="F299" s="7" t="s">
        <v>16</v>
      </c>
      <c r="G299" s="7" t="s">
        <v>17</v>
      </c>
      <c r="H299" s="7" t="s">
        <v>18</v>
      </c>
      <c r="I299" s="7" t="s">
        <v>19</v>
      </c>
      <c r="J299" s="7" t="s">
        <v>20</v>
      </c>
      <c r="K299" s="7" t="s">
        <v>21</v>
      </c>
      <c r="L299" s="7" t="s">
        <v>22</v>
      </c>
      <c r="M299" s="7" t="s">
        <v>23</v>
      </c>
      <c r="N299" s="7" t="s">
        <v>24</v>
      </c>
      <c r="O299" s="7" t="s">
        <v>25</v>
      </c>
      <c r="P299" s="7" t="s">
        <v>26</v>
      </c>
      <c r="Q299" s="6"/>
    </row>
    <row r="300" spans="1:17" hidden="1" x14ac:dyDescent="0.3">
      <c r="A300" s="5"/>
      <c r="B300" s="5">
        <v>185</v>
      </c>
      <c r="C300" s="5" t="s">
        <v>127</v>
      </c>
      <c r="D300" s="9">
        <v>120</v>
      </c>
      <c r="E300" s="5">
        <v>182</v>
      </c>
      <c r="F300" s="5">
        <v>3.65</v>
      </c>
      <c r="G300" s="5">
        <v>3.87</v>
      </c>
      <c r="H300" s="5">
        <v>33.1</v>
      </c>
      <c r="I300" s="5">
        <v>0.03</v>
      </c>
      <c r="J300" s="5">
        <v>0.21</v>
      </c>
      <c r="K300" s="5">
        <v>12</v>
      </c>
      <c r="L300" s="5">
        <v>0</v>
      </c>
      <c r="M300" s="5">
        <v>76.62</v>
      </c>
      <c r="N300" s="5">
        <v>89.02</v>
      </c>
      <c r="O300" s="5">
        <v>20.58</v>
      </c>
      <c r="P300" s="5">
        <v>0.45</v>
      </c>
      <c r="Q300" s="6"/>
    </row>
    <row r="301" spans="1:17" hidden="1" x14ac:dyDescent="0.3">
      <c r="A301" s="5"/>
      <c r="B301" s="5">
        <v>377</v>
      </c>
      <c r="C301" s="5" t="s">
        <v>63</v>
      </c>
      <c r="D301" s="5" t="s">
        <v>64</v>
      </c>
      <c r="E301" s="5">
        <v>41.6</v>
      </c>
      <c r="F301" s="5">
        <v>0.53</v>
      </c>
      <c r="G301" s="5">
        <v>0</v>
      </c>
      <c r="H301" s="5">
        <v>9.8699999999999992</v>
      </c>
      <c r="I301" s="5">
        <v>0</v>
      </c>
      <c r="J301" s="5">
        <v>2.13</v>
      </c>
      <c r="K301" s="5">
        <v>0</v>
      </c>
      <c r="L301" s="5">
        <v>0</v>
      </c>
      <c r="M301" s="5">
        <v>15.33</v>
      </c>
      <c r="N301" s="5">
        <v>23.2</v>
      </c>
      <c r="O301" s="5">
        <v>12.27</v>
      </c>
      <c r="P301" s="5">
        <v>2.13</v>
      </c>
      <c r="Q301" s="6"/>
    </row>
    <row r="302" spans="1:17" hidden="1" x14ac:dyDescent="0.3">
      <c r="A302" s="5"/>
      <c r="B302" s="5"/>
      <c r="C302" s="5" t="s">
        <v>33</v>
      </c>
      <c r="D302" s="5">
        <v>20</v>
      </c>
      <c r="E302" s="5">
        <v>42</v>
      </c>
      <c r="F302" s="5">
        <v>0.94</v>
      </c>
      <c r="G302" s="5">
        <v>0.2</v>
      </c>
      <c r="H302" s="5">
        <v>0.2</v>
      </c>
      <c r="I302" s="5">
        <v>0.02</v>
      </c>
      <c r="J302" s="5">
        <v>0</v>
      </c>
      <c r="K302" s="5">
        <v>0</v>
      </c>
      <c r="L302" s="5">
        <v>0.26</v>
      </c>
      <c r="M302" s="5">
        <v>4.5999999999999996</v>
      </c>
      <c r="N302" s="5">
        <v>17.399999999999999</v>
      </c>
      <c r="O302" s="5">
        <v>6.6</v>
      </c>
      <c r="P302" s="5">
        <v>0.22</v>
      </c>
      <c r="Q302" s="6"/>
    </row>
    <row r="303" spans="1:17" hidden="1" x14ac:dyDescent="0.3">
      <c r="A303" s="7" t="s">
        <v>28</v>
      </c>
      <c r="B303" s="5">
        <v>440</v>
      </c>
      <c r="C303" s="5" t="s">
        <v>128</v>
      </c>
      <c r="D303" s="5">
        <v>100</v>
      </c>
      <c r="E303" s="5">
        <v>262</v>
      </c>
      <c r="F303" s="5">
        <v>13.08</v>
      </c>
      <c r="G303" s="5">
        <v>6.06</v>
      </c>
      <c r="H303" s="5">
        <v>3.08</v>
      </c>
      <c r="I303" s="5">
        <v>0.14000000000000001</v>
      </c>
      <c r="J303" s="5">
        <v>0.18</v>
      </c>
      <c r="K303" s="5">
        <v>44</v>
      </c>
      <c r="L303" s="5">
        <v>0</v>
      </c>
      <c r="M303" s="5">
        <v>75.8</v>
      </c>
      <c r="N303" s="5">
        <v>140</v>
      </c>
      <c r="O303" s="5">
        <v>34.6</v>
      </c>
      <c r="P303" s="5">
        <v>1.52</v>
      </c>
      <c r="Q303" s="6"/>
    </row>
    <row r="304" spans="1:17" hidden="1" x14ac:dyDescent="0.3">
      <c r="A304" s="5"/>
      <c r="B304" s="5">
        <v>209</v>
      </c>
      <c r="C304" s="5" t="s">
        <v>89</v>
      </c>
      <c r="D304" s="5">
        <v>40</v>
      </c>
      <c r="E304" s="5">
        <v>62.84</v>
      </c>
      <c r="F304" s="5">
        <v>5.08</v>
      </c>
      <c r="G304" s="5">
        <v>4.5999999999999996</v>
      </c>
      <c r="H304" s="5">
        <v>0.28000000000000003</v>
      </c>
      <c r="I304" s="5">
        <v>0.03</v>
      </c>
      <c r="J304" s="5">
        <v>0</v>
      </c>
      <c r="K304" s="5">
        <v>100</v>
      </c>
      <c r="L304" s="5">
        <v>0.24</v>
      </c>
      <c r="M304" s="5">
        <v>22</v>
      </c>
      <c r="N304" s="5">
        <v>76.8</v>
      </c>
      <c r="O304" s="5">
        <v>4.8</v>
      </c>
      <c r="P304" s="5">
        <v>1</v>
      </c>
      <c r="Q304" s="6"/>
    </row>
    <row r="305" spans="1:17" hidden="1" x14ac:dyDescent="0.3">
      <c r="A305" s="5"/>
      <c r="B305" s="5"/>
      <c r="C305" s="7" t="s">
        <v>35</v>
      </c>
      <c r="D305" s="7">
        <v>502</v>
      </c>
      <c r="E305" s="7">
        <f t="shared" ref="E305:P305" si="16">SUM(E300:E304)</f>
        <v>590.44000000000005</v>
      </c>
      <c r="F305" s="7">
        <f t="shared" si="16"/>
        <v>23.28</v>
      </c>
      <c r="G305" s="7">
        <f t="shared" si="16"/>
        <v>14.729999999999999</v>
      </c>
      <c r="H305" s="7">
        <f t="shared" si="16"/>
        <v>46.53</v>
      </c>
      <c r="I305" s="7">
        <f t="shared" si="16"/>
        <v>0.22</v>
      </c>
      <c r="J305" s="7">
        <f t="shared" si="16"/>
        <v>2.52</v>
      </c>
      <c r="K305" s="7">
        <f t="shared" si="16"/>
        <v>156</v>
      </c>
      <c r="L305" s="7">
        <f t="shared" si="16"/>
        <v>0.5</v>
      </c>
      <c r="M305" s="7">
        <f t="shared" si="16"/>
        <v>194.35</v>
      </c>
      <c r="N305" s="7">
        <f t="shared" si="16"/>
        <v>346.42</v>
      </c>
      <c r="O305" s="7">
        <f t="shared" si="16"/>
        <v>78.849999999999994</v>
      </c>
      <c r="P305" s="7">
        <f t="shared" si="16"/>
        <v>5.32</v>
      </c>
      <c r="Q305" s="6"/>
    </row>
    <row r="306" spans="1:17" hidden="1" x14ac:dyDescent="0.3">
      <c r="A306" s="5"/>
      <c r="B306" s="5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6"/>
    </row>
    <row r="307" spans="1:17" hidden="1" x14ac:dyDescent="0.3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6"/>
    </row>
    <row r="308" spans="1:17" hidden="1" x14ac:dyDescent="0.3">
      <c r="A308" s="5"/>
      <c r="B308" s="5">
        <v>52</v>
      </c>
      <c r="C308" s="5" t="s">
        <v>75</v>
      </c>
      <c r="D308" s="5">
        <v>60</v>
      </c>
      <c r="E308" s="5">
        <v>103</v>
      </c>
      <c r="F308" s="5">
        <v>0.76</v>
      </c>
      <c r="G308" s="5">
        <v>9.0399999999999991</v>
      </c>
      <c r="H308" s="5">
        <v>4.59</v>
      </c>
      <c r="I308" s="5">
        <v>0.01</v>
      </c>
      <c r="J308" s="5">
        <v>3.99</v>
      </c>
      <c r="K308" s="5">
        <v>0</v>
      </c>
      <c r="L308" s="5">
        <v>1.62</v>
      </c>
      <c r="M308" s="5">
        <v>21.2</v>
      </c>
      <c r="N308" s="5">
        <v>24.3</v>
      </c>
      <c r="O308" s="5">
        <v>12.4</v>
      </c>
      <c r="P308" s="5">
        <v>0.79</v>
      </c>
      <c r="Q308" s="6"/>
    </row>
    <row r="309" spans="1:17" hidden="1" x14ac:dyDescent="0.3">
      <c r="A309" s="5"/>
      <c r="B309" s="5">
        <v>98</v>
      </c>
      <c r="C309" s="5" t="s">
        <v>90</v>
      </c>
      <c r="D309" s="5">
        <v>200</v>
      </c>
      <c r="E309" s="5">
        <v>106</v>
      </c>
      <c r="F309" s="5">
        <v>1.51</v>
      </c>
      <c r="G309" s="5">
        <v>3.32</v>
      </c>
      <c r="H309" s="5">
        <v>9.24</v>
      </c>
      <c r="I309" s="5">
        <v>0.04</v>
      </c>
      <c r="J309" s="5">
        <v>8</v>
      </c>
      <c r="K309" s="5">
        <v>0</v>
      </c>
      <c r="L309" s="5">
        <v>0</v>
      </c>
      <c r="M309" s="5">
        <v>39.4</v>
      </c>
      <c r="N309" s="5">
        <v>178</v>
      </c>
      <c r="O309" s="5">
        <v>21.2</v>
      </c>
      <c r="P309" s="5">
        <v>0.62</v>
      </c>
      <c r="Q309" s="6"/>
    </row>
    <row r="310" spans="1:17" hidden="1" x14ac:dyDescent="0.3">
      <c r="A310" s="5"/>
      <c r="B310" s="5">
        <v>268</v>
      </c>
      <c r="C310" s="5" t="s">
        <v>129</v>
      </c>
      <c r="D310" s="5" t="s">
        <v>40</v>
      </c>
      <c r="E310" s="5">
        <v>165</v>
      </c>
      <c r="F310" s="5">
        <v>9.08</v>
      </c>
      <c r="G310" s="5">
        <v>9.4600000000000009</v>
      </c>
      <c r="H310" s="5">
        <v>10.66</v>
      </c>
      <c r="I310" s="5">
        <v>0.19</v>
      </c>
      <c r="J310" s="5">
        <v>2.54</v>
      </c>
      <c r="K310" s="5">
        <v>10.1</v>
      </c>
      <c r="L310" s="5">
        <v>0</v>
      </c>
      <c r="M310" s="5">
        <v>13.32</v>
      </c>
      <c r="N310" s="5">
        <v>84.39</v>
      </c>
      <c r="O310" s="5">
        <v>18.89</v>
      </c>
      <c r="P310" s="5">
        <v>1.1000000000000001</v>
      </c>
      <c r="Q310" s="6"/>
    </row>
    <row r="311" spans="1:17" hidden="1" x14ac:dyDescent="0.3">
      <c r="A311" s="7" t="s">
        <v>36</v>
      </c>
      <c r="B311" s="5">
        <v>312</v>
      </c>
      <c r="C311" s="5" t="s">
        <v>69</v>
      </c>
      <c r="D311" s="5">
        <v>150</v>
      </c>
      <c r="E311" s="5">
        <v>155</v>
      </c>
      <c r="F311" s="5">
        <v>3.22</v>
      </c>
      <c r="G311" s="5">
        <v>5.56</v>
      </c>
      <c r="H311" s="5">
        <v>22</v>
      </c>
      <c r="I311" s="5">
        <v>1.1599999999999999</v>
      </c>
      <c r="J311" s="5">
        <v>3.75</v>
      </c>
      <c r="K311" s="5">
        <v>33.15</v>
      </c>
      <c r="L311" s="5">
        <v>0.15</v>
      </c>
      <c r="M311" s="5">
        <v>38.25</v>
      </c>
      <c r="N311" s="5">
        <v>76.95</v>
      </c>
      <c r="O311" s="5">
        <v>26.7</v>
      </c>
      <c r="P311" s="5">
        <v>0.86</v>
      </c>
      <c r="Q311" s="6"/>
    </row>
    <row r="312" spans="1:17" hidden="1" x14ac:dyDescent="0.3">
      <c r="A312" s="5"/>
      <c r="B312" s="5">
        <v>348</v>
      </c>
      <c r="C312" s="5" t="s">
        <v>79</v>
      </c>
      <c r="D312" s="5">
        <v>200</v>
      </c>
      <c r="E312" s="5">
        <v>136</v>
      </c>
      <c r="F312" s="5">
        <v>0.56999999999999995</v>
      </c>
      <c r="G312" s="5">
        <v>0</v>
      </c>
      <c r="H312" s="5">
        <v>34.409999999999997</v>
      </c>
      <c r="I312" s="5">
        <v>0.01</v>
      </c>
      <c r="J312" s="5">
        <v>0.45</v>
      </c>
      <c r="K312" s="5">
        <v>0</v>
      </c>
      <c r="L312" s="5">
        <v>0</v>
      </c>
      <c r="M312" s="5">
        <v>20.32</v>
      </c>
      <c r="N312" s="5">
        <v>12.46</v>
      </c>
      <c r="O312" s="5">
        <v>17.12</v>
      </c>
      <c r="P312" s="5">
        <v>0.45</v>
      </c>
      <c r="Q312" s="6"/>
    </row>
    <row r="313" spans="1:17" hidden="1" x14ac:dyDescent="0.3">
      <c r="A313" s="5"/>
      <c r="B313" s="5"/>
      <c r="C313" s="5" t="s">
        <v>44</v>
      </c>
      <c r="D313" s="5">
        <v>40</v>
      </c>
      <c r="E313" s="5">
        <v>91.96</v>
      </c>
      <c r="F313" s="5">
        <v>2.2400000000000002</v>
      </c>
      <c r="G313" s="5">
        <v>0.44</v>
      </c>
      <c r="H313" s="5">
        <v>19.78</v>
      </c>
      <c r="I313" s="5">
        <v>0.04</v>
      </c>
      <c r="J313" s="5">
        <v>0</v>
      </c>
      <c r="K313" s="5">
        <v>0</v>
      </c>
      <c r="L313" s="5">
        <v>0.36</v>
      </c>
      <c r="M313" s="5">
        <v>9.1999999999999993</v>
      </c>
      <c r="N313" s="5">
        <v>42.4</v>
      </c>
      <c r="O313" s="5">
        <v>10</v>
      </c>
      <c r="P313" s="5">
        <v>1.24</v>
      </c>
      <c r="Q313" s="6"/>
    </row>
    <row r="314" spans="1:17" hidden="1" x14ac:dyDescent="0.3">
      <c r="A314" s="5"/>
      <c r="B314" s="5"/>
      <c r="C314" s="7" t="s">
        <v>35</v>
      </c>
      <c r="D314" s="7">
        <v>770</v>
      </c>
      <c r="E314" s="7">
        <f t="shared" ref="E314:P314" si="17">SUM(E308:E313)</f>
        <v>756.96</v>
      </c>
      <c r="F314" s="7">
        <f t="shared" si="17"/>
        <v>17.380000000000003</v>
      </c>
      <c r="G314" s="7">
        <f t="shared" si="17"/>
        <v>27.82</v>
      </c>
      <c r="H314" s="7">
        <f t="shared" si="17"/>
        <v>100.68</v>
      </c>
      <c r="I314" s="7">
        <f t="shared" si="17"/>
        <v>1.45</v>
      </c>
      <c r="J314" s="7">
        <f t="shared" si="17"/>
        <v>18.73</v>
      </c>
      <c r="K314" s="7">
        <f t="shared" si="17"/>
        <v>43.25</v>
      </c>
      <c r="L314" s="7">
        <f t="shared" si="17"/>
        <v>2.13</v>
      </c>
      <c r="M314" s="7">
        <f t="shared" si="17"/>
        <v>141.68999999999997</v>
      </c>
      <c r="N314" s="7">
        <f t="shared" si="17"/>
        <v>418.49999999999994</v>
      </c>
      <c r="O314" s="7">
        <f t="shared" si="17"/>
        <v>106.31</v>
      </c>
      <c r="P314" s="7">
        <f t="shared" si="17"/>
        <v>5.0600000000000005</v>
      </c>
      <c r="Q314" s="6"/>
    </row>
    <row r="315" spans="1:17" hidden="1" x14ac:dyDescent="0.3">
      <c r="A315" s="5"/>
      <c r="B315" s="5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6"/>
    </row>
    <row r="316" spans="1:17" hidden="1" x14ac:dyDescent="0.3">
      <c r="A316" s="5"/>
    </row>
    <row r="317" spans="1:17" ht="15" customHeight="1" x14ac:dyDescent="0.3">
      <c r="Q317" s="26">
        <f>Q288+Q296</f>
        <v>116.49</v>
      </c>
    </row>
    <row r="318" spans="1:17" ht="19.95" customHeight="1" x14ac:dyDescent="0.3">
      <c r="A318" s="35" t="s">
        <v>45</v>
      </c>
      <c r="B318" s="36"/>
      <c r="C318" s="36"/>
      <c r="D318" s="36"/>
      <c r="E318" s="36"/>
      <c r="F318" s="36"/>
      <c r="G318" s="36"/>
      <c r="H318" s="36"/>
      <c r="I318" s="36"/>
    </row>
    <row r="319" spans="1:17" ht="19.95" customHeight="1" x14ac:dyDescent="0.3">
      <c r="A319" s="35" t="s">
        <v>46</v>
      </c>
      <c r="B319" s="36"/>
      <c r="C319" s="36"/>
      <c r="D319" s="36"/>
      <c r="E319" s="36"/>
      <c r="F319" s="36"/>
      <c r="G319" s="36"/>
      <c r="H319" s="36"/>
      <c r="I319" s="36"/>
    </row>
    <row r="320" spans="1:17" ht="15" customHeight="1" x14ac:dyDescent="0.3"/>
  </sheetData>
  <mergeCells count="152">
    <mergeCell ref="A318:I318"/>
    <mergeCell ref="D282:D283"/>
    <mergeCell ref="D298:D299"/>
    <mergeCell ref="I298:P298"/>
    <mergeCell ref="C298:C299"/>
    <mergeCell ref="B298:B299"/>
    <mergeCell ref="E298:H298"/>
    <mergeCell ref="G297:I297"/>
    <mergeCell ref="A319:I319"/>
    <mergeCell ref="A157:I157"/>
    <mergeCell ref="A158:C158"/>
    <mergeCell ref="A159:C159"/>
    <mergeCell ref="A160:C160"/>
    <mergeCell ref="A161:C161"/>
    <mergeCell ref="A162:P162"/>
    <mergeCell ref="A163:P164"/>
    <mergeCell ref="A165:Q165"/>
    <mergeCell ref="E166:H166"/>
    <mergeCell ref="D138:D139"/>
    <mergeCell ref="C138:C139"/>
    <mergeCell ref="B138:B139"/>
    <mergeCell ref="E138:H138"/>
    <mergeCell ref="G137:I137"/>
    <mergeCell ref="A118:P119"/>
    <mergeCell ref="A120:Q120"/>
    <mergeCell ref="I138:P138"/>
    <mergeCell ref="A156:I156"/>
    <mergeCell ref="A62:C62"/>
    <mergeCell ref="E67:H67"/>
    <mergeCell ref="C67:C68"/>
    <mergeCell ref="B67:B68"/>
    <mergeCell ref="D67:D68"/>
    <mergeCell ref="A57:I57"/>
    <mergeCell ref="A63:P63"/>
    <mergeCell ref="A64:P65"/>
    <mergeCell ref="A66:Q66"/>
    <mergeCell ref="I67:P67"/>
    <mergeCell ref="E39:H39"/>
    <mergeCell ref="I39:P39"/>
    <mergeCell ref="B39:B40"/>
    <mergeCell ref="D39:D40"/>
    <mergeCell ref="C39:C40"/>
    <mergeCell ref="A56:I56"/>
    <mergeCell ref="A59:C59"/>
    <mergeCell ref="A60:C60"/>
    <mergeCell ref="A61:C61"/>
    <mergeCell ref="A32:C32"/>
    <mergeCell ref="A31:C31"/>
    <mergeCell ref="A29:I29"/>
    <mergeCell ref="A28:I28"/>
    <mergeCell ref="A33:C33"/>
    <mergeCell ref="A34:C34"/>
    <mergeCell ref="A35:P35"/>
    <mergeCell ref="A36:P37"/>
    <mergeCell ref="A38:Q38"/>
    <mergeCell ref="A1:P1"/>
    <mergeCell ref="A6:P6"/>
    <mergeCell ref="A7:P8"/>
    <mergeCell ref="I10:P10"/>
    <mergeCell ref="A2:C2"/>
    <mergeCell ref="A3:C3"/>
    <mergeCell ref="A4:C4"/>
    <mergeCell ref="A5:C5"/>
    <mergeCell ref="A9:I9"/>
    <mergeCell ref="E10:H10"/>
    <mergeCell ref="D10:D11"/>
    <mergeCell ref="C10:C11"/>
    <mergeCell ref="B10:B11"/>
    <mergeCell ref="A86:I86"/>
    <mergeCell ref="A85:I85"/>
    <mergeCell ref="A117:P117"/>
    <mergeCell ref="I121:P121"/>
    <mergeCell ref="A116:C116"/>
    <mergeCell ref="A115:C115"/>
    <mergeCell ref="A114:C114"/>
    <mergeCell ref="A113:C113"/>
    <mergeCell ref="A112:I112"/>
    <mergeCell ref="A111:I111"/>
    <mergeCell ref="E121:H121"/>
    <mergeCell ref="B121:B122"/>
    <mergeCell ref="C121:C122"/>
    <mergeCell ref="D121:D122"/>
    <mergeCell ref="D95:D96"/>
    <mergeCell ref="C95:C96"/>
    <mergeCell ref="B95:B96"/>
    <mergeCell ref="E95:H95"/>
    <mergeCell ref="A90:C90"/>
    <mergeCell ref="A89:C89"/>
    <mergeCell ref="A88:C88"/>
    <mergeCell ref="A87:C87"/>
    <mergeCell ref="A94:Q94"/>
    <mergeCell ref="A92:P93"/>
    <mergeCell ref="A91:P91"/>
    <mergeCell ref="I95:P95"/>
    <mergeCell ref="A271:I271"/>
    <mergeCell ref="E282:H282"/>
    <mergeCell ref="B282:B283"/>
    <mergeCell ref="A281:Q281"/>
    <mergeCell ref="A194:Q194"/>
    <mergeCell ref="C166:C167"/>
    <mergeCell ref="B166:B167"/>
    <mergeCell ref="D166:D167"/>
    <mergeCell ref="I166:P166"/>
    <mergeCell ref="A222:Q222"/>
    <mergeCell ref="I223:P223"/>
    <mergeCell ref="A220:P221"/>
    <mergeCell ref="A219:P219"/>
    <mergeCell ref="E223:H223"/>
    <mergeCell ref="A213:I213"/>
    <mergeCell ref="A212:I212"/>
    <mergeCell ref="A185:I185"/>
    <mergeCell ref="A186:I186"/>
    <mergeCell ref="A188:C188"/>
    <mergeCell ref="A189:C189"/>
    <mergeCell ref="A190:C190"/>
    <mergeCell ref="A191:P191"/>
    <mergeCell ref="A192:P193"/>
    <mergeCell ref="I195:P195"/>
    <mergeCell ref="A278:P278"/>
    <mergeCell ref="A279:P280"/>
    <mergeCell ref="C282:C283"/>
    <mergeCell ref="I282:P282"/>
    <mergeCell ref="A277:C277"/>
    <mergeCell ref="A276:C276"/>
    <mergeCell ref="A275:C275"/>
    <mergeCell ref="A274:C274"/>
    <mergeCell ref="A272:I272"/>
    <mergeCell ref="I252:P252"/>
    <mergeCell ref="E252:H252"/>
    <mergeCell ref="B252:B253"/>
    <mergeCell ref="C252:C253"/>
    <mergeCell ref="D252:D253"/>
    <mergeCell ref="A215:C215"/>
    <mergeCell ref="D195:D196"/>
    <mergeCell ref="B195:B196"/>
    <mergeCell ref="B223:B224"/>
    <mergeCell ref="D223:D224"/>
    <mergeCell ref="C223:C224"/>
    <mergeCell ref="A216:C216"/>
    <mergeCell ref="A217:C217"/>
    <mergeCell ref="A248:P248"/>
    <mergeCell ref="A249:P250"/>
    <mergeCell ref="A251:Q251"/>
    <mergeCell ref="A218:C218"/>
    <mergeCell ref="E195:H195"/>
    <mergeCell ref="C195:C196"/>
    <mergeCell ref="A241:I241"/>
    <mergeCell ref="A242:I242"/>
    <mergeCell ref="A244:C244"/>
    <mergeCell ref="A245:C245"/>
    <mergeCell ref="A246:C246"/>
    <mergeCell ref="A247:C247"/>
  </mergeCells>
  <pageMargins left="0.70866137742996205" right="0.70866137742996205" top="0.74803149700164795" bottom="0.74803149700164795" header="0.31496062874794001" footer="0.31496062874794001"/>
  <pageSetup paperSize="9" fitToHeight="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09375" defaultRowHeight="14.4" x14ac:dyDescent="0.3"/>
  <sheetData/>
  <pageMargins left="0.70000004768371604" right="0.70000004768371604" top="0.75" bottom="0.75" header="0.30000001192092901" footer="0.3000000119209290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09375" defaultRowHeight="14.4" x14ac:dyDescent="0.3"/>
  <sheetData/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2022-10-19T14:51:07Z</dcterms:created>
  <dcterms:modified xsi:type="dcterms:W3CDTF">2022-10-20T09:06:53Z</dcterms:modified>
</cp:coreProperties>
</file>