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75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0"/>
  <c r="D11"/>
  <c r="E11"/>
  <c r="F11"/>
  <c r="G11"/>
  <c r="H11"/>
  <c r="I11"/>
  <c r="J11"/>
  <c r="K11"/>
  <c r="L11"/>
  <c r="M11"/>
  <c r="O11" i="7"/>
  <c r="N11"/>
  <c r="M11"/>
  <c r="L11"/>
  <c r="J11"/>
  <c r="I11"/>
  <c r="H11"/>
  <c r="G11"/>
  <c r="F11"/>
  <c r="E11"/>
  <c r="D11"/>
  <c r="C11"/>
  <c r="C19" i="10"/>
  <c r="C20" i="9"/>
  <c r="C19" i="8"/>
  <c r="O11"/>
  <c r="N11"/>
  <c r="M11"/>
  <c r="L11"/>
  <c r="K11"/>
  <c r="J11"/>
  <c r="I11"/>
  <c r="H11"/>
  <c r="G11"/>
  <c r="F11"/>
  <c r="E11"/>
  <c r="D11"/>
  <c r="C11"/>
  <c r="C19" i="7"/>
  <c r="C18" i="6"/>
  <c r="C19" i="5"/>
  <c r="C18" i="4"/>
  <c r="C19" i="3"/>
  <c r="C18" i="2"/>
  <c r="C23" i="1"/>
  <c r="O12" i="9"/>
  <c r="N12"/>
  <c r="M12"/>
  <c r="L12"/>
  <c r="K12"/>
  <c r="J12"/>
  <c r="I12"/>
  <c r="H12"/>
  <c r="G12"/>
  <c r="F12"/>
  <c r="E12"/>
  <c r="D12"/>
  <c r="C12"/>
  <c r="D11" i="5"/>
  <c r="E11"/>
  <c r="F11"/>
  <c r="G11"/>
  <c r="H11"/>
  <c r="I11"/>
  <c r="J11"/>
  <c r="K11"/>
  <c r="L11"/>
  <c r="M11"/>
  <c r="N11"/>
  <c r="O11"/>
  <c r="C11"/>
  <c r="K11" i="7"/>
  <c r="H11" i="3"/>
  <c r="G11"/>
  <c r="O11"/>
  <c r="M11"/>
  <c r="N11"/>
  <c r="L11"/>
  <c r="K11"/>
  <c r="J11"/>
  <c r="I11"/>
  <c r="F11"/>
  <c r="E11"/>
  <c r="D11"/>
  <c r="C11"/>
  <c r="D15" i="1"/>
  <c r="E15"/>
  <c r="F15"/>
  <c r="G15"/>
  <c r="H15"/>
  <c r="I15"/>
  <c r="J15"/>
  <c r="K15"/>
  <c r="L15"/>
  <c r="M15"/>
  <c r="N15"/>
  <c r="O15"/>
  <c r="C15"/>
  <c r="D10" i="2"/>
  <c r="E10"/>
  <c r="F10"/>
  <c r="G10"/>
  <c r="H10"/>
  <c r="I10"/>
  <c r="J10"/>
  <c r="K10"/>
  <c r="L10"/>
  <c r="M10"/>
  <c r="N10"/>
  <c r="O10"/>
  <c r="C10"/>
  <c r="D10" i="4"/>
  <c r="E10"/>
  <c r="F10"/>
  <c r="G10"/>
  <c r="H10"/>
  <c r="I10"/>
  <c r="J10"/>
  <c r="K10"/>
  <c r="L10"/>
  <c r="M10"/>
  <c r="N10"/>
  <c r="O10"/>
  <c r="C10"/>
  <c r="D10" i="6"/>
  <c r="E10"/>
  <c r="F10"/>
  <c r="G10"/>
  <c r="H10"/>
  <c r="I10"/>
  <c r="J10"/>
  <c r="K10"/>
  <c r="L10"/>
  <c r="M10"/>
  <c r="N10"/>
  <c r="O10"/>
  <c r="O11" i="10"/>
  <c r="N11"/>
  <c r="O19" i="3"/>
  <c r="O20" l="1"/>
  <c r="O19" i="10"/>
  <c r="N19"/>
  <c r="M19"/>
  <c r="L19"/>
  <c r="K19"/>
  <c r="J19"/>
  <c r="I19"/>
  <c r="H19"/>
  <c r="G19"/>
  <c r="F19"/>
  <c r="E19"/>
  <c r="D19"/>
  <c r="N20"/>
  <c r="M20"/>
  <c r="L20"/>
  <c r="J20"/>
  <c r="I20"/>
  <c r="H20"/>
  <c r="G20"/>
  <c r="E20"/>
  <c r="D20"/>
  <c r="E20" i="9"/>
  <c r="F20"/>
  <c r="G20"/>
  <c r="H20"/>
  <c r="I20"/>
  <c r="J20"/>
  <c r="K20"/>
  <c r="L20"/>
  <c r="M20"/>
  <c r="N20"/>
  <c r="O20"/>
  <c r="D20"/>
  <c r="O21"/>
  <c r="L21"/>
  <c r="K21"/>
  <c r="J21"/>
  <c r="I21"/>
  <c r="G21"/>
  <c r="D21"/>
  <c r="O19" i="8"/>
  <c r="N19"/>
  <c r="M19"/>
  <c r="M20" s="1"/>
  <c r="L19"/>
  <c r="K19"/>
  <c r="J19"/>
  <c r="I19"/>
  <c r="H19"/>
  <c r="H20" s="1"/>
  <c r="G19"/>
  <c r="G20" s="1"/>
  <c r="F19"/>
  <c r="E19"/>
  <c r="E20" s="1"/>
  <c r="D19"/>
  <c r="D20" s="1"/>
  <c r="O20"/>
  <c r="N20"/>
  <c r="L20"/>
  <c r="K20"/>
  <c r="J20"/>
  <c r="O19" i="7"/>
  <c r="N19"/>
  <c r="M19"/>
  <c r="L19"/>
  <c r="K19"/>
  <c r="J19"/>
  <c r="I19"/>
  <c r="H19"/>
  <c r="G19"/>
  <c r="F19"/>
  <c r="E19"/>
  <c r="D19"/>
  <c r="O20"/>
  <c r="N20"/>
  <c r="M20"/>
  <c r="L20"/>
  <c r="K20"/>
  <c r="J20"/>
  <c r="I20"/>
  <c r="G20"/>
  <c r="F20"/>
  <c r="E20"/>
  <c r="D20"/>
  <c r="O18" i="6"/>
  <c r="N18"/>
  <c r="M18"/>
  <c r="L18"/>
  <c r="K18"/>
  <c r="J18"/>
  <c r="I18"/>
  <c r="H18"/>
  <c r="G18"/>
  <c r="F18"/>
  <c r="E18"/>
  <c r="D18"/>
  <c r="O19"/>
  <c r="N19"/>
  <c r="M19"/>
  <c r="L19"/>
  <c r="K19"/>
  <c r="J19"/>
  <c r="I19"/>
  <c r="H19"/>
  <c r="G19"/>
  <c r="F19"/>
  <c r="E19"/>
  <c r="D19"/>
  <c r="O19" i="5"/>
  <c r="N19"/>
  <c r="M19"/>
  <c r="L19"/>
  <c r="K19"/>
  <c r="K20" s="1"/>
  <c r="J19"/>
  <c r="J20" s="1"/>
  <c r="I19"/>
  <c r="I20" s="1"/>
  <c r="H19"/>
  <c r="G19"/>
  <c r="G20" s="1"/>
  <c r="F19"/>
  <c r="E19"/>
  <c r="D19"/>
  <c r="O20"/>
  <c r="N20"/>
  <c r="L20"/>
  <c r="H20"/>
  <c r="E20"/>
  <c r="D20"/>
  <c r="O18" i="4"/>
  <c r="N18"/>
  <c r="M18"/>
  <c r="L18"/>
  <c r="K18"/>
  <c r="J18"/>
  <c r="I18"/>
  <c r="H18"/>
  <c r="G18"/>
  <c r="F18"/>
  <c r="E18"/>
  <c r="D18"/>
  <c r="O19"/>
  <c r="N19"/>
  <c r="M19"/>
  <c r="L19"/>
  <c r="I19"/>
  <c r="H19"/>
  <c r="E19"/>
  <c r="D19"/>
  <c r="N19" i="3"/>
  <c r="N20" s="1"/>
  <c r="M19"/>
  <c r="L19"/>
  <c r="K19"/>
  <c r="J19"/>
  <c r="I19"/>
  <c r="H19"/>
  <c r="G19"/>
  <c r="F19"/>
  <c r="E19"/>
  <c r="D19"/>
  <c r="E18" i="2"/>
  <c r="E19" s="1"/>
  <c r="F18"/>
  <c r="F19" s="1"/>
  <c r="G18"/>
  <c r="H18"/>
  <c r="H19" s="1"/>
  <c r="I18"/>
  <c r="I19" s="1"/>
  <c r="J18"/>
  <c r="J19" s="1"/>
  <c r="K18"/>
  <c r="K19" s="1"/>
  <c r="L18"/>
  <c r="L19" s="1"/>
  <c r="M18"/>
  <c r="M19" s="1"/>
  <c r="N18"/>
  <c r="N19" s="1"/>
  <c r="O18"/>
  <c r="O19" s="1"/>
  <c r="D18"/>
  <c r="D19" s="1"/>
  <c r="G19"/>
  <c r="E23" i="1"/>
  <c r="F23"/>
  <c r="G23"/>
  <c r="H23"/>
  <c r="I23"/>
  <c r="J23"/>
  <c r="K23"/>
  <c r="L23"/>
  <c r="M23"/>
  <c r="N23"/>
  <c r="O23"/>
  <c r="D23"/>
  <c r="E24"/>
  <c r="F24"/>
  <c r="G24"/>
  <c r="I24"/>
  <c r="K24"/>
  <c r="L24"/>
  <c r="M24"/>
  <c r="N24"/>
  <c r="O24"/>
  <c r="D24"/>
  <c r="F21" i="9" l="1"/>
  <c r="M21"/>
  <c r="H20" i="7"/>
  <c r="J24" i="1"/>
  <c r="H24"/>
  <c r="G19" i="4"/>
  <c r="K19"/>
  <c r="F20" i="8"/>
  <c r="I20"/>
  <c r="M20" i="5"/>
  <c r="M20" i="3"/>
  <c r="E20"/>
  <c r="G20"/>
  <c r="J20"/>
  <c r="H20"/>
  <c r="K20"/>
  <c r="D20"/>
  <c r="L20"/>
  <c r="I20"/>
  <c r="K20" i="10"/>
  <c r="O20"/>
  <c r="E21" i="9"/>
  <c r="H21"/>
  <c r="F20" i="3"/>
  <c r="F20" i="10"/>
  <c r="F20" i="5"/>
  <c r="F19" i="4"/>
  <c r="N21" i="9"/>
  <c r="J19" i="4"/>
</calcChain>
</file>

<file path=xl/sharedStrings.xml><?xml version="1.0" encoding="utf-8"?>
<sst xmlns="http://schemas.openxmlformats.org/spreadsheetml/2006/main" count="360" uniqueCount="88">
  <si>
    <t>Наименование блюда</t>
  </si>
  <si>
    <t>Пищевая ценность</t>
  </si>
  <si>
    <t>Белки</t>
  </si>
  <si>
    <t>Жиры</t>
  </si>
  <si>
    <t>Углеводы</t>
  </si>
  <si>
    <t>Калл</t>
  </si>
  <si>
    <t>Витамины и минералы вещества</t>
  </si>
  <si>
    <t>А</t>
  </si>
  <si>
    <t>В</t>
  </si>
  <si>
    <t>С</t>
  </si>
  <si>
    <t>Е</t>
  </si>
  <si>
    <t>Са</t>
  </si>
  <si>
    <t>Mg</t>
  </si>
  <si>
    <t>P</t>
  </si>
  <si>
    <t>Fe</t>
  </si>
  <si>
    <t>Первый день(понедельник)</t>
  </si>
  <si>
    <t>Завтрак</t>
  </si>
  <si>
    <t>Десятидневное меню</t>
  </si>
  <si>
    <t>Для обучающихся начального звена образовательных учреждений</t>
  </si>
  <si>
    <t>Возрастная категория:с 7-11 лет</t>
  </si>
  <si>
    <t>по СР</t>
  </si>
  <si>
    <t xml:space="preserve">Номер </t>
  </si>
  <si>
    <t>Выход</t>
  </si>
  <si>
    <t>(гр)</t>
  </si>
  <si>
    <t>Сыр порциями</t>
  </si>
  <si>
    <t>Каша молоч. пшенная с маслом</t>
  </si>
  <si>
    <t>Кофейный напиток с молоком</t>
  </si>
  <si>
    <t>Хлеб пшеничный</t>
  </si>
  <si>
    <t>Итого:</t>
  </si>
  <si>
    <t>Обед</t>
  </si>
  <si>
    <t>Суп картофельный с горохом</t>
  </si>
  <si>
    <t>Котлеты рубленые с соусом</t>
  </si>
  <si>
    <t>Макароны отварные</t>
  </si>
  <si>
    <t>Чай с сахаром</t>
  </si>
  <si>
    <t>Хлеб ржанной</t>
  </si>
  <si>
    <t>156.92</t>
  </si>
  <si>
    <t>Всего:</t>
  </si>
  <si>
    <t>Второй день(вторник)</t>
  </si>
  <si>
    <t>Каша молочная рисовая с маслом</t>
  </si>
  <si>
    <t>Тефтели рубленые с соусом</t>
  </si>
  <si>
    <t>Каша гречневая рассыпчатая</t>
  </si>
  <si>
    <t>Компот из смеси сухофруктов</t>
  </si>
  <si>
    <t>Хлеб ржаной</t>
  </si>
  <si>
    <t>Третий день(среда)</t>
  </si>
  <si>
    <t>Каша молочная манная с маслом</t>
  </si>
  <si>
    <t>Какао с молоком</t>
  </si>
  <si>
    <t>Салат из кваш.капусты с рас.маслом</t>
  </si>
  <si>
    <t>Суп с картоф. с макарон. изделиями</t>
  </si>
  <si>
    <t>Рыба припущенная с соусом</t>
  </si>
  <si>
    <t>Пюре картофельное</t>
  </si>
  <si>
    <t>Компот из изюма</t>
  </si>
  <si>
    <t>Четвертый день(четверг)</t>
  </si>
  <si>
    <t>Каша молочная пшеничная с маслом</t>
  </si>
  <si>
    <t>Чай с молоком</t>
  </si>
  <si>
    <t>Салат из свеклы</t>
  </si>
  <si>
    <t>Щи из св.капусты с картофелем со сметаной</t>
  </si>
  <si>
    <t>Плов из птицы</t>
  </si>
  <si>
    <t>Компот из чернослива</t>
  </si>
  <si>
    <t>Пятый день(пятница)</t>
  </si>
  <si>
    <t>Каша молочная гречневая с маслом</t>
  </si>
  <si>
    <t>Винегрет овощной</t>
  </si>
  <si>
    <t>Рассольник ленин. со сметаной</t>
  </si>
  <si>
    <t>Компот из  свежих яблок</t>
  </si>
  <si>
    <t>Фрикадельки из говядины,тушенные в соусе</t>
  </si>
  <si>
    <t>0.81</t>
  </si>
  <si>
    <t>Салат из свежих помидоров и огурцов</t>
  </si>
  <si>
    <t>Биточки рубленные с соусом</t>
  </si>
  <si>
    <t>Компот из  кураги</t>
  </si>
  <si>
    <t>Шестой день(понедельник)</t>
  </si>
  <si>
    <t>Седьмой день(вторник)</t>
  </si>
  <si>
    <t>Котлеты руб. из птицы с соусом</t>
  </si>
  <si>
    <t>Рис отварной</t>
  </si>
  <si>
    <t>Борщ с капустой картофелем со сметаной</t>
  </si>
  <si>
    <t>Восьмой день(среда)</t>
  </si>
  <si>
    <t>Котлеты рыбные с соусом</t>
  </si>
  <si>
    <t>Девятый день(четверг)</t>
  </si>
  <si>
    <t>Каша молоч. геркулесовая с маслом</t>
  </si>
  <si>
    <t>Суп картофельный рыбный</t>
  </si>
  <si>
    <t>Каша пшеничная вязкая</t>
  </si>
  <si>
    <t>Помидоры свежие порциями</t>
  </si>
  <si>
    <t>Фрикадельки из говядины,туш. в соусе</t>
  </si>
  <si>
    <t>Десятый день(пятница)</t>
  </si>
  <si>
    <t>Фрукты</t>
  </si>
  <si>
    <t>Жаркое по домашнему</t>
  </si>
  <si>
    <t>Огурцы  порциями</t>
  </si>
  <si>
    <t>Салат из белокочанной капусты</t>
  </si>
  <si>
    <t>Котлеты  рубленные с соусом</t>
  </si>
  <si>
    <t>Огурцы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</si>
</sst>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0" xfId="0" applyNumberForma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12" sqref="A12:O12"/>
    </sheetView>
  </sheetViews>
  <sheetFormatPr defaultRowHeight="15"/>
  <cols>
    <col min="1" max="1" width="30.5703125" bestFit="1" customWidth="1"/>
    <col min="2" max="2" width="7.5703125" bestFit="1" customWidth="1"/>
    <col min="3" max="3" width="9.28515625" bestFit="1" customWidth="1"/>
    <col min="4" max="4" width="7.140625" customWidth="1"/>
    <col min="5" max="5" width="6.42578125" bestFit="1" customWidth="1"/>
    <col min="6" max="6" width="9.85546875" bestFit="1" customWidth="1"/>
    <col min="7" max="7" width="5.42578125" bestFit="1" customWidth="1"/>
    <col min="8" max="8" width="6.7109375" customWidth="1"/>
    <col min="9" max="9" width="6.28515625" customWidth="1"/>
    <col min="10" max="10" width="6" bestFit="1" customWidth="1"/>
    <col min="11" max="11" width="5" bestFit="1" customWidth="1"/>
    <col min="12" max="13" width="7" bestFit="1" customWidth="1"/>
    <col min="14" max="14" width="6.5703125" bestFit="1" customWidth="1"/>
    <col min="15" max="15" width="5" bestFit="1" customWidth="1"/>
  </cols>
  <sheetData>
    <row r="1" spans="1:15">
      <c r="D1" s="22" t="s">
        <v>17</v>
      </c>
      <c r="E1" s="22"/>
      <c r="F1" s="22"/>
      <c r="G1" s="22"/>
      <c r="H1" s="22"/>
      <c r="I1" s="22"/>
      <c r="J1" s="22"/>
    </row>
    <row r="2" spans="1:15">
      <c r="D2" s="4" t="s">
        <v>18</v>
      </c>
      <c r="E2" s="4"/>
      <c r="F2" s="4"/>
      <c r="G2" s="4"/>
    </row>
    <row r="4" spans="1:15">
      <c r="A4" t="s">
        <v>19</v>
      </c>
    </row>
    <row r="6" spans="1:15">
      <c r="A6" s="17" t="s">
        <v>0</v>
      </c>
      <c r="B6" s="6" t="s">
        <v>21</v>
      </c>
      <c r="C6" s="6" t="s">
        <v>22</v>
      </c>
      <c r="D6" s="19" t="s">
        <v>1</v>
      </c>
      <c r="E6" s="20"/>
      <c r="F6" s="20"/>
      <c r="G6" s="21"/>
      <c r="H6" s="19" t="s">
        <v>6</v>
      </c>
      <c r="I6" s="20"/>
      <c r="J6" s="20"/>
      <c r="K6" s="20"/>
      <c r="L6" s="20"/>
      <c r="M6" s="20"/>
      <c r="N6" s="20"/>
      <c r="O6" s="21"/>
    </row>
    <row r="7" spans="1:15">
      <c r="A7" s="18"/>
      <c r="B7" s="5" t="s">
        <v>20</v>
      </c>
      <c r="C7" s="5" t="s">
        <v>23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>
      <c r="A8" s="7" t="s">
        <v>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3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1" t="s">
        <v>24</v>
      </c>
      <c r="B10" s="2">
        <v>15</v>
      </c>
      <c r="C10" s="2">
        <v>25</v>
      </c>
      <c r="D10" s="2">
        <v>5.75</v>
      </c>
      <c r="E10" s="2">
        <v>9.75</v>
      </c>
      <c r="F10" s="2">
        <v>0</v>
      </c>
      <c r="G10" s="2">
        <v>90</v>
      </c>
      <c r="H10" s="2">
        <v>1</v>
      </c>
      <c r="I10" s="2">
        <v>0</v>
      </c>
      <c r="J10" s="2">
        <v>0.4</v>
      </c>
      <c r="K10" s="2">
        <v>0.13</v>
      </c>
      <c r="L10" s="2">
        <v>250</v>
      </c>
      <c r="M10" s="2">
        <v>12.5</v>
      </c>
      <c r="N10" s="2">
        <v>135</v>
      </c>
      <c r="O10" s="2">
        <v>0.28000000000000003</v>
      </c>
    </row>
    <row r="11" spans="1:15">
      <c r="A11" s="1" t="s">
        <v>25</v>
      </c>
      <c r="B11" s="2">
        <v>182</v>
      </c>
      <c r="C11" s="2">
        <v>205</v>
      </c>
      <c r="D11" s="2">
        <v>6.45</v>
      </c>
      <c r="E11" s="2">
        <v>7.78</v>
      </c>
      <c r="F11" s="2">
        <v>33.020000000000003</v>
      </c>
      <c r="G11" s="2">
        <v>228</v>
      </c>
      <c r="H11" s="2">
        <v>0.08</v>
      </c>
      <c r="I11" s="2">
        <v>0.19</v>
      </c>
      <c r="J11" s="2">
        <v>0.98</v>
      </c>
      <c r="K11" s="2">
        <v>0.12</v>
      </c>
      <c r="L11" s="2">
        <v>104.29</v>
      </c>
      <c r="M11" s="2">
        <v>41.88</v>
      </c>
      <c r="N11" s="2" t="s">
        <v>35</v>
      </c>
      <c r="O11" s="2">
        <v>1.1000000000000001</v>
      </c>
    </row>
    <row r="12" spans="1:15">
      <c r="A12" s="1" t="s">
        <v>26</v>
      </c>
      <c r="B12" s="2">
        <v>379</v>
      </c>
      <c r="C12" s="2">
        <v>200</v>
      </c>
      <c r="D12" s="2">
        <v>2.5</v>
      </c>
      <c r="E12" s="2">
        <v>3.6</v>
      </c>
      <c r="F12" s="9">
        <v>28.7</v>
      </c>
      <c r="G12" s="2">
        <v>152</v>
      </c>
      <c r="H12" s="2">
        <v>0.02</v>
      </c>
      <c r="I12" s="2">
        <v>1</v>
      </c>
      <c r="J12" s="2">
        <v>0.1</v>
      </c>
      <c r="K12" s="2">
        <v>0</v>
      </c>
      <c r="L12" s="2">
        <v>61</v>
      </c>
      <c r="M12" s="2">
        <v>45</v>
      </c>
      <c r="N12" s="2">
        <v>7</v>
      </c>
      <c r="O12" s="2">
        <v>1</v>
      </c>
    </row>
    <row r="13" spans="1:15">
      <c r="A13" s="1" t="s">
        <v>27</v>
      </c>
      <c r="B13" s="2"/>
      <c r="C13" s="2">
        <v>40</v>
      </c>
      <c r="D13" s="2">
        <v>1.52</v>
      </c>
      <c r="E13" s="2">
        <v>0.17</v>
      </c>
      <c r="F13" s="2">
        <v>9.7200000000000006</v>
      </c>
      <c r="G13" s="2">
        <v>48</v>
      </c>
      <c r="H13" s="2">
        <v>0</v>
      </c>
      <c r="I13" s="2">
        <v>0.02</v>
      </c>
      <c r="J13" s="2">
        <v>0</v>
      </c>
      <c r="K13" s="2">
        <v>0.22</v>
      </c>
      <c r="L13" s="2">
        <v>4</v>
      </c>
      <c r="M13" s="2">
        <v>2.8</v>
      </c>
      <c r="N13" s="2">
        <v>13</v>
      </c>
      <c r="O13" s="2">
        <v>0.22</v>
      </c>
    </row>
    <row r="14" spans="1:15">
      <c r="A14" s="1" t="s">
        <v>82</v>
      </c>
      <c r="B14" s="2">
        <v>338</v>
      </c>
      <c r="C14" s="2">
        <v>75</v>
      </c>
      <c r="D14" s="2">
        <v>5.08</v>
      </c>
      <c r="E14" s="2">
        <v>4.5999999999999996</v>
      </c>
      <c r="F14" s="2">
        <v>0.28000000000000003</v>
      </c>
      <c r="G14" s="2">
        <v>63</v>
      </c>
      <c r="H14" s="2">
        <v>100</v>
      </c>
      <c r="I14" s="2">
        <v>0.03</v>
      </c>
      <c r="J14" s="2"/>
      <c r="K14" s="2"/>
      <c r="L14" s="2">
        <v>22</v>
      </c>
      <c r="M14" s="2">
        <v>4.8</v>
      </c>
      <c r="N14" s="2">
        <v>76.8</v>
      </c>
      <c r="O14" s="2">
        <v>1</v>
      </c>
    </row>
    <row r="15" spans="1:15">
      <c r="A15" s="8" t="s">
        <v>28</v>
      </c>
      <c r="B15" s="2"/>
      <c r="C15" s="2">
        <f>SUM(C10:C14)</f>
        <v>545</v>
      </c>
      <c r="D15" s="2">
        <f t="shared" ref="D15:O15" si="0">SUM(D10:D14)</f>
        <v>21.299999999999997</v>
      </c>
      <c r="E15" s="2">
        <f t="shared" si="0"/>
        <v>25.900000000000006</v>
      </c>
      <c r="F15" s="2">
        <f t="shared" si="0"/>
        <v>71.72</v>
      </c>
      <c r="G15" s="2">
        <f t="shared" si="0"/>
        <v>581</v>
      </c>
      <c r="H15" s="2">
        <f t="shared" si="0"/>
        <v>101.1</v>
      </c>
      <c r="I15" s="2">
        <f t="shared" si="0"/>
        <v>1.24</v>
      </c>
      <c r="J15" s="2">
        <f t="shared" si="0"/>
        <v>1.48</v>
      </c>
      <c r="K15" s="2">
        <f t="shared" si="0"/>
        <v>0.47</v>
      </c>
      <c r="L15" s="2">
        <f t="shared" si="0"/>
        <v>441.29</v>
      </c>
      <c r="M15" s="2">
        <f t="shared" si="0"/>
        <v>106.97999999999999</v>
      </c>
      <c r="N15" s="2">
        <f t="shared" si="0"/>
        <v>231.8</v>
      </c>
      <c r="O15" s="2">
        <f t="shared" si="0"/>
        <v>3.6</v>
      </c>
    </row>
    <row r="16" spans="1:15">
      <c r="A16" s="2" t="s">
        <v>29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1" t="s">
        <v>84</v>
      </c>
      <c r="B17" s="2"/>
      <c r="C17" s="2">
        <v>60</v>
      </c>
      <c r="D17" s="2">
        <v>0.48</v>
      </c>
      <c r="E17" s="2">
        <v>0.12</v>
      </c>
      <c r="F17" s="2">
        <v>3.12</v>
      </c>
      <c r="G17" s="2">
        <v>12</v>
      </c>
      <c r="H17" s="2">
        <v>0.03</v>
      </c>
      <c r="I17" s="2">
        <v>12.6</v>
      </c>
      <c r="J17" s="2">
        <v>0.15</v>
      </c>
      <c r="K17" s="2">
        <v>0.2</v>
      </c>
      <c r="L17" s="2">
        <v>7.5</v>
      </c>
      <c r="M17" s="2">
        <v>13.5</v>
      </c>
      <c r="N17" s="2">
        <v>10.5</v>
      </c>
      <c r="O17" s="2">
        <v>0.45</v>
      </c>
    </row>
    <row r="18" spans="1:15">
      <c r="A18" s="1" t="s">
        <v>30</v>
      </c>
      <c r="B18" s="2">
        <v>102</v>
      </c>
      <c r="C18" s="2">
        <v>250</v>
      </c>
      <c r="D18" s="2">
        <v>4.71</v>
      </c>
      <c r="E18" s="2">
        <v>3.73</v>
      </c>
      <c r="F18" s="2">
        <v>15.96</v>
      </c>
      <c r="G18" s="2">
        <v>118</v>
      </c>
      <c r="H18" s="2">
        <v>0.05</v>
      </c>
      <c r="I18" s="2">
        <v>0.19</v>
      </c>
      <c r="J18" s="2">
        <v>9.1999999999999993</v>
      </c>
      <c r="K18" s="2">
        <v>0.21</v>
      </c>
      <c r="L18" s="2">
        <v>30.72</v>
      </c>
      <c r="M18" s="2">
        <v>27.9</v>
      </c>
      <c r="N18" s="2">
        <v>70.66</v>
      </c>
      <c r="O18" s="2">
        <v>1.67</v>
      </c>
    </row>
    <row r="19" spans="1:15">
      <c r="A19" s="1" t="s">
        <v>31</v>
      </c>
      <c r="B19" s="2">
        <v>268</v>
      </c>
      <c r="C19" s="2">
        <v>80</v>
      </c>
      <c r="D19" s="2">
        <v>9.08</v>
      </c>
      <c r="E19" s="2">
        <v>15.2</v>
      </c>
      <c r="F19" s="2">
        <v>9.1999999999999993</v>
      </c>
      <c r="G19" s="2">
        <v>165</v>
      </c>
      <c r="H19" s="2">
        <v>0</v>
      </c>
      <c r="I19" s="2">
        <v>0.05</v>
      </c>
      <c r="J19" s="2">
        <v>1</v>
      </c>
      <c r="K19" s="2">
        <v>2.08</v>
      </c>
      <c r="L19" s="2">
        <v>23.75</v>
      </c>
      <c r="M19" s="2">
        <v>7.39</v>
      </c>
      <c r="N19" s="2">
        <v>50.15</v>
      </c>
      <c r="O19" s="2">
        <v>0.48</v>
      </c>
    </row>
    <row r="20" spans="1:15">
      <c r="A20" s="1" t="s">
        <v>32</v>
      </c>
      <c r="B20" s="2">
        <v>203</v>
      </c>
      <c r="C20" s="2">
        <v>150</v>
      </c>
      <c r="D20" s="2">
        <v>5.32</v>
      </c>
      <c r="E20" s="2">
        <v>4.8899999999999997</v>
      </c>
      <c r="F20" s="2">
        <v>35.520000000000003</v>
      </c>
      <c r="G20" s="2">
        <v>211</v>
      </c>
      <c r="H20" s="2">
        <v>0.05</v>
      </c>
      <c r="I20" s="2">
        <v>0.09</v>
      </c>
      <c r="J20" s="2">
        <v>0</v>
      </c>
      <c r="K20" s="2">
        <v>0.76</v>
      </c>
      <c r="L20" s="2">
        <v>10.3</v>
      </c>
      <c r="M20" s="2">
        <v>8.16</v>
      </c>
      <c r="N20" s="2">
        <v>45.28</v>
      </c>
      <c r="O20" s="2">
        <v>0.82</v>
      </c>
    </row>
    <row r="21" spans="1:15">
      <c r="A21" s="1" t="s">
        <v>33</v>
      </c>
      <c r="B21" s="2">
        <v>376</v>
      </c>
      <c r="C21" s="2">
        <v>200</v>
      </c>
      <c r="D21" s="2">
        <v>0.34</v>
      </c>
      <c r="E21" s="2">
        <v>0.02</v>
      </c>
      <c r="F21" s="2">
        <v>24.53</v>
      </c>
      <c r="G21" s="2">
        <v>95</v>
      </c>
      <c r="H21" s="2">
        <v>0</v>
      </c>
      <c r="I21" s="2">
        <v>0</v>
      </c>
      <c r="J21" s="2">
        <v>1.04</v>
      </c>
      <c r="K21" s="2">
        <v>0.05</v>
      </c>
      <c r="L21" s="2">
        <v>6.13</v>
      </c>
      <c r="M21" s="2">
        <v>3.98</v>
      </c>
      <c r="N21" s="2">
        <v>7.21</v>
      </c>
      <c r="O21" s="2">
        <v>0.57999999999999996</v>
      </c>
    </row>
    <row r="22" spans="1:15">
      <c r="A22" s="1" t="s">
        <v>34</v>
      </c>
      <c r="B22" s="2"/>
      <c r="C22" s="2">
        <v>60</v>
      </c>
      <c r="D22" s="2">
        <v>2.82</v>
      </c>
      <c r="E22" s="2">
        <v>0.6</v>
      </c>
      <c r="F22" s="2">
        <v>0.6</v>
      </c>
      <c r="G22" s="2">
        <v>126</v>
      </c>
      <c r="H22" s="2">
        <v>0</v>
      </c>
      <c r="I22" s="2">
        <v>0.04</v>
      </c>
      <c r="J22" s="2">
        <v>0</v>
      </c>
      <c r="K22" s="2">
        <v>0.78</v>
      </c>
      <c r="L22" s="2">
        <v>14.4</v>
      </c>
      <c r="M22" s="2">
        <v>11.4</v>
      </c>
      <c r="N22" s="2">
        <v>52.2</v>
      </c>
      <c r="O22" s="2">
        <v>2.2400000000000002</v>
      </c>
    </row>
    <row r="23" spans="1:15">
      <c r="A23" s="8" t="s">
        <v>28</v>
      </c>
      <c r="B23" s="2"/>
      <c r="C23" s="2">
        <f>SUM(C17:C22)</f>
        <v>800</v>
      </c>
      <c r="D23" s="2">
        <f>SUM(D17:D22)</f>
        <v>22.75</v>
      </c>
      <c r="E23" s="2">
        <f t="shared" ref="E23:O23" si="1">SUM(E17:E22)</f>
        <v>24.560000000000002</v>
      </c>
      <c r="F23" s="2">
        <f t="shared" si="1"/>
        <v>88.93</v>
      </c>
      <c r="G23" s="2">
        <f t="shared" si="1"/>
        <v>727</v>
      </c>
      <c r="H23" s="2">
        <f t="shared" si="1"/>
        <v>0.13</v>
      </c>
      <c r="I23" s="2">
        <f t="shared" si="1"/>
        <v>12.969999999999999</v>
      </c>
      <c r="J23" s="2">
        <f t="shared" si="1"/>
        <v>11.39</v>
      </c>
      <c r="K23" s="2">
        <f t="shared" si="1"/>
        <v>4.08</v>
      </c>
      <c r="L23" s="2">
        <f t="shared" si="1"/>
        <v>92.8</v>
      </c>
      <c r="M23" s="2">
        <f t="shared" si="1"/>
        <v>72.33</v>
      </c>
      <c r="N23" s="2">
        <f t="shared" si="1"/>
        <v>236</v>
      </c>
      <c r="O23" s="2">
        <f t="shared" si="1"/>
        <v>6.24</v>
      </c>
    </row>
    <row r="24" spans="1:15">
      <c r="A24" s="8" t="s">
        <v>36</v>
      </c>
      <c r="B24" s="2"/>
      <c r="C24" s="2"/>
      <c r="D24" s="2">
        <f>SUM(D15,D23)</f>
        <v>44.05</v>
      </c>
      <c r="E24" s="2">
        <f t="shared" ref="E24:O24" si="2">SUM(E15,E23)</f>
        <v>50.460000000000008</v>
      </c>
      <c r="F24" s="2">
        <f t="shared" si="2"/>
        <v>160.65</v>
      </c>
      <c r="G24" s="2">
        <f t="shared" si="2"/>
        <v>1308</v>
      </c>
      <c r="H24" s="2">
        <f t="shared" si="2"/>
        <v>101.22999999999999</v>
      </c>
      <c r="I24" s="2">
        <f t="shared" si="2"/>
        <v>14.209999999999999</v>
      </c>
      <c r="J24" s="2">
        <f t="shared" si="2"/>
        <v>12.870000000000001</v>
      </c>
      <c r="K24" s="2">
        <f t="shared" si="2"/>
        <v>4.55</v>
      </c>
      <c r="L24" s="2">
        <f t="shared" si="2"/>
        <v>534.09</v>
      </c>
      <c r="M24" s="2">
        <f t="shared" si="2"/>
        <v>179.31</v>
      </c>
      <c r="N24" s="2">
        <f t="shared" si="2"/>
        <v>467.8</v>
      </c>
      <c r="O24" s="2">
        <f t="shared" si="2"/>
        <v>9.84</v>
      </c>
    </row>
  </sheetData>
  <mergeCells count="4">
    <mergeCell ref="A6:A7"/>
    <mergeCell ref="D6:G6"/>
    <mergeCell ref="H6:O6"/>
    <mergeCell ref="D1:J1"/>
  </mergeCells>
  <pageMargins left="0.7" right="0.7" top="0.75" bottom="0.75" header="0.3" footer="0.3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>
      <selection activeCell="A8" sqref="A8:O8"/>
    </sheetView>
  </sheetViews>
  <sheetFormatPr defaultRowHeight="15"/>
  <cols>
    <col min="1" max="1" width="33.7109375" customWidth="1"/>
    <col min="2" max="2" width="7" customWidth="1"/>
    <col min="3" max="3" width="8.140625" customWidth="1"/>
    <col min="4" max="4" width="6.5703125" bestFit="1" customWidth="1"/>
    <col min="5" max="5" width="6.42578125" bestFit="1" customWidth="1"/>
    <col min="6" max="6" width="9.85546875" bestFit="1" customWidth="1"/>
    <col min="7" max="7" width="5.42578125" bestFit="1" customWidth="1"/>
    <col min="8" max="8" width="5" bestFit="1" customWidth="1"/>
    <col min="9" max="11" width="6" bestFit="1" customWidth="1"/>
    <col min="12" max="14" width="7" bestFit="1" customWidth="1"/>
    <col min="15" max="15" width="5" bestFit="1" customWidth="1"/>
  </cols>
  <sheetData>
    <row r="1" spans="1:15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5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7" t="s">
        <v>81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1" t="s">
        <v>44</v>
      </c>
      <c r="B5" s="9">
        <v>181</v>
      </c>
      <c r="C5" s="9">
        <v>205</v>
      </c>
      <c r="D5" s="9">
        <v>5.67</v>
      </c>
      <c r="E5" s="9">
        <v>6.98</v>
      </c>
      <c r="F5" s="9">
        <v>30.82</v>
      </c>
      <c r="G5" s="9">
        <v>209</v>
      </c>
      <c r="H5" s="11">
        <v>0.08</v>
      </c>
      <c r="I5" s="9">
        <v>0.1</v>
      </c>
      <c r="J5" s="9">
        <v>1.23</v>
      </c>
      <c r="K5" s="9">
        <v>0.43</v>
      </c>
      <c r="L5" s="9">
        <v>174.02</v>
      </c>
      <c r="M5" s="9">
        <v>20.72</v>
      </c>
      <c r="N5" s="9">
        <v>69.12</v>
      </c>
      <c r="O5" s="9">
        <v>0.52</v>
      </c>
    </row>
    <row r="6" spans="1:15">
      <c r="A6" s="1" t="s">
        <v>45</v>
      </c>
      <c r="B6" s="2">
        <v>382</v>
      </c>
      <c r="C6" s="2">
        <v>200</v>
      </c>
      <c r="D6" s="2">
        <v>3.04</v>
      </c>
      <c r="E6" s="2">
        <v>3.39</v>
      </c>
      <c r="F6" s="2">
        <v>27.91</v>
      </c>
      <c r="G6" s="2">
        <v>149</v>
      </c>
      <c r="H6" s="2">
        <v>0.03</v>
      </c>
      <c r="I6" s="2">
        <v>0.04</v>
      </c>
      <c r="J6" s="2">
        <v>1.3</v>
      </c>
      <c r="K6" s="2">
        <v>0.01</v>
      </c>
      <c r="L6" s="2">
        <v>120.64</v>
      </c>
      <c r="M6" s="2">
        <v>14.88</v>
      </c>
      <c r="N6" s="2">
        <v>98.08</v>
      </c>
      <c r="O6" s="2">
        <v>0.24</v>
      </c>
    </row>
    <row r="7" spans="1:15">
      <c r="A7" s="1" t="s">
        <v>27</v>
      </c>
      <c r="B7" s="9"/>
      <c r="C7" s="9">
        <v>40</v>
      </c>
      <c r="D7" s="9">
        <v>1.52</v>
      </c>
      <c r="E7" s="9">
        <v>0.17</v>
      </c>
      <c r="F7" s="9">
        <v>9.7200000000000006</v>
      </c>
      <c r="G7" s="9">
        <v>48</v>
      </c>
      <c r="H7" s="9">
        <v>0</v>
      </c>
      <c r="I7" s="9">
        <v>0.02</v>
      </c>
      <c r="J7" s="9">
        <v>0</v>
      </c>
      <c r="K7" s="9">
        <v>0.22</v>
      </c>
      <c r="L7" s="9">
        <v>4</v>
      </c>
      <c r="M7" s="9">
        <v>2.8</v>
      </c>
      <c r="N7" s="9">
        <v>13</v>
      </c>
      <c r="O7" s="9">
        <v>0.22</v>
      </c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1" t="s">
        <v>82</v>
      </c>
      <c r="B9" s="2">
        <v>338</v>
      </c>
      <c r="C9" s="14">
        <v>100</v>
      </c>
      <c r="D9" s="14">
        <v>1.1299999999999999</v>
      </c>
      <c r="E9" s="14">
        <v>0.76</v>
      </c>
      <c r="F9" s="14">
        <v>15.75</v>
      </c>
      <c r="G9" s="14">
        <v>70.78</v>
      </c>
      <c r="I9" s="14">
        <v>0.3</v>
      </c>
      <c r="J9" s="14">
        <v>7.5</v>
      </c>
      <c r="K9" s="14">
        <v>0.3</v>
      </c>
      <c r="L9" s="14">
        <v>6</v>
      </c>
      <c r="M9" s="14">
        <v>31.5</v>
      </c>
      <c r="N9" s="14">
        <v>21</v>
      </c>
      <c r="O9" s="14">
        <v>0.45</v>
      </c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8" t="s">
        <v>28</v>
      </c>
      <c r="B11" s="9"/>
      <c r="C11" s="9">
        <f t="shared" ref="C11:O11" si="0">SUM(C5:C9)</f>
        <v>545</v>
      </c>
      <c r="D11" s="9">
        <f t="shared" si="0"/>
        <v>11.36</v>
      </c>
      <c r="E11" s="9">
        <f t="shared" si="0"/>
        <v>11.3</v>
      </c>
      <c r="F11" s="9">
        <f t="shared" si="0"/>
        <v>84.2</v>
      </c>
      <c r="G11" s="9">
        <f t="shared" si="0"/>
        <v>476.78</v>
      </c>
      <c r="H11" s="9">
        <f t="shared" si="0"/>
        <v>0.11</v>
      </c>
      <c r="I11" s="9">
        <f t="shared" si="0"/>
        <v>0.45999999999999996</v>
      </c>
      <c r="J11" s="9">
        <f t="shared" si="0"/>
        <v>10.030000000000001</v>
      </c>
      <c r="K11" s="9">
        <f t="shared" si="0"/>
        <v>0.96</v>
      </c>
      <c r="L11" s="9">
        <f t="shared" si="0"/>
        <v>304.66000000000003</v>
      </c>
      <c r="M11" s="9">
        <f t="shared" si="0"/>
        <v>69.900000000000006</v>
      </c>
      <c r="N11" s="9">
        <f t="shared" si="0"/>
        <v>201.2</v>
      </c>
      <c r="O11" s="9">
        <f t="shared" si="0"/>
        <v>1.43</v>
      </c>
    </row>
    <row r="12" spans="1:15">
      <c r="A12" s="2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1" t="s">
        <v>79</v>
      </c>
      <c r="B13" s="9"/>
      <c r="C13" s="9">
        <v>60</v>
      </c>
      <c r="D13" s="9">
        <v>0.48</v>
      </c>
      <c r="E13" s="9">
        <v>0.12</v>
      </c>
      <c r="F13" s="9">
        <v>3.12</v>
      </c>
      <c r="G13" s="9">
        <v>12</v>
      </c>
      <c r="H13" s="9">
        <v>0.03</v>
      </c>
      <c r="I13" s="9">
        <v>12.6</v>
      </c>
      <c r="J13" s="9">
        <v>0.15</v>
      </c>
      <c r="K13" s="9">
        <v>0.19500000000000001</v>
      </c>
      <c r="L13" s="9">
        <v>7.5</v>
      </c>
      <c r="M13" s="9">
        <v>13.5</v>
      </c>
      <c r="N13" s="9">
        <v>10.5</v>
      </c>
      <c r="O13" s="9">
        <v>0.45</v>
      </c>
    </row>
    <row r="14" spans="1:15">
      <c r="A14" s="1" t="s">
        <v>47</v>
      </c>
      <c r="B14" s="9">
        <v>112</v>
      </c>
      <c r="C14" s="9">
        <v>250</v>
      </c>
      <c r="D14" s="9">
        <v>2.2599999999999998</v>
      </c>
      <c r="E14" s="9">
        <v>4.3</v>
      </c>
      <c r="F14" s="9">
        <v>16.68</v>
      </c>
      <c r="G14" s="9">
        <v>117</v>
      </c>
      <c r="H14" s="9">
        <v>0.06</v>
      </c>
      <c r="I14" s="9">
        <v>0.08</v>
      </c>
      <c r="J14" s="9">
        <v>13.2</v>
      </c>
      <c r="K14" s="9">
        <v>0.23</v>
      </c>
      <c r="L14" s="9">
        <v>18.63</v>
      </c>
      <c r="M14" s="9">
        <v>19.61</v>
      </c>
      <c r="N14" s="9">
        <v>52.91</v>
      </c>
      <c r="O14" s="9">
        <v>0.85</v>
      </c>
    </row>
    <row r="15" spans="1:15">
      <c r="A15" s="12" t="s">
        <v>66</v>
      </c>
      <c r="B15" s="9">
        <v>268</v>
      </c>
      <c r="C15" s="9">
        <v>80</v>
      </c>
      <c r="D15" s="9">
        <v>9.08</v>
      </c>
      <c r="E15" s="9">
        <v>9.4600000000000009</v>
      </c>
      <c r="F15" s="9">
        <v>10.66</v>
      </c>
      <c r="G15" s="9">
        <v>165</v>
      </c>
      <c r="H15" s="9">
        <v>0</v>
      </c>
      <c r="I15" s="9">
        <v>0.05</v>
      </c>
      <c r="J15" s="9">
        <v>1</v>
      </c>
      <c r="K15" s="9">
        <v>2.08</v>
      </c>
      <c r="L15" s="9">
        <v>23.75</v>
      </c>
      <c r="M15" s="9">
        <v>7.39</v>
      </c>
      <c r="N15" s="9">
        <v>50.15</v>
      </c>
      <c r="O15" s="9">
        <v>0.48</v>
      </c>
    </row>
    <row r="16" spans="1:15">
      <c r="A16" s="1" t="s">
        <v>40</v>
      </c>
      <c r="B16" s="9">
        <v>171</v>
      </c>
      <c r="C16" s="9">
        <v>150</v>
      </c>
      <c r="D16" s="9">
        <v>8.76</v>
      </c>
      <c r="E16" s="9">
        <v>6.62</v>
      </c>
      <c r="F16" s="9">
        <v>43.08</v>
      </c>
      <c r="G16" s="9">
        <v>271</v>
      </c>
      <c r="H16" s="9">
        <v>0.05</v>
      </c>
      <c r="I16" s="9">
        <v>0.08</v>
      </c>
      <c r="J16" s="9">
        <v>0</v>
      </c>
      <c r="K16" s="9">
        <v>0.55000000000000004</v>
      </c>
      <c r="L16" s="9">
        <v>14.49</v>
      </c>
      <c r="M16" s="9">
        <v>138.62</v>
      </c>
      <c r="N16" s="9">
        <v>207.51</v>
      </c>
      <c r="O16" s="9">
        <v>4.6500000000000004</v>
      </c>
    </row>
    <row r="17" spans="1:15">
      <c r="A17" s="1" t="s">
        <v>62</v>
      </c>
      <c r="B17" s="9">
        <v>342</v>
      </c>
      <c r="C17" s="2">
        <v>200</v>
      </c>
      <c r="D17" s="2">
        <v>0.16</v>
      </c>
      <c r="E17" s="2">
        <v>0.16</v>
      </c>
      <c r="F17" s="2">
        <v>27.87</v>
      </c>
      <c r="G17" s="2">
        <v>109</v>
      </c>
      <c r="H17" s="2">
        <v>0.01</v>
      </c>
      <c r="I17" s="2">
        <v>0.01</v>
      </c>
      <c r="J17" s="2">
        <v>6.6</v>
      </c>
      <c r="K17" s="2">
        <v>0.08</v>
      </c>
      <c r="L17" s="2">
        <v>6.88</v>
      </c>
      <c r="M17" s="2">
        <v>3.6</v>
      </c>
      <c r="N17" s="2">
        <v>4.4000000000000004</v>
      </c>
      <c r="O17" s="2">
        <v>0.95</v>
      </c>
    </row>
    <row r="18" spans="1:15">
      <c r="A18" s="1" t="s">
        <v>42</v>
      </c>
      <c r="B18" s="2"/>
      <c r="C18" s="9">
        <v>60</v>
      </c>
      <c r="D18" s="9">
        <v>2.82</v>
      </c>
      <c r="E18" s="9">
        <v>0.6</v>
      </c>
      <c r="F18" s="9">
        <v>0.6</v>
      </c>
      <c r="G18" s="9">
        <v>126</v>
      </c>
      <c r="H18" s="9">
        <v>0</v>
      </c>
      <c r="I18" s="9">
        <v>0.04</v>
      </c>
      <c r="J18" s="9">
        <v>0</v>
      </c>
      <c r="K18" s="9">
        <v>0.78</v>
      </c>
      <c r="L18" s="9">
        <v>14.4</v>
      </c>
      <c r="M18" s="9">
        <v>11.4</v>
      </c>
      <c r="N18" s="9">
        <v>52.2</v>
      </c>
      <c r="O18" s="9">
        <v>2.2400000000000002</v>
      </c>
    </row>
    <row r="19" spans="1:15">
      <c r="A19" s="8" t="s">
        <v>28</v>
      </c>
      <c r="B19" s="9"/>
      <c r="C19" s="9">
        <f>SUM(C13:C18)</f>
        <v>800</v>
      </c>
      <c r="D19" s="9">
        <f t="shared" ref="D19:O19" si="1">SUM(D13:D18)</f>
        <v>23.56</v>
      </c>
      <c r="E19" s="9">
        <f t="shared" si="1"/>
        <v>21.26</v>
      </c>
      <c r="F19" s="9">
        <f t="shared" si="1"/>
        <v>102.00999999999999</v>
      </c>
      <c r="G19" s="9">
        <f t="shared" si="1"/>
        <v>800</v>
      </c>
      <c r="H19" s="9">
        <f t="shared" si="1"/>
        <v>0.15000000000000002</v>
      </c>
      <c r="I19" s="9">
        <f t="shared" si="1"/>
        <v>12.86</v>
      </c>
      <c r="J19" s="9">
        <f t="shared" si="1"/>
        <v>20.95</v>
      </c>
      <c r="K19" s="9">
        <f t="shared" si="1"/>
        <v>3.915</v>
      </c>
      <c r="L19" s="9">
        <f t="shared" si="1"/>
        <v>85.649999999999991</v>
      </c>
      <c r="M19" s="9">
        <f t="shared" si="1"/>
        <v>194.12</v>
      </c>
      <c r="N19" s="9">
        <f t="shared" si="1"/>
        <v>377.66999999999996</v>
      </c>
      <c r="O19" s="9">
        <f t="shared" si="1"/>
        <v>9.620000000000001</v>
      </c>
    </row>
    <row r="20" spans="1:15">
      <c r="A20" s="8" t="s">
        <v>36</v>
      </c>
      <c r="B20" s="9"/>
      <c r="C20" s="9"/>
      <c r="D20" s="9">
        <f t="shared" ref="D20:O20" si="2">SUM(D11,D19)</f>
        <v>34.92</v>
      </c>
      <c r="E20" s="9">
        <f t="shared" si="2"/>
        <v>32.56</v>
      </c>
      <c r="F20" s="9">
        <f t="shared" si="2"/>
        <v>186.20999999999998</v>
      </c>
      <c r="G20" s="9">
        <f t="shared" si="2"/>
        <v>1276.78</v>
      </c>
      <c r="H20" s="9">
        <f t="shared" si="2"/>
        <v>0.26</v>
      </c>
      <c r="I20" s="9">
        <f t="shared" si="2"/>
        <v>13.32</v>
      </c>
      <c r="J20" s="9">
        <f t="shared" si="2"/>
        <v>30.98</v>
      </c>
      <c r="K20" s="9">
        <f t="shared" si="2"/>
        <v>4.875</v>
      </c>
      <c r="L20" s="9">
        <f t="shared" si="2"/>
        <v>390.31</v>
      </c>
      <c r="M20" s="9">
        <f t="shared" si="2"/>
        <v>264.02</v>
      </c>
      <c r="N20" s="9">
        <f t="shared" si="2"/>
        <v>578.86999999999989</v>
      </c>
      <c r="O20" s="9">
        <f t="shared" si="2"/>
        <v>11.05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A12" sqref="A12:O12"/>
    </sheetView>
  </sheetViews>
  <sheetFormatPr defaultRowHeight="15"/>
  <cols>
    <col min="1" max="1" width="39.140625" customWidth="1"/>
    <col min="2" max="2" width="6.5703125" customWidth="1"/>
    <col min="3" max="3" width="7.5703125" customWidth="1"/>
    <col min="4" max="4" width="6.28515625" customWidth="1"/>
    <col min="5" max="5" width="5.85546875" customWidth="1"/>
    <col min="6" max="6" width="9.28515625" customWidth="1"/>
    <col min="7" max="7" width="5.140625" customWidth="1"/>
    <col min="8" max="9" width="5" bestFit="1" customWidth="1"/>
    <col min="10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5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7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7" t="s">
        <v>38</v>
      </c>
      <c r="B5" s="9">
        <v>182</v>
      </c>
      <c r="C5" s="9">
        <v>205</v>
      </c>
      <c r="D5" s="9">
        <v>4.47</v>
      </c>
      <c r="E5" s="9">
        <v>6.87</v>
      </c>
      <c r="F5" s="9">
        <v>31.88</v>
      </c>
      <c r="G5" s="9">
        <v>208</v>
      </c>
      <c r="H5" s="9">
        <v>7.0000000000000007E-2</v>
      </c>
      <c r="I5" s="9">
        <v>0.06</v>
      </c>
      <c r="J5" s="9">
        <v>0.98</v>
      </c>
      <c r="K5" s="9">
        <v>0.2</v>
      </c>
      <c r="L5" s="9">
        <v>96.82</v>
      </c>
      <c r="M5" s="9">
        <v>27.43</v>
      </c>
      <c r="N5" s="9">
        <v>119.53</v>
      </c>
      <c r="O5" s="9">
        <v>0.42</v>
      </c>
    </row>
    <row r="6" spans="1:15">
      <c r="A6" s="1" t="s">
        <v>33</v>
      </c>
      <c r="B6" s="9">
        <v>376</v>
      </c>
      <c r="C6" s="9">
        <v>200</v>
      </c>
      <c r="D6" s="9">
        <v>0.34</v>
      </c>
      <c r="E6" s="9">
        <v>0.02</v>
      </c>
      <c r="F6" s="9">
        <v>24.53</v>
      </c>
      <c r="G6" s="9">
        <v>95</v>
      </c>
      <c r="H6" s="9">
        <v>0</v>
      </c>
      <c r="I6" s="9">
        <v>0</v>
      </c>
      <c r="J6" s="9">
        <v>1.04</v>
      </c>
      <c r="K6" s="9">
        <v>0.05</v>
      </c>
      <c r="L6" s="9">
        <v>6.13</v>
      </c>
      <c r="M6" s="9">
        <v>3.98</v>
      </c>
      <c r="N6" s="9">
        <v>7.21</v>
      </c>
      <c r="O6" s="9">
        <v>0.57999999999999996</v>
      </c>
    </row>
    <row r="7" spans="1:15">
      <c r="A7" s="1" t="s">
        <v>27</v>
      </c>
      <c r="B7" s="13"/>
      <c r="C7" s="9">
        <v>40</v>
      </c>
      <c r="D7" s="9">
        <v>1.52</v>
      </c>
      <c r="E7" s="9">
        <v>0.17</v>
      </c>
      <c r="F7" s="9">
        <v>9.7200000000000006</v>
      </c>
      <c r="G7" s="9">
        <v>48</v>
      </c>
      <c r="H7" s="9">
        <v>0</v>
      </c>
      <c r="I7" s="9">
        <v>0.02</v>
      </c>
      <c r="J7" s="9">
        <v>0</v>
      </c>
      <c r="K7" s="9">
        <v>0.22</v>
      </c>
      <c r="L7" s="9">
        <v>4</v>
      </c>
      <c r="M7" s="9">
        <v>2.8</v>
      </c>
      <c r="N7" s="9">
        <v>13</v>
      </c>
      <c r="O7" s="9">
        <v>0.22</v>
      </c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1" t="s">
        <v>82</v>
      </c>
      <c r="B9" s="2">
        <v>338</v>
      </c>
      <c r="C9" s="2">
        <v>100</v>
      </c>
      <c r="D9" s="2">
        <v>0.4</v>
      </c>
      <c r="E9" s="2">
        <v>0.4</v>
      </c>
      <c r="F9" s="2">
        <v>9.8000000000000007</v>
      </c>
      <c r="G9" s="2">
        <v>47</v>
      </c>
      <c r="H9" s="2"/>
      <c r="I9" s="2">
        <v>0.03</v>
      </c>
      <c r="J9" s="2">
        <v>10</v>
      </c>
      <c r="K9" s="2"/>
      <c r="L9" s="2">
        <v>18</v>
      </c>
      <c r="M9" s="2">
        <v>9</v>
      </c>
      <c r="N9" s="2">
        <v>11</v>
      </c>
      <c r="O9" s="2">
        <v>2.2000000000000002</v>
      </c>
    </row>
    <row r="10" spans="1:15">
      <c r="A10" s="8" t="s">
        <v>28</v>
      </c>
      <c r="B10" s="9"/>
      <c r="C10" s="9">
        <f>SUM(C5:C9)</f>
        <v>545</v>
      </c>
      <c r="D10" s="9">
        <f t="shared" ref="D10:O10" si="0">SUM(D5:D9)</f>
        <v>6.73</v>
      </c>
      <c r="E10" s="9">
        <f t="shared" si="0"/>
        <v>7.46</v>
      </c>
      <c r="F10" s="9">
        <f t="shared" si="0"/>
        <v>75.929999999999993</v>
      </c>
      <c r="G10" s="9">
        <f t="shared" si="0"/>
        <v>398</v>
      </c>
      <c r="H10" s="9">
        <f t="shared" si="0"/>
        <v>7.0000000000000007E-2</v>
      </c>
      <c r="I10" s="9">
        <f t="shared" si="0"/>
        <v>0.11</v>
      </c>
      <c r="J10" s="9">
        <f t="shared" si="0"/>
        <v>12.02</v>
      </c>
      <c r="K10" s="9">
        <f t="shared" si="0"/>
        <v>0.47</v>
      </c>
      <c r="L10" s="9">
        <f t="shared" si="0"/>
        <v>124.94999999999999</v>
      </c>
      <c r="M10" s="9">
        <f t="shared" si="0"/>
        <v>43.21</v>
      </c>
      <c r="N10" s="9">
        <f t="shared" si="0"/>
        <v>150.74</v>
      </c>
      <c r="O10" s="9">
        <f t="shared" si="0"/>
        <v>3.42</v>
      </c>
    </row>
    <row r="11" spans="1:15">
      <c r="A11" s="2" t="s">
        <v>29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" customHeight="1">
      <c r="A12" s="1" t="s">
        <v>85</v>
      </c>
      <c r="B12" s="9">
        <v>45</v>
      </c>
      <c r="C12" s="9">
        <v>100</v>
      </c>
      <c r="D12" s="9">
        <v>1.33</v>
      </c>
      <c r="E12" s="9">
        <v>6.08</v>
      </c>
      <c r="F12" s="9">
        <v>8.43</v>
      </c>
      <c r="G12" s="9">
        <v>94.12</v>
      </c>
      <c r="H12" s="9">
        <v>0.01</v>
      </c>
      <c r="I12" s="9">
        <v>0.02</v>
      </c>
      <c r="J12" s="9">
        <v>24.43</v>
      </c>
      <c r="K12" s="9">
        <v>2.31</v>
      </c>
      <c r="L12" s="9">
        <v>43</v>
      </c>
      <c r="M12" s="9">
        <v>16</v>
      </c>
      <c r="N12" s="9">
        <v>28.32</v>
      </c>
      <c r="O12" s="9">
        <v>0.52</v>
      </c>
    </row>
    <row r="13" spans="1:15">
      <c r="A13" s="1" t="s">
        <v>72</v>
      </c>
      <c r="B13" s="9">
        <v>82</v>
      </c>
      <c r="C13" s="9">
        <v>255</v>
      </c>
      <c r="D13" s="9">
        <v>1.47</v>
      </c>
      <c r="E13" s="9">
        <v>4.67</v>
      </c>
      <c r="F13" s="9">
        <v>7.31</v>
      </c>
      <c r="G13" s="9">
        <v>89</v>
      </c>
      <c r="H13" s="9">
        <v>0.09</v>
      </c>
      <c r="I13" s="9">
        <v>0.03</v>
      </c>
      <c r="J13" s="9">
        <v>8.81</v>
      </c>
      <c r="K13" s="9">
        <v>0.17</v>
      </c>
      <c r="L13" s="9">
        <v>36.950000000000003</v>
      </c>
      <c r="M13" s="9">
        <v>19.46</v>
      </c>
      <c r="N13" s="9">
        <v>43.72</v>
      </c>
      <c r="O13" s="9">
        <v>0.95</v>
      </c>
    </row>
    <row r="14" spans="1:15">
      <c r="A14" s="1" t="s">
        <v>39</v>
      </c>
      <c r="B14" s="9">
        <v>278</v>
      </c>
      <c r="C14" s="9">
        <v>80</v>
      </c>
      <c r="D14" s="9">
        <v>8.56</v>
      </c>
      <c r="E14" s="9">
        <v>14.11</v>
      </c>
      <c r="F14" s="9">
        <v>9.07</v>
      </c>
      <c r="G14" s="9">
        <v>197</v>
      </c>
      <c r="H14" s="9">
        <v>0.01</v>
      </c>
      <c r="I14" s="9">
        <v>0.05</v>
      </c>
      <c r="J14" s="9">
        <v>1.86</v>
      </c>
      <c r="K14" s="9">
        <v>4.25</v>
      </c>
      <c r="L14" s="9">
        <v>16.350000000000001</v>
      </c>
      <c r="M14" s="9">
        <v>6.76</v>
      </c>
      <c r="N14" s="9">
        <v>35.53</v>
      </c>
      <c r="O14" s="9">
        <v>0.33</v>
      </c>
    </row>
    <row r="15" spans="1:15">
      <c r="A15" s="1" t="s">
        <v>40</v>
      </c>
      <c r="B15" s="9">
        <v>171</v>
      </c>
      <c r="C15" s="9">
        <v>150</v>
      </c>
      <c r="D15" s="9">
        <v>8.76</v>
      </c>
      <c r="E15" s="9">
        <v>6.62</v>
      </c>
      <c r="F15" s="9">
        <v>43.08</v>
      </c>
      <c r="G15" s="9">
        <v>271</v>
      </c>
      <c r="H15" s="9">
        <v>0.05</v>
      </c>
      <c r="I15" s="9">
        <v>0.08</v>
      </c>
      <c r="J15" s="9">
        <v>0</v>
      </c>
      <c r="K15" s="9">
        <v>0.55000000000000004</v>
      </c>
      <c r="L15" s="9">
        <v>14.49</v>
      </c>
      <c r="M15" s="9">
        <v>138.62</v>
      </c>
      <c r="N15" s="9">
        <v>207.51</v>
      </c>
      <c r="O15" s="9">
        <v>4.6500000000000004</v>
      </c>
    </row>
    <row r="16" spans="1:15">
      <c r="A16" s="1" t="s">
        <v>41</v>
      </c>
      <c r="B16" s="9">
        <v>349</v>
      </c>
      <c r="C16" s="9">
        <v>200</v>
      </c>
      <c r="D16" s="9">
        <v>0.44</v>
      </c>
      <c r="E16" s="9">
        <v>0</v>
      </c>
      <c r="F16" s="9">
        <v>28.88</v>
      </c>
      <c r="G16" s="9">
        <v>116</v>
      </c>
      <c r="H16" s="9">
        <v>0</v>
      </c>
      <c r="I16" s="9">
        <v>0</v>
      </c>
      <c r="J16" s="9">
        <v>0.4</v>
      </c>
      <c r="K16" s="9">
        <v>0</v>
      </c>
      <c r="L16" s="9">
        <v>44.8</v>
      </c>
      <c r="M16" s="9">
        <v>6</v>
      </c>
      <c r="N16" s="9">
        <v>15.4</v>
      </c>
      <c r="O16" s="9">
        <v>1.26</v>
      </c>
    </row>
    <row r="17" spans="1:15">
      <c r="A17" s="1" t="s">
        <v>42</v>
      </c>
      <c r="B17" s="9"/>
      <c r="C17" s="9">
        <v>60</v>
      </c>
      <c r="D17" s="9">
        <v>2.82</v>
      </c>
      <c r="E17" s="9">
        <v>0.6</v>
      </c>
      <c r="F17" s="9">
        <v>0.6</v>
      </c>
      <c r="G17" s="9">
        <v>126</v>
      </c>
      <c r="H17" s="9">
        <v>0</v>
      </c>
      <c r="I17" s="9">
        <v>0.04</v>
      </c>
      <c r="J17" s="9">
        <v>0</v>
      </c>
      <c r="K17" s="9">
        <v>0.78</v>
      </c>
      <c r="L17" s="9">
        <v>14.4</v>
      </c>
      <c r="M17" s="9">
        <v>11.4</v>
      </c>
      <c r="N17" s="9">
        <v>52.2</v>
      </c>
      <c r="O17" s="9">
        <v>2.2400000000000002</v>
      </c>
    </row>
    <row r="18" spans="1:15">
      <c r="A18" s="8" t="s">
        <v>28</v>
      </c>
      <c r="B18" s="9"/>
      <c r="C18" s="9">
        <f>SUM(C12:C17)</f>
        <v>845</v>
      </c>
      <c r="D18" s="9">
        <f>SUM(D12:D17)</f>
        <v>23.38</v>
      </c>
      <c r="E18" s="9">
        <f t="shared" ref="E18:O18" si="1">SUM(E12:E17)</f>
        <v>32.08</v>
      </c>
      <c r="F18" s="9">
        <f t="shared" si="1"/>
        <v>97.36999999999999</v>
      </c>
      <c r="G18" s="9">
        <f t="shared" si="1"/>
        <v>893.12</v>
      </c>
      <c r="H18" s="9">
        <f t="shared" si="1"/>
        <v>0.15999999999999998</v>
      </c>
      <c r="I18" s="9">
        <f t="shared" si="1"/>
        <v>0.22</v>
      </c>
      <c r="J18" s="9">
        <f t="shared" si="1"/>
        <v>35.5</v>
      </c>
      <c r="K18" s="9">
        <f t="shared" si="1"/>
        <v>8.06</v>
      </c>
      <c r="L18" s="9">
        <f t="shared" si="1"/>
        <v>169.99</v>
      </c>
      <c r="M18" s="9">
        <f t="shared" si="1"/>
        <v>198.24</v>
      </c>
      <c r="N18" s="9">
        <f t="shared" si="1"/>
        <v>382.67999999999995</v>
      </c>
      <c r="O18" s="9">
        <f t="shared" si="1"/>
        <v>9.9499999999999993</v>
      </c>
    </row>
    <row r="19" spans="1:15">
      <c r="A19" s="8" t="s">
        <v>36</v>
      </c>
      <c r="B19" s="9"/>
      <c r="C19" s="9"/>
      <c r="D19" s="9">
        <f>SUM(D10,D18)</f>
        <v>30.11</v>
      </c>
      <c r="E19" s="9">
        <f t="shared" ref="E19:O19" si="2">SUM(E10,E18)</f>
        <v>39.54</v>
      </c>
      <c r="F19" s="9">
        <f t="shared" si="2"/>
        <v>173.29999999999998</v>
      </c>
      <c r="G19" s="9">
        <f t="shared" si="2"/>
        <v>1291.1199999999999</v>
      </c>
      <c r="H19" s="9">
        <f t="shared" si="2"/>
        <v>0.22999999999999998</v>
      </c>
      <c r="I19" s="9">
        <f t="shared" si="2"/>
        <v>0.33</v>
      </c>
      <c r="J19" s="9">
        <f t="shared" si="2"/>
        <v>47.519999999999996</v>
      </c>
      <c r="K19" s="9">
        <f t="shared" si="2"/>
        <v>8.5300000000000011</v>
      </c>
      <c r="L19" s="9">
        <f t="shared" si="2"/>
        <v>294.94</v>
      </c>
      <c r="M19" s="9">
        <f t="shared" si="2"/>
        <v>241.45000000000002</v>
      </c>
      <c r="N19" s="9">
        <f t="shared" si="2"/>
        <v>533.41999999999996</v>
      </c>
      <c r="O19" s="9">
        <f t="shared" si="2"/>
        <v>13.37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O13" sqref="O13"/>
    </sheetView>
  </sheetViews>
  <sheetFormatPr defaultRowHeight="15"/>
  <cols>
    <col min="1" max="1" width="35.140625" customWidth="1"/>
    <col min="2" max="2" width="7.5703125" bestFit="1" customWidth="1"/>
    <col min="3" max="3" width="9.28515625" bestFit="1" customWidth="1"/>
    <col min="4" max="4" width="6.5703125" bestFit="1" customWidth="1"/>
    <col min="5" max="5" width="6.42578125" bestFit="1" customWidth="1"/>
    <col min="6" max="6" width="9.85546875" bestFit="1" customWidth="1"/>
    <col min="7" max="7" width="6.140625" customWidth="1"/>
    <col min="8" max="8" width="5" bestFit="1" customWidth="1"/>
    <col min="9" max="10" width="6" bestFit="1" customWidth="1"/>
    <col min="11" max="11" width="5" bestFit="1" customWidth="1"/>
    <col min="12" max="14" width="7" bestFit="1" customWidth="1"/>
    <col min="15" max="15" width="5" bestFit="1" customWidth="1"/>
  </cols>
  <sheetData>
    <row r="1" spans="1:15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5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7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1" t="s">
        <v>44</v>
      </c>
      <c r="B6" s="9">
        <v>181</v>
      </c>
      <c r="C6" s="9">
        <v>205</v>
      </c>
      <c r="D6" s="9">
        <v>5.67</v>
      </c>
      <c r="E6" s="9">
        <v>6.98</v>
      </c>
      <c r="F6" s="9">
        <v>30.82</v>
      </c>
      <c r="G6" s="9">
        <v>209</v>
      </c>
      <c r="H6" s="11">
        <v>0.08</v>
      </c>
      <c r="I6" s="9">
        <v>0.1</v>
      </c>
      <c r="J6" s="9">
        <v>1.23</v>
      </c>
      <c r="K6" s="9">
        <v>0.43</v>
      </c>
      <c r="L6" s="9">
        <v>174.02</v>
      </c>
      <c r="M6" s="9">
        <v>20.72</v>
      </c>
      <c r="N6" s="9">
        <v>69.12</v>
      </c>
      <c r="O6" s="9">
        <v>0.52</v>
      </c>
    </row>
    <row r="7" spans="1:15">
      <c r="A7" s="1" t="s">
        <v>45</v>
      </c>
      <c r="B7" s="2">
        <v>382</v>
      </c>
      <c r="C7" s="2">
        <v>200</v>
      </c>
      <c r="D7" s="2">
        <v>3.04</v>
      </c>
      <c r="E7" s="2">
        <v>3.39</v>
      </c>
      <c r="F7" s="2">
        <v>27.91</v>
      </c>
      <c r="G7" s="2">
        <v>149</v>
      </c>
      <c r="H7" s="2">
        <v>0.03</v>
      </c>
      <c r="I7" s="2">
        <v>0.04</v>
      </c>
      <c r="J7" s="2">
        <v>1.3</v>
      </c>
      <c r="K7" s="2">
        <v>0.01</v>
      </c>
      <c r="L7" s="2">
        <v>120.64</v>
      </c>
      <c r="M7" s="2">
        <v>14.88</v>
      </c>
      <c r="N7" s="2">
        <v>98.08</v>
      </c>
      <c r="O7" s="2">
        <v>0.24</v>
      </c>
    </row>
    <row r="8" spans="1:15">
      <c r="A8" s="1" t="s">
        <v>27</v>
      </c>
      <c r="B8" s="9"/>
      <c r="C8" s="9">
        <v>40</v>
      </c>
      <c r="D8" s="9">
        <v>1.52</v>
      </c>
      <c r="E8" s="9">
        <v>0.17</v>
      </c>
      <c r="F8" s="9">
        <v>9.7200000000000006</v>
      </c>
      <c r="G8" s="9">
        <v>48</v>
      </c>
      <c r="H8" s="9">
        <v>0</v>
      </c>
      <c r="I8" s="9">
        <v>0.02</v>
      </c>
      <c r="J8" s="9">
        <v>0</v>
      </c>
      <c r="K8" s="9">
        <v>0.22</v>
      </c>
      <c r="L8" s="9">
        <v>4</v>
      </c>
      <c r="M8" s="9">
        <v>2.8</v>
      </c>
      <c r="N8" s="9">
        <v>13</v>
      </c>
      <c r="O8" s="9">
        <v>0.22</v>
      </c>
    </row>
    <row r="9" spans="1:15">
      <c r="A9" s="1" t="s">
        <v>24</v>
      </c>
      <c r="B9" s="2">
        <v>15</v>
      </c>
      <c r="C9" s="2">
        <v>25</v>
      </c>
      <c r="D9" s="2">
        <v>5.75</v>
      </c>
      <c r="E9" s="2">
        <v>9.75</v>
      </c>
      <c r="F9" s="2">
        <v>0</v>
      </c>
      <c r="G9" s="2">
        <v>90</v>
      </c>
      <c r="H9" s="2">
        <v>1</v>
      </c>
      <c r="I9" s="2">
        <v>0</v>
      </c>
      <c r="J9" s="2">
        <v>0.4</v>
      </c>
      <c r="K9" s="2">
        <v>0.13</v>
      </c>
      <c r="L9" s="2">
        <v>250</v>
      </c>
      <c r="M9" s="2">
        <v>12.5</v>
      </c>
      <c r="N9" s="2">
        <v>135</v>
      </c>
      <c r="O9" s="2">
        <v>0.28000000000000003</v>
      </c>
    </row>
    <row r="10" spans="1:15">
      <c r="A10" s="12" t="s">
        <v>82</v>
      </c>
      <c r="B10" s="14">
        <v>338</v>
      </c>
      <c r="C10" s="14">
        <v>75</v>
      </c>
      <c r="D10" s="14">
        <v>1.1299999999999999</v>
      </c>
      <c r="E10" s="14">
        <v>0.76</v>
      </c>
      <c r="F10" s="14">
        <v>15.75</v>
      </c>
      <c r="G10" s="14">
        <v>70.78</v>
      </c>
      <c r="I10" s="14">
        <v>0.3</v>
      </c>
      <c r="J10" s="14">
        <v>7.5</v>
      </c>
      <c r="K10" s="14">
        <v>0.3</v>
      </c>
      <c r="L10" s="14">
        <v>6</v>
      </c>
      <c r="M10" s="14">
        <v>31.5</v>
      </c>
      <c r="N10" s="14">
        <v>21</v>
      </c>
      <c r="O10" s="14">
        <v>0.45</v>
      </c>
    </row>
    <row r="11" spans="1:15">
      <c r="A11" s="8" t="s">
        <v>28</v>
      </c>
      <c r="B11" s="9"/>
      <c r="C11" s="9">
        <f t="shared" ref="C11:O11" si="0">SUM(C5:C10)</f>
        <v>545</v>
      </c>
      <c r="D11" s="9">
        <f t="shared" si="0"/>
        <v>17.11</v>
      </c>
      <c r="E11" s="9">
        <f t="shared" si="0"/>
        <v>21.05</v>
      </c>
      <c r="F11" s="9">
        <f t="shared" si="0"/>
        <v>84.2</v>
      </c>
      <c r="G11" s="9">
        <f t="shared" si="0"/>
        <v>566.78</v>
      </c>
      <c r="H11" s="9">
        <f t="shared" si="0"/>
        <v>1.1100000000000001</v>
      </c>
      <c r="I11" s="9">
        <f t="shared" si="0"/>
        <v>0.45999999999999996</v>
      </c>
      <c r="J11" s="9">
        <f t="shared" si="0"/>
        <v>10.43</v>
      </c>
      <c r="K11" s="9">
        <f t="shared" si="0"/>
        <v>1.0900000000000001</v>
      </c>
      <c r="L11" s="9">
        <f t="shared" si="0"/>
        <v>554.66000000000008</v>
      </c>
      <c r="M11" s="9">
        <f t="shared" si="0"/>
        <v>82.4</v>
      </c>
      <c r="N11" s="9">
        <f t="shared" si="0"/>
        <v>336.2</v>
      </c>
      <c r="O11" s="9">
        <f t="shared" si="0"/>
        <v>1.71</v>
      </c>
    </row>
    <row r="12" spans="1:15">
      <c r="A12" s="2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1" t="s">
        <v>60</v>
      </c>
      <c r="B13" s="9">
        <v>67</v>
      </c>
      <c r="C13" s="9">
        <v>100</v>
      </c>
      <c r="D13" s="9">
        <v>1.62</v>
      </c>
      <c r="E13" s="9">
        <v>6.2</v>
      </c>
      <c r="F13" s="9">
        <v>8.9</v>
      </c>
      <c r="G13" s="9">
        <v>97.88</v>
      </c>
      <c r="H13" s="9">
        <v>0.54</v>
      </c>
      <c r="I13" s="9">
        <v>0.1</v>
      </c>
      <c r="J13" s="9">
        <v>13</v>
      </c>
      <c r="K13" s="9">
        <v>2.95</v>
      </c>
      <c r="L13" s="9">
        <v>40.4</v>
      </c>
      <c r="M13" s="9">
        <v>23.4</v>
      </c>
      <c r="N13" s="9">
        <v>48.8</v>
      </c>
      <c r="O13" s="9">
        <v>1.02</v>
      </c>
    </row>
    <row r="14" spans="1:15">
      <c r="A14" s="1" t="s">
        <v>47</v>
      </c>
      <c r="B14" s="9">
        <v>112</v>
      </c>
      <c r="C14" s="9">
        <v>250</v>
      </c>
      <c r="D14" s="9">
        <v>2.2599999999999998</v>
      </c>
      <c r="E14" s="9">
        <v>4.3</v>
      </c>
      <c r="F14" s="9">
        <v>16.68</v>
      </c>
      <c r="G14" s="9">
        <v>117</v>
      </c>
      <c r="H14" s="9">
        <v>0.06</v>
      </c>
      <c r="I14" s="9">
        <v>0.08</v>
      </c>
      <c r="J14" s="9">
        <v>13.2</v>
      </c>
      <c r="K14" s="9">
        <v>0.23</v>
      </c>
      <c r="L14" s="9">
        <v>18.63</v>
      </c>
      <c r="M14" s="9">
        <v>19.61</v>
      </c>
      <c r="N14" s="9">
        <v>52.91</v>
      </c>
      <c r="O14" s="9">
        <v>0.85</v>
      </c>
    </row>
    <row r="15" spans="1:15">
      <c r="A15" s="1" t="s">
        <v>48</v>
      </c>
      <c r="B15" s="9">
        <v>227</v>
      </c>
      <c r="C15" s="9">
        <v>80</v>
      </c>
      <c r="D15" s="9">
        <v>13.81</v>
      </c>
      <c r="E15" s="9">
        <v>5.76</v>
      </c>
      <c r="F15" s="9">
        <v>2.73</v>
      </c>
      <c r="G15" s="9">
        <v>139</v>
      </c>
      <c r="H15" s="9">
        <v>0.02</v>
      </c>
      <c r="I15" s="9">
        <v>0.02</v>
      </c>
      <c r="J15" s="9">
        <v>1.19</v>
      </c>
      <c r="K15" s="9">
        <v>1.43</v>
      </c>
      <c r="L15" s="9">
        <v>34.75</v>
      </c>
      <c r="M15" s="9">
        <v>23.2</v>
      </c>
      <c r="N15" s="9">
        <v>159.11000000000001</v>
      </c>
      <c r="O15" s="9">
        <v>0.77</v>
      </c>
    </row>
    <row r="16" spans="1:15">
      <c r="A16" s="1" t="s">
        <v>49</v>
      </c>
      <c r="B16" s="9">
        <v>312</v>
      </c>
      <c r="C16" s="9">
        <v>150</v>
      </c>
      <c r="D16" s="9">
        <v>3.22</v>
      </c>
      <c r="E16" s="9">
        <v>5.56</v>
      </c>
      <c r="F16" s="9">
        <v>22</v>
      </c>
      <c r="G16" s="9">
        <v>155</v>
      </c>
      <c r="H16" s="9">
        <v>0.09</v>
      </c>
      <c r="I16" s="9">
        <v>0.16</v>
      </c>
      <c r="J16" s="9">
        <v>25.94</v>
      </c>
      <c r="K16" s="9">
        <v>0.13</v>
      </c>
      <c r="L16" s="9">
        <v>40.450000000000003</v>
      </c>
      <c r="M16" s="9">
        <v>32.67</v>
      </c>
      <c r="N16" s="9">
        <v>95.63</v>
      </c>
      <c r="O16" s="9">
        <v>1.17</v>
      </c>
    </row>
    <row r="17" spans="1:15">
      <c r="A17" s="1" t="s">
        <v>50</v>
      </c>
      <c r="B17" s="9">
        <v>348</v>
      </c>
      <c r="C17" s="9">
        <v>200</v>
      </c>
      <c r="D17" s="9">
        <v>0.36</v>
      </c>
      <c r="E17" s="9">
        <v>0</v>
      </c>
      <c r="F17" s="9">
        <v>33.159999999999997</v>
      </c>
      <c r="G17" s="9">
        <v>128</v>
      </c>
      <c r="H17" s="9">
        <v>0</v>
      </c>
      <c r="I17" s="9">
        <v>4.4999999999999998E-2</v>
      </c>
      <c r="J17" s="9">
        <v>0</v>
      </c>
      <c r="K17" s="9">
        <v>0.1</v>
      </c>
      <c r="L17" s="9">
        <v>16.399999999999999</v>
      </c>
      <c r="M17" s="9">
        <v>8.4</v>
      </c>
      <c r="N17" s="9">
        <v>25.8</v>
      </c>
      <c r="O17" s="9">
        <v>0.66</v>
      </c>
    </row>
    <row r="18" spans="1:15">
      <c r="A18" s="1" t="s">
        <v>42</v>
      </c>
      <c r="B18" s="9"/>
      <c r="C18" s="9">
        <v>60</v>
      </c>
      <c r="D18" s="9">
        <v>2.82</v>
      </c>
      <c r="E18" s="9">
        <v>0.6</v>
      </c>
      <c r="F18" s="9">
        <v>0.6</v>
      </c>
      <c r="G18" s="9">
        <v>126</v>
      </c>
      <c r="H18" s="9">
        <v>0</v>
      </c>
      <c r="I18" s="9">
        <v>0.04</v>
      </c>
      <c r="J18" s="9">
        <v>0</v>
      </c>
      <c r="K18" s="9">
        <v>0.78</v>
      </c>
      <c r="L18" s="9">
        <v>14.4</v>
      </c>
      <c r="M18" s="9">
        <v>11.4</v>
      </c>
      <c r="N18" s="9">
        <v>52.2</v>
      </c>
      <c r="O18" s="9">
        <v>2.2400000000000002</v>
      </c>
    </row>
    <row r="19" spans="1:15">
      <c r="A19" s="8" t="s">
        <v>28</v>
      </c>
      <c r="B19" s="9"/>
      <c r="C19" s="9">
        <f>SUM(C13:C18)</f>
        <v>840</v>
      </c>
      <c r="D19" s="9">
        <f>SUM(D13:D18)</f>
        <v>24.09</v>
      </c>
      <c r="E19" s="9">
        <f t="shared" ref="E19:O19" si="1">SUM(E13:E18)</f>
        <v>22.419999999999998</v>
      </c>
      <c r="F19" s="9">
        <f t="shared" si="1"/>
        <v>84.07</v>
      </c>
      <c r="G19" s="9">
        <f t="shared" si="1"/>
        <v>762.88</v>
      </c>
      <c r="H19" s="9">
        <f t="shared" si="1"/>
        <v>0.71000000000000008</v>
      </c>
      <c r="I19" s="9">
        <f t="shared" si="1"/>
        <v>0.44499999999999995</v>
      </c>
      <c r="J19" s="9">
        <f t="shared" si="1"/>
        <v>53.33</v>
      </c>
      <c r="K19" s="9">
        <f t="shared" si="1"/>
        <v>5.62</v>
      </c>
      <c r="L19" s="9">
        <f t="shared" si="1"/>
        <v>165.03000000000003</v>
      </c>
      <c r="M19" s="9">
        <f t="shared" si="1"/>
        <v>118.68</v>
      </c>
      <c r="N19" s="9">
        <f t="shared" si="1"/>
        <v>434.45</v>
      </c>
      <c r="O19" s="9">
        <f t="shared" si="1"/>
        <v>6.71</v>
      </c>
    </row>
    <row r="20" spans="1:15">
      <c r="A20" s="8" t="s">
        <v>36</v>
      </c>
      <c r="B20" s="9"/>
      <c r="C20" s="9"/>
      <c r="D20" s="9">
        <f>SUM(D11,D19)</f>
        <v>41.2</v>
      </c>
      <c r="E20" s="9">
        <f t="shared" ref="E20:O20" si="2">SUM(E11,E19)</f>
        <v>43.47</v>
      </c>
      <c r="F20" s="9">
        <f t="shared" si="2"/>
        <v>168.26999999999998</v>
      </c>
      <c r="G20" s="9">
        <f t="shared" si="2"/>
        <v>1329.6599999999999</v>
      </c>
      <c r="H20" s="9">
        <f t="shared" si="2"/>
        <v>1.8200000000000003</v>
      </c>
      <c r="I20" s="9">
        <f t="shared" si="2"/>
        <v>0.90499999999999992</v>
      </c>
      <c r="J20" s="9">
        <f t="shared" si="2"/>
        <v>63.76</v>
      </c>
      <c r="K20" s="9">
        <f t="shared" si="2"/>
        <v>6.71</v>
      </c>
      <c r="L20" s="9">
        <f t="shared" si="2"/>
        <v>719.69</v>
      </c>
      <c r="M20" s="9">
        <f t="shared" si="2"/>
        <v>201.08</v>
      </c>
      <c r="N20" s="9">
        <f t="shared" si="2"/>
        <v>770.65</v>
      </c>
      <c r="O20" s="9">
        <f t="shared" si="2"/>
        <v>8.42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C14" sqref="C14"/>
    </sheetView>
  </sheetViews>
  <sheetFormatPr defaultRowHeight="15"/>
  <cols>
    <col min="1" max="1" width="37.85546875" customWidth="1"/>
    <col min="2" max="2" width="6.5703125" customWidth="1"/>
    <col min="3" max="3" width="6.28515625" customWidth="1"/>
    <col min="4" max="4" width="6.5703125" bestFit="1" customWidth="1"/>
    <col min="5" max="5" width="6.42578125" bestFit="1" customWidth="1"/>
    <col min="6" max="6" width="9.85546875" bestFit="1" customWidth="1"/>
    <col min="7" max="7" width="5.42578125" bestFit="1" customWidth="1"/>
    <col min="8" max="10" width="6" bestFit="1" customWidth="1"/>
    <col min="11" max="11" width="5" bestFit="1" customWidth="1"/>
    <col min="12" max="14" width="7" bestFit="1" customWidth="1"/>
    <col min="15" max="15" width="6" bestFit="1" customWidth="1"/>
  </cols>
  <sheetData>
    <row r="1" spans="1:15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5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7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7"/>
      <c r="B5" s="9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" t="s">
        <v>52</v>
      </c>
      <c r="B6" s="9">
        <v>173</v>
      </c>
      <c r="C6" s="9">
        <v>205</v>
      </c>
      <c r="D6" s="9">
        <v>11.31</v>
      </c>
      <c r="E6" s="9">
        <v>5.78</v>
      </c>
      <c r="F6" s="9">
        <v>47.29</v>
      </c>
      <c r="G6" s="9">
        <v>283</v>
      </c>
      <c r="H6" s="11">
        <v>28.8</v>
      </c>
      <c r="I6" s="9">
        <v>33.44</v>
      </c>
      <c r="J6" s="9">
        <v>1.56</v>
      </c>
      <c r="K6" s="9">
        <v>0.19</v>
      </c>
      <c r="L6" s="9">
        <v>210.33</v>
      </c>
      <c r="M6" s="9">
        <v>56.82</v>
      </c>
      <c r="N6" s="9">
        <v>290.27</v>
      </c>
      <c r="O6" s="9">
        <v>2.78</v>
      </c>
    </row>
    <row r="7" spans="1:15">
      <c r="A7" s="1" t="s">
        <v>53</v>
      </c>
      <c r="B7" s="2">
        <v>378</v>
      </c>
      <c r="C7" s="2">
        <v>200</v>
      </c>
      <c r="D7" s="2">
        <v>1.6</v>
      </c>
      <c r="E7" s="2">
        <v>1.65</v>
      </c>
      <c r="F7" s="2">
        <v>7.36</v>
      </c>
      <c r="G7" s="2">
        <v>86</v>
      </c>
      <c r="H7" s="2">
        <v>0.02</v>
      </c>
      <c r="I7" s="2">
        <v>0.02</v>
      </c>
      <c r="J7" s="2">
        <v>0.75</v>
      </c>
      <c r="K7" s="2">
        <v>0</v>
      </c>
      <c r="L7" s="2">
        <v>65.25</v>
      </c>
      <c r="M7" s="2">
        <v>11.4</v>
      </c>
      <c r="N7" s="2">
        <v>53.24</v>
      </c>
      <c r="O7" s="2">
        <v>0.9</v>
      </c>
    </row>
    <row r="8" spans="1:15">
      <c r="A8" s="1" t="s">
        <v>27</v>
      </c>
      <c r="B8" s="9"/>
      <c r="C8" s="9">
        <v>40</v>
      </c>
      <c r="D8" s="9">
        <v>1.52</v>
      </c>
      <c r="E8" s="9">
        <v>0.17</v>
      </c>
      <c r="F8" s="9">
        <v>9.7200000000000006</v>
      </c>
      <c r="G8" s="9">
        <v>48</v>
      </c>
      <c r="H8" s="9">
        <v>0</v>
      </c>
      <c r="I8" s="9">
        <v>0.02</v>
      </c>
      <c r="J8" s="9">
        <v>0</v>
      </c>
      <c r="K8" s="9">
        <v>0.22</v>
      </c>
      <c r="L8" s="9">
        <v>4</v>
      </c>
      <c r="M8" s="9">
        <v>2.8</v>
      </c>
      <c r="N8" s="9">
        <v>13</v>
      </c>
      <c r="O8" s="9">
        <v>0.22</v>
      </c>
    </row>
    <row r="9" spans="1:15">
      <c r="A9" s="1" t="s">
        <v>82</v>
      </c>
      <c r="B9" s="2">
        <v>338</v>
      </c>
      <c r="C9" s="2">
        <v>100</v>
      </c>
      <c r="D9" s="2">
        <v>0.4</v>
      </c>
      <c r="E9" s="2">
        <v>0.4</v>
      </c>
      <c r="F9" s="2">
        <v>9.8000000000000007</v>
      </c>
      <c r="G9" s="2">
        <v>47</v>
      </c>
      <c r="H9" s="2"/>
      <c r="I9" s="2">
        <v>0.03</v>
      </c>
      <c r="J9" s="2">
        <v>10</v>
      </c>
      <c r="K9" s="2"/>
      <c r="L9" s="2">
        <v>18</v>
      </c>
      <c r="M9" s="2">
        <v>9</v>
      </c>
      <c r="N9" s="2">
        <v>11</v>
      </c>
      <c r="O9" s="2">
        <v>2.2000000000000002</v>
      </c>
    </row>
    <row r="10" spans="1:15">
      <c r="A10" s="8" t="s">
        <v>28</v>
      </c>
      <c r="B10" s="9"/>
      <c r="C10" s="9">
        <f>SUM(C5:C9)</f>
        <v>545</v>
      </c>
      <c r="D10" s="9">
        <f t="shared" ref="D10:O10" si="0">SUM(D5:D9)</f>
        <v>14.83</v>
      </c>
      <c r="E10" s="9">
        <f t="shared" si="0"/>
        <v>8</v>
      </c>
      <c r="F10" s="9">
        <f t="shared" si="0"/>
        <v>74.17</v>
      </c>
      <c r="G10" s="9">
        <f t="shared" si="0"/>
        <v>464</v>
      </c>
      <c r="H10" s="9">
        <f t="shared" si="0"/>
        <v>28.82</v>
      </c>
      <c r="I10" s="9">
        <f t="shared" si="0"/>
        <v>33.510000000000005</v>
      </c>
      <c r="J10" s="9">
        <f t="shared" si="0"/>
        <v>12.31</v>
      </c>
      <c r="K10" s="9">
        <f t="shared" si="0"/>
        <v>0.41000000000000003</v>
      </c>
      <c r="L10" s="9">
        <f t="shared" si="0"/>
        <v>297.58000000000004</v>
      </c>
      <c r="M10" s="9">
        <f t="shared" si="0"/>
        <v>80.02</v>
      </c>
      <c r="N10" s="9">
        <f t="shared" si="0"/>
        <v>367.51</v>
      </c>
      <c r="O10" s="9">
        <f t="shared" si="0"/>
        <v>6.1</v>
      </c>
    </row>
    <row r="11" spans="1:15">
      <c r="A11" s="2" t="s">
        <v>29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1" t="s">
        <v>54</v>
      </c>
      <c r="B12" s="9">
        <v>52</v>
      </c>
      <c r="C12" s="9">
        <v>100</v>
      </c>
      <c r="D12" s="9">
        <v>0.76</v>
      </c>
      <c r="E12" s="9">
        <v>9.0399999999999991</v>
      </c>
      <c r="F12" s="9">
        <v>4.59</v>
      </c>
      <c r="G12" s="9">
        <v>103</v>
      </c>
      <c r="H12" s="9">
        <v>0.01</v>
      </c>
      <c r="I12" s="9">
        <v>0.01</v>
      </c>
      <c r="J12" s="9">
        <v>5.0999999999999996</v>
      </c>
      <c r="K12" s="9">
        <v>4.0199999999999996</v>
      </c>
      <c r="L12" s="9">
        <v>18.87</v>
      </c>
      <c r="M12" s="9">
        <v>11.22</v>
      </c>
      <c r="N12" s="9">
        <v>21.93</v>
      </c>
      <c r="O12" s="9">
        <v>0.71</v>
      </c>
    </row>
    <row r="13" spans="1:15" ht="30">
      <c r="A13" s="15" t="s">
        <v>55</v>
      </c>
      <c r="B13" s="9">
        <v>88</v>
      </c>
      <c r="C13" s="9">
        <v>255</v>
      </c>
      <c r="D13" s="9">
        <v>1.46</v>
      </c>
      <c r="E13" s="9">
        <v>4.75</v>
      </c>
      <c r="F13" s="9">
        <v>6.22</v>
      </c>
      <c r="G13" s="9">
        <v>79</v>
      </c>
      <c r="H13" s="9">
        <v>0.08</v>
      </c>
      <c r="I13" s="9">
        <v>0.04</v>
      </c>
      <c r="J13" s="9">
        <v>14.46</v>
      </c>
      <c r="K13" s="9">
        <v>0.14000000000000001</v>
      </c>
      <c r="L13" s="9">
        <v>38.49</v>
      </c>
      <c r="M13" s="9">
        <v>17.29</v>
      </c>
      <c r="N13" s="9">
        <v>41.11</v>
      </c>
      <c r="O13" s="9">
        <v>0.68</v>
      </c>
    </row>
    <row r="14" spans="1:15">
      <c r="A14" s="1" t="s">
        <v>56</v>
      </c>
      <c r="B14" s="9">
        <v>291</v>
      </c>
      <c r="C14" s="9">
        <v>150</v>
      </c>
      <c r="D14" s="9">
        <v>20.27</v>
      </c>
      <c r="E14" s="9">
        <v>6.74</v>
      </c>
      <c r="F14" s="9">
        <v>28.08</v>
      </c>
      <c r="G14" s="9">
        <v>256</v>
      </c>
      <c r="H14" s="9">
        <v>0.16</v>
      </c>
      <c r="I14" s="9">
        <v>0.09</v>
      </c>
      <c r="J14" s="9">
        <v>4.8</v>
      </c>
      <c r="K14" s="9">
        <v>1.35</v>
      </c>
      <c r="L14" s="9">
        <v>25.92</v>
      </c>
      <c r="M14" s="9">
        <v>45.3</v>
      </c>
      <c r="N14" s="9">
        <v>194.06</v>
      </c>
      <c r="O14" s="9">
        <v>1.76</v>
      </c>
    </row>
    <row r="15" spans="1:15">
      <c r="A15" s="1" t="s">
        <v>57</v>
      </c>
      <c r="B15" s="9">
        <v>348</v>
      </c>
      <c r="C15" s="9">
        <v>200</v>
      </c>
      <c r="D15" s="9">
        <v>0.56999999999999995</v>
      </c>
      <c r="E15" s="9">
        <v>0</v>
      </c>
      <c r="F15" s="9">
        <v>34.409999999999997</v>
      </c>
      <c r="G15" s="9">
        <v>136</v>
      </c>
      <c r="H15" s="9">
        <v>0.01</v>
      </c>
      <c r="I15" s="9">
        <v>0.08</v>
      </c>
      <c r="J15" s="9">
        <v>0.75</v>
      </c>
      <c r="K15" s="9">
        <v>0.45</v>
      </c>
      <c r="L15" s="9">
        <v>20.399999999999999</v>
      </c>
      <c r="M15" s="9">
        <v>25.5</v>
      </c>
      <c r="N15" s="9">
        <v>20.75</v>
      </c>
      <c r="O15" s="9">
        <v>0.81</v>
      </c>
    </row>
    <row r="16" spans="1:15">
      <c r="A16" s="1" t="s">
        <v>42</v>
      </c>
      <c r="B16" s="9"/>
      <c r="C16" s="9">
        <v>60</v>
      </c>
      <c r="D16" s="9">
        <v>2.82</v>
      </c>
      <c r="E16" s="9">
        <v>0.6</v>
      </c>
      <c r="F16" s="9">
        <v>0.6</v>
      </c>
      <c r="G16" s="9">
        <v>126</v>
      </c>
      <c r="H16" s="9">
        <v>0</v>
      </c>
      <c r="I16" s="9">
        <v>0.04</v>
      </c>
      <c r="J16" s="9">
        <v>0</v>
      </c>
      <c r="K16" s="9">
        <v>0.78</v>
      </c>
      <c r="L16" s="9">
        <v>14.4</v>
      </c>
      <c r="M16" s="9">
        <v>11.4</v>
      </c>
      <c r="N16" s="9">
        <v>52.2</v>
      </c>
      <c r="O16" s="9">
        <v>2.2400000000000002</v>
      </c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8" t="s">
        <v>28</v>
      </c>
      <c r="B18" s="9"/>
      <c r="C18" s="9">
        <f>SUM(C12:C17)</f>
        <v>765</v>
      </c>
      <c r="D18" s="9">
        <f t="shared" ref="D18:O18" si="1">SUM(D12:D16)</f>
        <v>25.88</v>
      </c>
      <c r="E18" s="9">
        <f t="shared" si="1"/>
        <v>21.130000000000003</v>
      </c>
      <c r="F18" s="9">
        <f t="shared" si="1"/>
        <v>73.899999999999991</v>
      </c>
      <c r="G18" s="9">
        <f t="shared" si="1"/>
        <v>700</v>
      </c>
      <c r="H18" s="9">
        <f t="shared" si="1"/>
        <v>0.26</v>
      </c>
      <c r="I18" s="9">
        <f t="shared" si="1"/>
        <v>0.26</v>
      </c>
      <c r="J18" s="9">
        <f t="shared" si="1"/>
        <v>25.110000000000003</v>
      </c>
      <c r="K18" s="9">
        <f t="shared" si="1"/>
        <v>6.74</v>
      </c>
      <c r="L18" s="9">
        <f t="shared" si="1"/>
        <v>118.08000000000001</v>
      </c>
      <c r="M18" s="9">
        <f t="shared" si="1"/>
        <v>110.71000000000001</v>
      </c>
      <c r="N18" s="9">
        <f t="shared" si="1"/>
        <v>330.05</v>
      </c>
      <c r="O18" s="9">
        <f t="shared" si="1"/>
        <v>6.2000000000000011</v>
      </c>
    </row>
    <row r="19" spans="1:15">
      <c r="A19" s="8" t="s">
        <v>36</v>
      </c>
      <c r="B19" s="9"/>
      <c r="C19" s="9"/>
      <c r="D19" s="9">
        <f>SUM(D10,D18)</f>
        <v>40.71</v>
      </c>
      <c r="E19" s="9">
        <f t="shared" ref="E19:O19" si="2">SUM(E10,E18)</f>
        <v>29.130000000000003</v>
      </c>
      <c r="F19" s="9">
        <f t="shared" si="2"/>
        <v>148.07</v>
      </c>
      <c r="G19" s="9">
        <f t="shared" si="2"/>
        <v>1164</v>
      </c>
      <c r="H19" s="9">
        <f t="shared" si="2"/>
        <v>29.080000000000002</v>
      </c>
      <c r="I19" s="9">
        <f t="shared" si="2"/>
        <v>33.770000000000003</v>
      </c>
      <c r="J19" s="9">
        <f t="shared" si="2"/>
        <v>37.42</v>
      </c>
      <c r="K19" s="9">
        <f t="shared" si="2"/>
        <v>7.15</v>
      </c>
      <c r="L19" s="9">
        <f t="shared" si="2"/>
        <v>415.66000000000008</v>
      </c>
      <c r="M19" s="9">
        <f t="shared" si="2"/>
        <v>190.73000000000002</v>
      </c>
      <c r="N19" s="9">
        <f t="shared" si="2"/>
        <v>697.56</v>
      </c>
      <c r="O19" s="9">
        <f t="shared" si="2"/>
        <v>12.3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C13" sqref="C13"/>
    </sheetView>
  </sheetViews>
  <sheetFormatPr defaultRowHeight="15"/>
  <cols>
    <col min="1" max="1" width="38.5703125" customWidth="1"/>
    <col min="2" max="2" width="6.85546875" customWidth="1"/>
    <col min="3" max="3" width="8" customWidth="1"/>
    <col min="4" max="4" width="6.5703125" bestFit="1" customWidth="1"/>
    <col min="5" max="5" width="6.42578125" bestFit="1" customWidth="1"/>
    <col min="6" max="6" width="9.85546875" bestFit="1" customWidth="1"/>
    <col min="7" max="7" width="5.42578125" bestFit="1" customWidth="1"/>
    <col min="8" max="9" width="5" bestFit="1" customWidth="1"/>
    <col min="10" max="10" width="6" bestFit="1" customWidth="1"/>
    <col min="11" max="11" width="5" bestFit="1" customWidth="1"/>
    <col min="12" max="14" width="7" bestFit="1" customWidth="1"/>
    <col min="15" max="15" width="5" bestFit="1" customWidth="1"/>
  </cols>
  <sheetData>
    <row r="1" spans="1:15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5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7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1" t="s">
        <v>59</v>
      </c>
      <c r="B6" s="9">
        <v>183</v>
      </c>
      <c r="C6" s="9">
        <v>205</v>
      </c>
      <c r="D6" s="9">
        <v>6.76</v>
      </c>
      <c r="E6" s="9">
        <v>7.66</v>
      </c>
      <c r="F6" s="9">
        <v>31.2</v>
      </c>
      <c r="G6" s="9">
        <v>222</v>
      </c>
      <c r="H6" s="11">
        <v>0.08</v>
      </c>
      <c r="I6" s="9">
        <v>0.26</v>
      </c>
      <c r="J6" s="9">
        <v>1.18</v>
      </c>
      <c r="K6" s="9">
        <v>0.59</v>
      </c>
      <c r="L6" s="9">
        <v>181.66</v>
      </c>
      <c r="M6" s="9">
        <v>65.12</v>
      </c>
      <c r="N6" s="9">
        <v>140.30000000000001</v>
      </c>
      <c r="O6" s="9">
        <v>1.86</v>
      </c>
    </row>
    <row r="7" spans="1:15">
      <c r="A7" s="1" t="s">
        <v>26</v>
      </c>
      <c r="B7" s="2">
        <v>379</v>
      </c>
      <c r="C7" s="2">
        <v>200</v>
      </c>
      <c r="D7" s="2">
        <v>2.5</v>
      </c>
      <c r="E7" s="2">
        <v>3.6</v>
      </c>
      <c r="F7" s="9">
        <v>28.7</v>
      </c>
      <c r="G7" s="2">
        <v>152</v>
      </c>
      <c r="H7" s="2">
        <v>0.02</v>
      </c>
      <c r="I7" s="2">
        <v>1</v>
      </c>
      <c r="J7" s="2">
        <v>0.1</v>
      </c>
      <c r="K7" s="2">
        <v>0</v>
      </c>
      <c r="L7" s="2">
        <v>61</v>
      </c>
      <c r="M7" s="2">
        <v>45</v>
      </c>
      <c r="N7" s="2">
        <v>7</v>
      </c>
      <c r="O7" s="2">
        <v>1</v>
      </c>
    </row>
    <row r="8" spans="1:15">
      <c r="A8" s="1" t="s">
        <v>27</v>
      </c>
      <c r="B8" s="9"/>
      <c r="C8" s="9">
        <v>40</v>
      </c>
      <c r="D8" s="9">
        <v>1.52</v>
      </c>
      <c r="E8" s="9">
        <v>0.17</v>
      </c>
      <c r="F8" s="9">
        <v>9.7200000000000006</v>
      </c>
      <c r="G8" s="9">
        <v>48</v>
      </c>
      <c r="H8" s="9">
        <v>0</v>
      </c>
      <c r="I8" s="9">
        <v>0.02</v>
      </c>
      <c r="J8" s="9">
        <v>0</v>
      </c>
      <c r="K8" s="9">
        <v>0.22</v>
      </c>
      <c r="L8" s="9">
        <v>4</v>
      </c>
      <c r="M8" s="9">
        <v>2.8</v>
      </c>
      <c r="N8" s="9">
        <v>13</v>
      </c>
      <c r="O8" s="9">
        <v>0.22</v>
      </c>
    </row>
    <row r="9" spans="1:15">
      <c r="A9" s="1" t="s">
        <v>24</v>
      </c>
      <c r="B9" s="2">
        <v>15</v>
      </c>
      <c r="C9" s="2">
        <v>25</v>
      </c>
      <c r="D9" s="2">
        <v>5.75</v>
      </c>
      <c r="E9" s="2">
        <v>9.75</v>
      </c>
      <c r="F9" s="2">
        <v>0</v>
      </c>
      <c r="G9" s="2">
        <v>90</v>
      </c>
      <c r="H9" s="2">
        <v>1</v>
      </c>
      <c r="I9" s="2">
        <v>0</v>
      </c>
      <c r="J9" s="2">
        <v>0.4</v>
      </c>
      <c r="K9" s="2">
        <v>0.13</v>
      </c>
      <c r="L9" s="2">
        <v>250</v>
      </c>
      <c r="M9" s="2">
        <v>12.5</v>
      </c>
      <c r="N9" s="2">
        <v>135</v>
      </c>
      <c r="O9" s="2">
        <v>0.28000000000000003</v>
      </c>
    </row>
    <row r="10" spans="1:15">
      <c r="A10" s="12" t="s">
        <v>82</v>
      </c>
      <c r="B10" s="14">
        <v>338</v>
      </c>
      <c r="C10" s="14">
        <v>75</v>
      </c>
      <c r="D10" s="14">
        <v>1.1299999999999999</v>
      </c>
      <c r="E10" s="14">
        <v>0.76</v>
      </c>
      <c r="F10" s="14">
        <v>15.75</v>
      </c>
      <c r="G10" s="14">
        <v>70.78</v>
      </c>
      <c r="I10" s="14">
        <v>0.3</v>
      </c>
      <c r="J10" s="14">
        <v>7.5</v>
      </c>
      <c r="K10" s="14">
        <v>0.3</v>
      </c>
      <c r="L10" s="14">
        <v>6</v>
      </c>
      <c r="M10" s="14">
        <v>31.5</v>
      </c>
      <c r="N10" s="14">
        <v>21</v>
      </c>
      <c r="O10" s="14">
        <v>0.45</v>
      </c>
    </row>
    <row r="11" spans="1:15">
      <c r="A11" s="8" t="s">
        <v>28</v>
      </c>
      <c r="B11" s="9"/>
      <c r="C11" s="9">
        <f>SUM(C5:C10)</f>
        <v>545</v>
      </c>
      <c r="D11" s="9">
        <f t="shared" ref="D11:O11" si="0">SUM(D5:D10)</f>
        <v>17.66</v>
      </c>
      <c r="E11" s="9">
        <f t="shared" si="0"/>
        <v>21.94</v>
      </c>
      <c r="F11" s="9">
        <f t="shared" si="0"/>
        <v>85.37</v>
      </c>
      <c r="G11" s="9">
        <f t="shared" si="0"/>
        <v>582.78</v>
      </c>
      <c r="H11" s="9">
        <f t="shared" si="0"/>
        <v>1.1000000000000001</v>
      </c>
      <c r="I11" s="9">
        <f t="shared" si="0"/>
        <v>1.58</v>
      </c>
      <c r="J11" s="9">
        <f t="shared" si="0"/>
        <v>9.18</v>
      </c>
      <c r="K11" s="9">
        <f t="shared" si="0"/>
        <v>1.24</v>
      </c>
      <c r="L11" s="9">
        <f t="shared" si="0"/>
        <v>502.65999999999997</v>
      </c>
      <c r="M11" s="9">
        <f t="shared" si="0"/>
        <v>156.92000000000002</v>
      </c>
      <c r="N11" s="9">
        <f t="shared" si="0"/>
        <v>316.3</v>
      </c>
      <c r="O11" s="9">
        <f t="shared" si="0"/>
        <v>3.8100000000000005</v>
      </c>
    </row>
    <row r="12" spans="1:15">
      <c r="A12" s="2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1" t="s">
        <v>46</v>
      </c>
      <c r="B13" s="9">
        <v>47</v>
      </c>
      <c r="C13" s="9">
        <v>100</v>
      </c>
      <c r="D13" s="9">
        <v>0.96</v>
      </c>
      <c r="E13" s="9">
        <v>3.04</v>
      </c>
      <c r="F13" s="9">
        <v>5</v>
      </c>
      <c r="G13" s="9">
        <v>52</v>
      </c>
      <c r="H13" s="9">
        <v>0</v>
      </c>
      <c r="I13" s="9">
        <v>0.01</v>
      </c>
      <c r="J13" s="9">
        <v>15.18</v>
      </c>
      <c r="K13" s="9">
        <v>1.26</v>
      </c>
      <c r="L13" s="9">
        <v>25.25</v>
      </c>
      <c r="M13" s="9">
        <v>8.6199999999999992</v>
      </c>
      <c r="N13" s="9">
        <v>18.55</v>
      </c>
      <c r="O13" s="9">
        <v>0.35</v>
      </c>
    </row>
    <row r="14" spans="1:15">
      <c r="A14" s="1" t="s">
        <v>61</v>
      </c>
      <c r="B14" s="9">
        <v>96</v>
      </c>
      <c r="C14" s="9">
        <v>255</v>
      </c>
      <c r="D14" s="9">
        <v>1.88</v>
      </c>
      <c r="E14" s="9">
        <v>5.0999999999999996</v>
      </c>
      <c r="F14" s="9">
        <v>13.92</v>
      </c>
      <c r="G14" s="9">
        <v>113</v>
      </c>
      <c r="H14" s="9">
        <v>7.0000000000000007E-2</v>
      </c>
      <c r="I14" s="9">
        <v>7.0000000000000007E-2</v>
      </c>
      <c r="J14" s="9">
        <v>13.44</v>
      </c>
      <c r="K14" s="9">
        <v>0.17</v>
      </c>
      <c r="L14" s="9">
        <v>23.1</v>
      </c>
      <c r="M14" s="9">
        <v>21.8</v>
      </c>
      <c r="N14" s="9">
        <v>55.31</v>
      </c>
      <c r="O14" s="9" t="s">
        <v>64</v>
      </c>
    </row>
    <row r="15" spans="1:15" ht="30">
      <c r="A15" s="16" t="s">
        <v>63</v>
      </c>
      <c r="B15" s="9">
        <v>280</v>
      </c>
      <c r="C15" s="9">
        <v>80</v>
      </c>
      <c r="D15" s="9">
        <v>8.83</v>
      </c>
      <c r="E15" s="9">
        <v>8.6300000000000008</v>
      </c>
      <c r="F15" s="9">
        <v>7.54</v>
      </c>
      <c r="G15" s="9">
        <v>140</v>
      </c>
      <c r="H15" s="9">
        <v>0.04</v>
      </c>
      <c r="I15" s="9">
        <v>0.05</v>
      </c>
      <c r="J15" s="9">
        <v>0.27</v>
      </c>
      <c r="K15" s="9">
        <v>0.28000000000000003</v>
      </c>
      <c r="L15" s="9">
        <v>35.92</v>
      </c>
      <c r="M15" s="9">
        <v>5.39</v>
      </c>
      <c r="N15" s="9">
        <v>36.409999999999997</v>
      </c>
      <c r="O15" s="9">
        <v>0.13</v>
      </c>
    </row>
    <row r="16" spans="1:15">
      <c r="A16" s="1" t="s">
        <v>83</v>
      </c>
      <c r="B16" s="9">
        <v>310</v>
      </c>
      <c r="C16" s="9">
        <v>150</v>
      </c>
      <c r="D16" s="9">
        <v>3.03</v>
      </c>
      <c r="E16" s="9">
        <v>4.93</v>
      </c>
      <c r="F16" s="9">
        <v>24.49</v>
      </c>
      <c r="G16" s="9">
        <v>159</v>
      </c>
      <c r="H16" s="9">
        <v>0.08</v>
      </c>
      <c r="I16" s="9">
        <v>0.18</v>
      </c>
      <c r="J16" s="9">
        <v>30</v>
      </c>
      <c r="K16" s="9">
        <v>0.12</v>
      </c>
      <c r="L16" s="9">
        <v>15.62</v>
      </c>
      <c r="M16" s="9">
        <v>34.520000000000003</v>
      </c>
      <c r="N16" s="9">
        <v>88</v>
      </c>
      <c r="O16" s="9">
        <v>1.36</v>
      </c>
    </row>
    <row r="17" spans="1:15">
      <c r="A17" s="1" t="s">
        <v>62</v>
      </c>
      <c r="B17" s="9">
        <v>342</v>
      </c>
      <c r="C17" s="2">
        <v>200</v>
      </c>
      <c r="D17" s="2">
        <v>0.16</v>
      </c>
      <c r="E17" s="2">
        <v>0.16</v>
      </c>
      <c r="F17" s="2">
        <v>27.87</v>
      </c>
      <c r="G17" s="2">
        <v>109</v>
      </c>
      <c r="H17" s="2">
        <v>0.01</v>
      </c>
      <c r="I17" s="2">
        <v>0.01</v>
      </c>
      <c r="J17" s="2">
        <v>6.6</v>
      </c>
      <c r="K17" s="2">
        <v>0.08</v>
      </c>
      <c r="L17" s="2">
        <v>6.88</v>
      </c>
      <c r="M17" s="2">
        <v>3.6</v>
      </c>
      <c r="N17" s="2">
        <v>4.4000000000000004</v>
      </c>
      <c r="O17" s="2">
        <v>0.95</v>
      </c>
    </row>
    <row r="18" spans="1:15">
      <c r="A18" s="1" t="s">
        <v>42</v>
      </c>
      <c r="B18" s="2"/>
      <c r="C18" s="9">
        <v>60</v>
      </c>
      <c r="D18" s="9">
        <v>2.82</v>
      </c>
      <c r="E18" s="9">
        <v>0.6</v>
      </c>
      <c r="F18" s="9">
        <v>0.6</v>
      </c>
      <c r="G18" s="9">
        <v>126</v>
      </c>
      <c r="H18" s="9">
        <v>0</v>
      </c>
      <c r="I18" s="9">
        <v>0.04</v>
      </c>
      <c r="J18" s="9">
        <v>0</v>
      </c>
      <c r="K18" s="9">
        <v>0.78</v>
      </c>
      <c r="L18" s="9">
        <v>14.4</v>
      </c>
      <c r="M18" s="9">
        <v>11.4</v>
      </c>
      <c r="N18" s="9">
        <v>52.2</v>
      </c>
      <c r="O18" s="9">
        <v>2.2400000000000002</v>
      </c>
    </row>
    <row r="19" spans="1:15">
      <c r="A19" s="8" t="s">
        <v>28</v>
      </c>
      <c r="B19" s="9"/>
      <c r="C19" s="9">
        <f>SUM(C13:C18)</f>
        <v>845</v>
      </c>
      <c r="D19" s="9">
        <f t="shared" ref="D19:O19" si="1">SUM(D13:D18)</f>
        <v>17.68</v>
      </c>
      <c r="E19" s="9">
        <f t="shared" si="1"/>
        <v>22.460000000000004</v>
      </c>
      <c r="F19" s="9">
        <f t="shared" si="1"/>
        <v>79.42</v>
      </c>
      <c r="G19" s="9">
        <f t="shared" si="1"/>
        <v>699</v>
      </c>
      <c r="H19" s="9">
        <f t="shared" si="1"/>
        <v>0.2</v>
      </c>
      <c r="I19" s="9">
        <f t="shared" si="1"/>
        <v>0.36</v>
      </c>
      <c r="J19" s="9">
        <f t="shared" si="1"/>
        <v>65.489999999999995</v>
      </c>
      <c r="K19" s="9">
        <f t="shared" si="1"/>
        <v>2.6900000000000004</v>
      </c>
      <c r="L19" s="9">
        <f t="shared" si="1"/>
        <v>121.17000000000002</v>
      </c>
      <c r="M19" s="9">
        <f t="shared" si="1"/>
        <v>85.330000000000013</v>
      </c>
      <c r="N19" s="9">
        <f t="shared" si="1"/>
        <v>254.87</v>
      </c>
      <c r="O19" s="9">
        <f t="shared" si="1"/>
        <v>5.03</v>
      </c>
    </row>
    <row r="20" spans="1:15">
      <c r="A20" s="8" t="s">
        <v>36</v>
      </c>
      <c r="B20" s="9"/>
      <c r="C20" s="9"/>
      <c r="D20" s="9">
        <f>SUM(D11,D19)</f>
        <v>35.340000000000003</v>
      </c>
      <c r="E20" s="9">
        <f t="shared" ref="E20:O20" si="2">SUM(E11,E19)</f>
        <v>44.400000000000006</v>
      </c>
      <c r="F20" s="9">
        <f t="shared" si="2"/>
        <v>164.79000000000002</v>
      </c>
      <c r="G20" s="9">
        <f t="shared" si="2"/>
        <v>1281.78</v>
      </c>
      <c r="H20" s="9">
        <f t="shared" si="2"/>
        <v>1.3</v>
      </c>
      <c r="I20" s="9">
        <f t="shared" si="2"/>
        <v>1.94</v>
      </c>
      <c r="J20" s="9">
        <f t="shared" si="2"/>
        <v>74.669999999999987</v>
      </c>
      <c r="K20" s="9">
        <f t="shared" si="2"/>
        <v>3.9300000000000006</v>
      </c>
      <c r="L20" s="9">
        <f t="shared" si="2"/>
        <v>623.82999999999993</v>
      </c>
      <c r="M20" s="9">
        <f t="shared" si="2"/>
        <v>242.25000000000003</v>
      </c>
      <c r="N20" s="9">
        <f t="shared" si="2"/>
        <v>571.17000000000007</v>
      </c>
      <c r="O20" s="9">
        <f t="shared" si="2"/>
        <v>8.84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A14" sqref="A14"/>
    </sheetView>
  </sheetViews>
  <sheetFormatPr defaultRowHeight="15"/>
  <cols>
    <col min="1" max="1" width="35.85546875" customWidth="1"/>
    <col min="2" max="2" width="7.42578125" customWidth="1"/>
    <col min="3" max="3" width="7.7109375" customWidth="1"/>
    <col min="4" max="4" width="6.5703125" bestFit="1" customWidth="1"/>
    <col min="5" max="5" width="6.42578125" bestFit="1" customWidth="1"/>
    <col min="6" max="6" width="9.85546875" bestFit="1" customWidth="1"/>
    <col min="7" max="7" width="5.42578125" bestFit="1" customWidth="1"/>
    <col min="8" max="9" width="5" bestFit="1" customWidth="1"/>
    <col min="10" max="10" width="6" bestFit="1" customWidth="1"/>
    <col min="11" max="11" width="5" bestFit="1" customWidth="1"/>
    <col min="12" max="14" width="7" bestFit="1" customWidth="1"/>
    <col min="15" max="15" width="5" bestFit="1" customWidth="1"/>
  </cols>
  <sheetData>
    <row r="1" spans="1:16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6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6">
      <c r="A3" s="7" t="s">
        <v>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>
      <c r="A5" s="1"/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7" t="s">
        <v>38</v>
      </c>
      <c r="B6" s="9">
        <v>182</v>
      </c>
      <c r="C6" s="9">
        <v>205</v>
      </c>
      <c r="D6" s="9">
        <v>4.47</v>
      </c>
      <c r="E6" s="9">
        <v>6.87</v>
      </c>
      <c r="F6" s="9">
        <v>31.88</v>
      </c>
      <c r="G6" s="9">
        <v>208</v>
      </c>
      <c r="H6" s="9">
        <v>7.0000000000000007E-2</v>
      </c>
      <c r="I6" s="9">
        <v>0.06</v>
      </c>
      <c r="J6" s="9">
        <v>0.98</v>
      </c>
      <c r="K6" s="9">
        <v>0.2</v>
      </c>
      <c r="L6" s="9">
        <v>96.82</v>
      </c>
      <c r="M6" s="9">
        <v>27.43</v>
      </c>
      <c r="N6" s="9">
        <v>119.53</v>
      </c>
      <c r="O6" s="9">
        <v>0.42</v>
      </c>
    </row>
    <row r="7" spans="1:16">
      <c r="A7" s="1" t="s">
        <v>45</v>
      </c>
      <c r="B7" s="2">
        <v>382</v>
      </c>
      <c r="C7" s="2">
        <v>200</v>
      </c>
      <c r="D7" s="2">
        <v>3.04</v>
      </c>
      <c r="E7" s="2">
        <v>3.39</v>
      </c>
      <c r="F7" s="2">
        <v>27.91</v>
      </c>
      <c r="G7" s="2">
        <v>149</v>
      </c>
      <c r="H7" s="2">
        <v>0.03</v>
      </c>
      <c r="I7" s="2">
        <v>0.04</v>
      </c>
      <c r="J7" s="2">
        <v>1.3</v>
      </c>
      <c r="K7" s="2">
        <v>0.01</v>
      </c>
      <c r="L7" s="2">
        <v>120.64</v>
      </c>
      <c r="M7" s="2">
        <v>14.88</v>
      </c>
      <c r="N7" s="2">
        <v>98.08</v>
      </c>
      <c r="O7" s="2">
        <v>0.24</v>
      </c>
    </row>
    <row r="8" spans="1:16">
      <c r="A8" s="1" t="s">
        <v>27</v>
      </c>
      <c r="B8" s="9"/>
      <c r="C8" s="9">
        <v>40</v>
      </c>
      <c r="D8" s="9">
        <v>1.52</v>
      </c>
      <c r="E8" s="9">
        <v>0.17</v>
      </c>
      <c r="F8" s="9">
        <v>9.7200000000000006</v>
      </c>
      <c r="G8" s="9">
        <v>48</v>
      </c>
      <c r="H8" s="9">
        <v>0</v>
      </c>
      <c r="I8" s="9">
        <v>0.02</v>
      </c>
      <c r="J8" s="9">
        <v>0</v>
      </c>
      <c r="K8" s="9">
        <v>0.22</v>
      </c>
      <c r="L8" s="9">
        <v>4</v>
      </c>
      <c r="M8" s="9">
        <v>2.8</v>
      </c>
      <c r="N8" s="9">
        <v>13</v>
      </c>
      <c r="O8" s="9">
        <v>0.22</v>
      </c>
    </row>
    <row r="9" spans="1:16">
      <c r="A9" s="1" t="s">
        <v>82</v>
      </c>
      <c r="B9" s="2">
        <v>338</v>
      </c>
      <c r="C9" s="2">
        <v>100</v>
      </c>
      <c r="D9" s="2">
        <v>0.4</v>
      </c>
      <c r="E9" s="2">
        <v>0.4</v>
      </c>
      <c r="F9" s="2">
        <v>9.8000000000000007</v>
      </c>
      <c r="G9" s="2">
        <v>47</v>
      </c>
      <c r="H9" s="2"/>
      <c r="I9" s="2">
        <v>0.03</v>
      </c>
      <c r="J9" s="2">
        <v>10</v>
      </c>
      <c r="K9" s="2"/>
      <c r="L9" s="2">
        <v>18</v>
      </c>
      <c r="M9" s="2">
        <v>9</v>
      </c>
      <c r="N9" s="2">
        <v>11</v>
      </c>
      <c r="O9" s="2">
        <v>2.2000000000000002</v>
      </c>
    </row>
    <row r="10" spans="1:16">
      <c r="A10" s="8" t="s">
        <v>28</v>
      </c>
      <c r="B10" s="9"/>
      <c r="C10" s="9">
        <v>545</v>
      </c>
      <c r="D10" s="9">
        <f t="shared" ref="D10:O10" si="0">SUM(D5:D9)</f>
        <v>9.43</v>
      </c>
      <c r="E10" s="9">
        <f t="shared" si="0"/>
        <v>10.83</v>
      </c>
      <c r="F10" s="9">
        <f t="shared" si="0"/>
        <v>79.31</v>
      </c>
      <c r="G10" s="9">
        <f t="shared" si="0"/>
        <v>452</v>
      </c>
      <c r="H10" s="9">
        <f t="shared" si="0"/>
        <v>0.1</v>
      </c>
      <c r="I10" s="9">
        <f t="shared" si="0"/>
        <v>0.15000000000000002</v>
      </c>
      <c r="J10" s="9">
        <f t="shared" si="0"/>
        <v>12.280000000000001</v>
      </c>
      <c r="K10" s="9">
        <f t="shared" si="0"/>
        <v>0.43000000000000005</v>
      </c>
      <c r="L10" s="9">
        <f t="shared" si="0"/>
        <v>239.45999999999998</v>
      </c>
      <c r="M10" s="9">
        <f t="shared" si="0"/>
        <v>54.11</v>
      </c>
      <c r="N10" s="9">
        <f t="shared" si="0"/>
        <v>241.61</v>
      </c>
      <c r="O10" s="9">
        <f t="shared" si="0"/>
        <v>3.08</v>
      </c>
    </row>
    <row r="11" spans="1:16">
      <c r="A11" s="2" t="s">
        <v>29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6">
      <c r="A12" s="1" t="s">
        <v>65</v>
      </c>
      <c r="B12" s="9">
        <v>24</v>
      </c>
      <c r="C12" s="9">
        <v>100</v>
      </c>
      <c r="D12" s="9">
        <v>0.54</v>
      </c>
      <c r="E12" s="9">
        <v>4.3</v>
      </c>
      <c r="F12" s="9">
        <v>1.9</v>
      </c>
      <c r="G12" s="9">
        <v>49</v>
      </c>
      <c r="H12" s="9">
        <v>0.6</v>
      </c>
      <c r="I12" s="9">
        <v>0.5</v>
      </c>
      <c r="J12" s="9">
        <v>7.9</v>
      </c>
      <c r="K12" s="9">
        <v>0.2</v>
      </c>
      <c r="L12" s="9">
        <v>23.4</v>
      </c>
      <c r="M12" s="9">
        <v>10</v>
      </c>
      <c r="N12" s="9">
        <v>23</v>
      </c>
      <c r="O12" s="9">
        <v>0.54</v>
      </c>
    </row>
    <row r="13" spans="1:16">
      <c r="A13" s="1" t="s">
        <v>30</v>
      </c>
      <c r="B13" s="2">
        <v>102</v>
      </c>
      <c r="C13" s="2">
        <v>250</v>
      </c>
      <c r="D13" s="2">
        <v>4.71</v>
      </c>
      <c r="E13" s="2">
        <v>3.73</v>
      </c>
      <c r="F13" s="2">
        <v>15.96</v>
      </c>
      <c r="G13" s="2">
        <v>118</v>
      </c>
      <c r="H13" s="2">
        <v>0.05</v>
      </c>
      <c r="I13" s="2">
        <v>0.19</v>
      </c>
      <c r="J13" s="2">
        <v>9.1999999999999993</v>
      </c>
      <c r="K13" s="2">
        <v>0.21</v>
      </c>
      <c r="L13" s="2">
        <v>30.72</v>
      </c>
      <c r="M13" s="2">
        <v>27.9</v>
      </c>
      <c r="N13" s="2">
        <v>70.66</v>
      </c>
      <c r="O13" s="2">
        <v>1.67</v>
      </c>
    </row>
    <row r="14" spans="1:16">
      <c r="A14" s="12" t="s">
        <v>86</v>
      </c>
      <c r="B14" s="9">
        <v>268</v>
      </c>
      <c r="C14" s="9">
        <v>80</v>
      </c>
      <c r="D14" s="9">
        <v>9.08</v>
      </c>
      <c r="E14" s="9">
        <v>9.4600000000000009</v>
      </c>
      <c r="F14" s="9">
        <v>10.66</v>
      </c>
      <c r="G14" s="9">
        <v>165</v>
      </c>
      <c r="H14" s="9">
        <v>0</v>
      </c>
      <c r="I14" s="9">
        <v>0.05</v>
      </c>
      <c r="J14" s="9">
        <v>1</v>
      </c>
      <c r="K14" s="9">
        <v>2.08</v>
      </c>
      <c r="L14" s="9">
        <v>23.75</v>
      </c>
      <c r="M14" s="9">
        <v>7.39</v>
      </c>
      <c r="N14" s="9">
        <v>50.15</v>
      </c>
      <c r="O14" s="9">
        <v>0.48</v>
      </c>
    </row>
    <row r="15" spans="1:16">
      <c r="A15" s="1" t="s">
        <v>32</v>
      </c>
      <c r="B15" s="2">
        <v>203</v>
      </c>
      <c r="C15" s="2">
        <v>150</v>
      </c>
      <c r="D15" s="2">
        <v>5.32</v>
      </c>
      <c r="E15" s="2">
        <v>4.8899999999999997</v>
      </c>
      <c r="F15" s="2">
        <v>35.520000000000003</v>
      </c>
      <c r="G15" s="2">
        <v>211</v>
      </c>
      <c r="H15" s="2">
        <v>0.05</v>
      </c>
      <c r="I15" s="2">
        <v>0.09</v>
      </c>
      <c r="J15" s="2">
        <v>0</v>
      </c>
      <c r="K15" s="2">
        <v>0.76</v>
      </c>
      <c r="L15" s="2">
        <v>10.3</v>
      </c>
      <c r="M15" s="2">
        <v>8.16</v>
      </c>
      <c r="N15" s="2">
        <v>45.28</v>
      </c>
      <c r="O15" s="2">
        <v>0.82</v>
      </c>
    </row>
    <row r="16" spans="1:16">
      <c r="A16" s="1" t="s">
        <v>67</v>
      </c>
      <c r="B16" s="9">
        <v>348</v>
      </c>
      <c r="C16" s="2">
        <v>200</v>
      </c>
      <c r="D16" s="2">
        <v>1.04</v>
      </c>
      <c r="E16" s="2">
        <v>0</v>
      </c>
      <c r="F16" s="2">
        <v>30.96</v>
      </c>
      <c r="G16" s="2">
        <v>123</v>
      </c>
      <c r="H16" s="2">
        <v>0.7</v>
      </c>
      <c r="I16" s="2">
        <v>0.02</v>
      </c>
      <c r="J16" s="2">
        <v>0.8</v>
      </c>
      <c r="K16" s="2">
        <v>1.1000000000000001</v>
      </c>
      <c r="L16" s="2">
        <v>32.4</v>
      </c>
      <c r="M16" s="2">
        <v>21</v>
      </c>
      <c r="N16" s="2">
        <v>29.2</v>
      </c>
      <c r="O16" s="2">
        <v>0.7</v>
      </c>
    </row>
    <row r="17" spans="1:15">
      <c r="A17" s="1" t="s">
        <v>42</v>
      </c>
      <c r="B17" s="2"/>
      <c r="C17" s="9">
        <v>60</v>
      </c>
      <c r="D17" s="9">
        <v>2.82</v>
      </c>
      <c r="E17" s="9">
        <v>0.6</v>
      </c>
      <c r="F17" s="9">
        <v>0.6</v>
      </c>
      <c r="G17" s="9">
        <v>126</v>
      </c>
      <c r="H17" s="9">
        <v>0</v>
      </c>
      <c r="I17" s="9">
        <v>0.04</v>
      </c>
      <c r="J17" s="9">
        <v>0</v>
      </c>
      <c r="K17" s="9">
        <v>0.78</v>
      </c>
      <c r="L17" s="9">
        <v>14.4</v>
      </c>
      <c r="M17" s="9">
        <v>11.4</v>
      </c>
      <c r="N17" s="9">
        <v>52.2</v>
      </c>
      <c r="O17" s="9">
        <v>2.2400000000000002</v>
      </c>
    </row>
    <row r="18" spans="1:15">
      <c r="A18" s="8" t="s">
        <v>28</v>
      </c>
      <c r="B18" s="9"/>
      <c r="C18" s="9">
        <f>SUM(C12:C17)</f>
        <v>840</v>
      </c>
      <c r="D18" s="9">
        <f t="shared" ref="D18:O18" si="1">SUM(D12:D17)</f>
        <v>23.509999999999998</v>
      </c>
      <c r="E18" s="9">
        <f t="shared" si="1"/>
        <v>22.980000000000004</v>
      </c>
      <c r="F18" s="9">
        <f t="shared" si="1"/>
        <v>95.6</v>
      </c>
      <c r="G18" s="9">
        <f t="shared" si="1"/>
        <v>792</v>
      </c>
      <c r="H18" s="9">
        <f t="shared" si="1"/>
        <v>1.4</v>
      </c>
      <c r="I18" s="9">
        <f t="shared" si="1"/>
        <v>0.89</v>
      </c>
      <c r="J18" s="9">
        <f t="shared" si="1"/>
        <v>18.900000000000002</v>
      </c>
      <c r="K18" s="9">
        <f t="shared" si="1"/>
        <v>5.13</v>
      </c>
      <c r="L18" s="9">
        <f t="shared" si="1"/>
        <v>134.97</v>
      </c>
      <c r="M18" s="9">
        <f t="shared" si="1"/>
        <v>85.850000000000009</v>
      </c>
      <c r="N18" s="9">
        <f t="shared" si="1"/>
        <v>270.49</v>
      </c>
      <c r="O18" s="9">
        <f t="shared" si="1"/>
        <v>6.45</v>
      </c>
    </row>
    <row r="19" spans="1:15">
      <c r="A19" s="8" t="s">
        <v>36</v>
      </c>
      <c r="B19" s="9"/>
      <c r="C19" s="9"/>
      <c r="D19" s="9">
        <f>SUM(D10,D18)</f>
        <v>32.94</v>
      </c>
      <c r="E19" s="9">
        <f t="shared" ref="E19:O19" si="2">SUM(E10,E18)</f>
        <v>33.81</v>
      </c>
      <c r="F19" s="9">
        <f t="shared" si="2"/>
        <v>174.91</v>
      </c>
      <c r="G19" s="9">
        <f t="shared" si="2"/>
        <v>1244</v>
      </c>
      <c r="H19" s="9">
        <f t="shared" si="2"/>
        <v>1.5</v>
      </c>
      <c r="I19" s="9">
        <f t="shared" si="2"/>
        <v>1.04</v>
      </c>
      <c r="J19" s="9">
        <f t="shared" si="2"/>
        <v>31.180000000000003</v>
      </c>
      <c r="K19" s="9">
        <f t="shared" si="2"/>
        <v>5.56</v>
      </c>
      <c r="L19" s="9">
        <f t="shared" si="2"/>
        <v>374.42999999999995</v>
      </c>
      <c r="M19" s="9">
        <f t="shared" si="2"/>
        <v>139.96</v>
      </c>
      <c r="N19" s="9">
        <f t="shared" si="2"/>
        <v>512.1</v>
      </c>
      <c r="O19" s="9">
        <f t="shared" si="2"/>
        <v>9.5300000000000011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13" sqref="A13"/>
    </sheetView>
  </sheetViews>
  <sheetFormatPr defaultRowHeight="15"/>
  <cols>
    <col min="1" max="1" width="39.42578125" customWidth="1"/>
    <col min="2" max="2" width="6.85546875" customWidth="1"/>
    <col min="3" max="3" width="8.28515625" customWidth="1"/>
    <col min="4" max="4" width="6.5703125" bestFit="1" customWidth="1"/>
    <col min="5" max="5" width="6.42578125" bestFit="1" customWidth="1"/>
    <col min="6" max="6" width="9.85546875" bestFit="1" customWidth="1"/>
    <col min="7" max="7" width="5.42578125" bestFit="1" customWidth="1"/>
    <col min="8" max="8" width="5" bestFit="1" customWidth="1"/>
    <col min="9" max="10" width="6" bestFit="1" customWidth="1"/>
    <col min="11" max="11" width="5" bestFit="1" customWidth="1"/>
    <col min="12" max="14" width="7" bestFit="1" customWidth="1"/>
    <col min="15" max="15" width="5" bestFit="1" customWidth="1"/>
  </cols>
  <sheetData>
    <row r="1" spans="1:15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5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7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1" t="s">
        <v>59</v>
      </c>
      <c r="B5" s="9">
        <v>183</v>
      </c>
      <c r="C5" s="9">
        <v>205</v>
      </c>
      <c r="D5" s="9">
        <v>6.76</v>
      </c>
      <c r="E5" s="9">
        <v>7.66</v>
      </c>
      <c r="F5" s="9">
        <v>31.2</v>
      </c>
      <c r="G5" s="9">
        <v>222</v>
      </c>
      <c r="H5" s="11">
        <v>0.08</v>
      </c>
      <c r="I5" s="9">
        <v>0.26</v>
      </c>
      <c r="J5" s="9">
        <v>1.18</v>
      </c>
      <c r="K5" s="9">
        <v>0.59</v>
      </c>
      <c r="L5" s="9">
        <v>181.66</v>
      </c>
      <c r="M5" s="9">
        <v>65.12</v>
      </c>
      <c r="N5" s="9">
        <v>140.30000000000001</v>
      </c>
      <c r="O5" s="9">
        <v>1.86</v>
      </c>
    </row>
    <row r="6" spans="1:15">
      <c r="A6" s="1" t="s">
        <v>33</v>
      </c>
      <c r="B6" s="9">
        <v>376</v>
      </c>
      <c r="C6" s="9">
        <v>200</v>
      </c>
      <c r="D6" s="9">
        <v>0.34</v>
      </c>
      <c r="E6" s="9">
        <v>0.02</v>
      </c>
      <c r="F6" s="9">
        <v>24.53</v>
      </c>
      <c r="G6" s="9">
        <v>95</v>
      </c>
      <c r="H6" s="9">
        <v>0</v>
      </c>
      <c r="I6" s="9">
        <v>0</v>
      </c>
      <c r="J6" s="9">
        <v>1.04</v>
      </c>
      <c r="K6" s="9">
        <v>0.05</v>
      </c>
      <c r="L6" s="9">
        <v>6.13</v>
      </c>
      <c r="M6" s="9">
        <v>3.98</v>
      </c>
      <c r="N6" s="9">
        <v>7.21</v>
      </c>
      <c r="O6" s="9">
        <v>0.57999999999999996</v>
      </c>
    </row>
    <row r="7" spans="1:15">
      <c r="A7" s="1" t="s">
        <v>27</v>
      </c>
      <c r="B7" s="13"/>
      <c r="C7" s="9">
        <v>40</v>
      </c>
      <c r="D7" s="9">
        <v>1.52</v>
      </c>
      <c r="E7" s="9">
        <v>0.17</v>
      </c>
      <c r="F7" s="9">
        <v>9.7200000000000006</v>
      </c>
      <c r="G7" s="9">
        <v>48</v>
      </c>
      <c r="H7" s="9">
        <v>0</v>
      </c>
      <c r="I7" s="9">
        <v>0.02</v>
      </c>
      <c r="J7" s="9">
        <v>0</v>
      </c>
      <c r="K7" s="9">
        <v>0.22</v>
      </c>
      <c r="L7" s="9">
        <v>4</v>
      </c>
      <c r="M7" s="9">
        <v>2.8</v>
      </c>
      <c r="N7" s="9">
        <v>13</v>
      </c>
      <c r="O7" s="9">
        <v>0.22</v>
      </c>
    </row>
    <row r="8" spans="1:15">
      <c r="A8" s="1" t="s">
        <v>24</v>
      </c>
      <c r="B8" s="2">
        <v>15</v>
      </c>
      <c r="C8" s="2">
        <v>25</v>
      </c>
      <c r="D8" s="2">
        <v>5.75</v>
      </c>
      <c r="E8" s="2">
        <v>9.75</v>
      </c>
      <c r="F8" s="2">
        <v>0</v>
      </c>
      <c r="G8" s="2">
        <v>90</v>
      </c>
      <c r="H8" s="2">
        <v>1</v>
      </c>
      <c r="I8" s="2">
        <v>0</v>
      </c>
      <c r="J8" s="2">
        <v>0.4</v>
      </c>
      <c r="K8" s="2">
        <v>0.13</v>
      </c>
      <c r="L8" s="2">
        <v>250</v>
      </c>
      <c r="M8" s="2">
        <v>12.5</v>
      </c>
      <c r="N8" s="2">
        <v>135</v>
      </c>
      <c r="O8" s="2">
        <v>0.28000000000000003</v>
      </c>
    </row>
    <row r="9" spans="1:15">
      <c r="A9" s="12" t="s">
        <v>82</v>
      </c>
      <c r="B9" s="14">
        <v>338</v>
      </c>
      <c r="C9" s="14">
        <v>100</v>
      </c>
      <c r="D9" s="14">
        <v>1.1299999999999999</v>
      </c>
      <c r="E9" s="14">
        <v>0.76</v>
      </c>
      <c r="F9" s="14">
        <v>15.75</v>
      </c>
      <c r="G9" s="14">
        <v>70.78</v>
      </c>
      <c r="I9" s="14">
        <v>0.3</v>
      </c>
      <c r="J9" s="14">
        <v>7.5</v>
      </c>
      <c r="K9" s="14">
        <v>0.3</v>
      </c>
      <c r="L9" s="14">
        <v>6</v>
      </c>
      <c r="M9" s="14">
        <v>31.5</v>
      </c>
      <c r="N9" s="14">
        <v>21</v>
      </c>
      <c r="O9" s="14">
        <v>0.45</v>
      </c>
    </row>
    <row r="10" spans="1:15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8" t="s">
        <v>28</v>
      </c>
      <c r="B11" s="9"/>
      <c r="C11" s="9">
        <f t="shared" ref="C11:J11" si="0">SUM(C5:C10)</f>
        <v>570</v>
      </c>
      <c r="D11" s="9">
        <f t="shared" si="0"/>
        <v>15.5</v>
      </c>
      <c r="E11" s="9">
        <f t="shared" si="0"/>
        <v>18.360000000000003</v>
      </c>
      <c r="F11" s="9">
        <f t="shared" si="0"/>
        <v>81.2</v>
      </c>
      <c r="G11" s="9">
        <f t="shared" si="0"/>
        <v>525.78</v>
      </c>
      <c r="H11" s="9">
        <f t="shared" si="0"/>
        <v>1.08</v>
      </c>
      <c r="I11" s="9">
        <f t="shared" si="0"/>
        <v>0.58000000000000007</v>
      </c>
      <c r="J11" s="9">
        <f t="shared" si="0"/>
        <v>10.119999999999999</v>
      </c>
      <c r="K11" s="9">
        <f>SUM(K5:K9)</f>
        <v>1.29</v>
      </c>
      <c r="L11" s="9">
        <f>SUM(L5:L10)</f>
        <v>447.78999999999996</v>
      </c>
      <c r="M11" s="9">
        <f>SUM(M5:M10)</f>
        <v>115.9</v>
      </c>
      <c r="N11" s="9">
        <f>SUM(N5:N10)</f>
        <v>316.51</v>
      </c>
      <c r="O11" s="9">
        <f>SUM(O5:O10)</f>
        <v>3.3900000000000006</v>
      </c>
    </row>
    <row r="12" spans="1:15">
      <c r="A12" s="2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1" t="s">
        <v>87</v>
      </c>
      <c r="B13" s="2"/>
      <c r="C13" s="2">
        <v>60</v>
      </c>
      <c r="D13" s="2">
        <v>0.48</v>
      </c>
      <c r="E13" s="2">
        <v>0.12</v>
      </c>
      <c r="F13" s="2">
        <v>3.12</v>
      </c>
      <c r="G13" s="2">
        <v>12</v>
      </c>
      <c r="H13" s="2">
        <v>0.03</v>
      </c>
      <c r="I13" s="2">
        <v>12.6</v>
      </c>
      <c r="J13" s="2">
        <v>0.15</v>
      </c>
      <c r="K13" s="2">
        <v>0.2</v>
      </c>
      <c r="L13" s="2">
        <v>7.5</v>
      </c>
      <c r="M13" s="2">
        <v>13.5</v>
      </c>
      <c r="N13" s="2">
        <v>10.5</v>
      </c>
      <c r="O13" s="2">
        <v>0.45</v>
      </c>
    </row>
    <row r="14" spans="1:15">
      <c r="A14" s="1" t="s">
        <v>72</v>
      </c>
      <c r="B14" s="9">
        <v>82</v>
      </c>
      <c r="C14" s="9">
        <v>255</v>
      </c>
      <c r="D14" s="9">
        <v>1.47</v>
      </c>
      <c r="E14" s="9">
        <v>4.67</v>
      </c>
      <c r="F14" s="9">
        <v>7.31</v>
      </c>
      <c r="G14" s="9">
        <v>89</v>
      </c>
      <c r="H14" s="9">
        <v>0.09</v>
      </c>
      <c r="I14" s="9">
        <v>0.03</v>
      </c>
      <c r="J14" s="9">
        <v>8.81</v>
      </c>
      <c r="K14" s="9">
        <v>0.17</v>
      </c>
      <c r="L14" s="9">
        <v>36.950000000000003</v>
      </c>
      <c r="M14" s="9">
        <v>19.46</v>
      </c>
      <c r="N14" s="9">
        <v>43.72</v>
      </c>
      <c r="O14" s="9">
        <v>0.95</v>
      </c>
    </row>
    <row r="15" spans="1:15">
      <c r="A15" s="12" t="s">
        <v>70</v>
      </c>
      <c r="B15" s="9">
        <v>294</v>
      </c>
      <c r="C15" s="9">
        <v>80</v>
      </c>
      <c r="D15" s="9">
        <v>10.84</v>
      </c>
      <c r="E15" s="9">
        <v>7.6</v>
      </c>
      <c r="F15" s="9">
        <v>1.86</v>
      </c>
      <c r="G15" s="9">
        <v>157</v>
      </c>
      <c r="H15" s="9">
        <v>0</v>
      </c>
      <c r="I15" s="9">
        <v>7.0000000000000007E-2</v>
      </c>
      <c r="J15" s="9">
        <v>1.01</v>
      </c>
      <c r="K15" s="9">
        <v>2.96</v>
      </c>
      <c r="L15" s="9">
        <v>42.63</v>
      </c>
      <c r="M15" s="9">
        <v>18.03</v>
      </c>
      <c r="N15" s="9">
        <v>117.32</v>
      </c>
      <c r="O15" s="9">
        <v>1.1200000000000001</v>
      </c>
    </row>
    <row r="16" spans="1:15">
      <c r="A16" s="1" t="s">
        <v>71</v>
      </c>
      <c r="B16" s="2">
        <v>304</v>
      </c>
      <c r="C16" s="2">
        <v>150</v>
      </c>
      <c r="D16" s="2">
        <v>3.81</v>
      </c>
      <c r="E16" s="2">
        <v>6.11</v>
      </c>
      <c r="F16" s="2">
        <v>38.61</v>
      </c>
      <c r="G16" s="2">
        <v>228</v>
      </c>
      <c r="H16" s="2">
        <v>7.0000000000000007E-2</v>
      </c>
      <c r="I16" s="2">
        <v>0.04</v>
      </c>
      <c r="J16" s="2">
        <v>0</v>
      </c>
      <c r="K16" s="2">
        <v>0.44</v>
      </c>
      <c r="L16" s="2">
        <v>5.13</v>
      </c>
      <c r="M16" s="2">
        <v>27.03</v>
      </c>
      <c r="N16" s="2">
        <v>82.28</v>
      </c>
      <c r="O16" s="2">
        <v>0.55000000000000004</v>
      </c>
    </row>
    <row r="17" spans="1:15">
      <c r="A17" s="1" t="s">
        <v>41</v>
      </c>
      <c r="B17" s="9">
        <v>349</v>
      </c>
      <c r="C17" s="9">
        <v>200</v>
      </c>
      <c r="D17" s="9">
        <v>0.44</v>
      </c>
      <c r="E17" s="9">
        <v>0</v>
      </c>
      <c r="F17" s="9">
        <v>28.88</v>
      </c>
      <c r="G17" s="9">
        <v>116</v>
      </c>
      <c r="H17" s="9">
        <v>0</v>
      </c>
      <c r="I17" s="9">
        <v>0</v>
      </c>
      <c r="J17" s="9">
        <v>0.4</v>
      </c>
      <c r="K17" s="9">
        <v>0</v>
      </c>
      <c r="L17" s="9">
        <v>44.8</v>
      </c>
      <c r="M17" s="9">
        <v>6</v>
      </c>
      <c r="N17" s="9">
        <v>15.4</v>
      </c>
      <c r="O17" s="9">
        <v>1.26</v>
      </c>
    </row>
    <row r="18" spans="1:15">
      <c r="A18" s="1" t="s">
        <v>42</v>
      </c>
      <c r="B18" s="2"/>
      <c r="C18" s="9">
        <v>60</v>
      </c>
      <c r="D18" s="9">
        <v>2.82</v>
      </c>
      <c r="E18" s="9">
        <v>0.6</v>
      </c>
      <c r="F18" s="9">
        <v>0.6</v>
      </c>
      <c r="G18" s="9">
        <v>126</v>
      </c>
      <c r="H18" s="9">
        <v>0</v>
      </c>
      <c r="I18" s="9">
        <v>0.04</v>
      </c>
      <c r="J18" s="9">
        <v>0</v>
      </c>
      <c r="K18" s="9">
        <v>0.78</v>
      </c>
      <c r="L18" s="9">
        <v>14.4</v>
      </c>
      <c r="M18" s="9">
        <v>11.4</v>
      </c>
      <c r="N18" s="9">
        <v>52.2</v>
      </c>
      <c r="O18" s="9">
        <v>2.2400000000000002</v>
      </c>
    </row>
    <row r="19" spans="1:15">
      <c r="A19" s="8" t="s">
        <v>28</v>
      </c>
      <c r="B19" s="9"/>
      <c r="C19" s="9">
        <f>SUM(C13:C18)</f>
        <v>805</v>
      </c>
      <c r="D19" s="9">
        <f t="shared" ref="D19:O19" si="1">SUM(D13:D18)</f>
        <v>19.86</v>
      </c>
      <c r="E19" s="9">
        <f t="shared" si="1"/>
        <v>19.100000000000001</v>
      </c>
      <c r="F19" s="9">
        <f t="shared" si="1"/>
        <v>80.38</v>
      </c>
      <c r="G19" s="9">
        <f t="shared" si="1"/>
        <v>728</v>
      </c>
      <c r="H19" s="9">
        <f t="shared" si="1"/>
        <v>0.19</v>
      </c>
      <c r="I19" s="9">
        <f t="shared" si="1"/>
        <v>12.779999999999998</v>
      </c>
      <c r="J19" s="9">
        <f t="shared" si="1"/>
        <v>10.370000000000001</v>
      </c>
      <c r="K19" s="9">
        <f t="shared" si="1"/>
        <v>4.55</v>
      </c>
      <c r="L19" s="9">
        <f t="shared" si="1"/>
        <v>151.41</v>
      </c>
      <c r="M19" s="9">
        <f t="shared" si="1"/>
        <v>95.420000000000016</v>
      </c>
      <c r="N19" s="9">
        <f t="shared" si="1"/>
        <v>321.41999999999996</v>
      </c>
      <c r="O19" s="9">
        <f t="shared" si="1"/>
        <v>6.57</v>
      </c>
    </row>
    <row r="20" spans="1:15">
      <c r="A20" s="8" t="s">
        <v>36</v>
      </c>
      <c r="B20" s="9"/>
      <c r="C20" s="9"/>
      <c r="D20" s="9">
        <f>SUM(D11,D19)</f>
        <v>35.36</v>
      </c>
      <c r="E20" s="9">
        <f t="shared" ref="E20:O20" si="2">SUM(E11,E19)</f>
        <v>37.460000000000008</v>
      </c>
      <c r="F20" s="9">
        <f t="shared" si="2"/>
        <v>161.57999999999998</v>
      </c>
      <c r="G20" s="9">
        <f t="shared" si="2"/>
        <v>1253.78</v>
      </c>
      <c r="H20" s="9">
        <f t="shared" si="2"/>
        <v>1.27</v>
      </c>
      <c r="I20" s="9">
        <f t="shared" si="2"/>
        <v>13.359999999999998</v>
      </c>
      <c r="J20" s="9">
        <f t="shared" si="2"/>
        <v>20.490000000000002</v>
      </c>
      <c r="K20" s="9">
        <f t="shared" si="2"/>
        <v>5.84</v>
      </c>
      <c r="L20" s="9">
        <f t="shared" si="2"/>
        <v>599.19999999999993</v>
      </c>
      <c r="M20" s="9">
        <f t="shared" si="2"/>
        <v>211.32000000000002</v>
      </c>
      <c r="N20" s="9">
        <f t="shared" si="2"/>
        <v>637.92999999999995</v>
      </c>
      <c r="O20" s="9">
        <f t="shared" si="2"/>
        <v>9.9600000000000009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C13" sqref="C13"/>
    </sheetView>
  </sheetViews>
  <sheetFormatPr defaultRowHeight="15"/>
  <cols>
    <col min="1" max="1" width="37.7109375" customWidth="1"/>
    <col min="2" max="2" width="7" customWidth="1"/>
    <col min="3" max="3" width="8.42578125" customWidth="1"/>
    <col min="4" max="4" width="6.5703125" bestFit="1" customWidth="1"/>
    <col min="5" max="5" width="6.42578125" bestFit="1" customWidth="1"/>
    <col min="6" max="6" width="9.85546875" bestFit="1" customWidth="1"/>
    <col min="7" max="7" width="5.42578125" bestFit="1" customWidth="1"/>
    <col min="8" max="9" width="5" bestFit="1" customWidth="1"/>
    <col min="10" max="10" width="6" bestFit="1" customWidth="1"/>
    <col min="11" max="11" width="5" bestFit="1" customWidth="1"/>
    <col min="12" max="14" width="7" bestFit="1" customWidth="1"/>
    <col min="15" max="15" width="5" bestFit="1" customWidth="1"/>
  </cols>
  <sheetData>
    <row r="1" spans="1:15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5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7" t="s">
        <v>73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1" t="s">
        <v>25</v>
      </c>
      <c r="B6" s="2">
        <v>182</v>
      </c>
      <c r="C6" s="2">
        <v>205</v>
      </c>
      <c r="D6" s="2">
        <v>6.45</v>
      </c>
      <c r="E6" s="2">
        <v>7.78</v>
      </c>
      <c r="F6" s="2">
        <v>33.020000000000003</v>
      </c>
      <c r="G6" s="2">
        <v>228</v>
      </c>
      <c r="H6" s="2">
        <v>0.08</v>
      </c>
      <c r="I6" s="2">
        <v>0.19</v>
      </c>
      <c r="J6" s="2">
        <v>0.98</v>
      </c>
      <c r="K6" s="2">
        <v>0.12</v>
      </c>
      <c r="L6" s="2">
        <v>104.29</v>
      </c>
      <c r="M6" s="2">
        <v>41.88</v>
      </c>
      <c r="N6" s="2" t="s">
        <v>35</v>
      </c>
      <c r="O6" s="2">
        <v>1.1000000000000001</v>
      </c>
    </row>
    <row r="7" spans="1:15">
      <c r="A7" s="1" t="s">
        <v>26</v>
      </c>
      <c r="B7" s="2">
        <v>379</v>
      </c>
      <c r="C7" s="2">
        <v>200</v>
      </c>
      <c r="D7" s="2">
        <v>2.5</v>
      </c>
      <c r="E7" s="2">
        <v>3.6</v>
      </c>
      <c r="F7" s="9">
        <v>28.7</v>
      </c>
      <c r="G7" s="2">
        <v>152</v>
      </c>
      <c r="H7" s="2">
        <v>0.02</v>
      </c>
      <c r="I7" s="2">
        <v>1</v>
      </c>
      <c r="J7" s="2">
        <v>0.1</v>
      </c>
      <c r="K7" s="2">
        <v>0</v>
      </c>
      <c r="L7" s="2">
        <v>61</v>
      </c>
      <c r="M7" s="2">
        <v>45</v>
      </c>
      <c r="N7" s="2">
        <v>7</v>
      </c>
      <c r="O7" s="2">
        <v>1</v>
      </c>
    </row>
    <row r="8" spans="1:15">
      <c r="A8" s="1" t="s">
        <v>27</v>
      </c>
      <c r="B8" s="2"/>
      <c r="C8" s="2">
        <v>40</v>
      </c>
      <c r="D8" s="2">
        <v>1.52</v>
      </c>
      <c r="E8" s="2">
        <v>0.17</v>
      </c>
      <c r="F8" s="2">
        <v>9.7200000000000006</v>
      </c>
      <c r="G8" s="2">
        <v>48</v>
      </c>
      <c r="H8" s="2">
        <v>0</v>
      </c>
      <c r="I8" s="2">
        <v>0.02</v>
      </c>
      <c r="J8" s="2">
        <v>0</v>
      </c>
      <c r="K8" s="2">
        <v>0.22</v>
      </c>
      <c r="L8" s="2">
        <v>4</v>
      </c>
      <c r="M8" s="2">
        <v>2.8</v>
      </c>
      <c r="N8" s="2">
        <v>13</v>
      </c>
      <c r="O8" s="2">
        <v>0.22</v>
      </c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1" t="s">
        <v>82</v>
      </c>
      <c r="B10" s="2">
        <v>338</v>
      </c>
      <c r="C10" s="2">
        <v>75</v>
      </c>
      <c r="D10" s="2">
        <v>0.4</v>
      </c>
      <c r="E10" s="2">
        <v>0.4</v>
      </c>
      <c r="F10" s="2">
        <v>9.8000000000000007</v>
      </c>
      <c r="G10" s="2">
        <v>47</v>
      </c>
      <c r="H10" s="2"/>
      <c r="I10" s="2">
        <v>0.03</v>
      </c>
      <c r="J10" s="2">
        <v>10</v>
      </c>
      <c r="K10" s="2"/>
      <c r="L10" s="2">
        <v>18</v>
      </c>
      <c r="M10" s="2">
        <v>9</v>
      </c>
      <c r="N10" s="2">
        <v>11</v>
      </c>
      <c r="O10" s="2">
        <v>2.2000000000000002</v>
      </c>
    </row>
    <row r="11" spans="1:15">
      <c r="A11" s="8" t="s">
        <v>28</v>
      </c>
      <c r="B11" s="9"/>
      <c r="C11" s="9">
        <f t="shared" ref="C11:O11" si="0">SUM(C5:C10)</f>
        <v>520</v>
      </c>
      <c r="D11" s="9">
        <f t="shared" si="0"/>
        <v>10.87</v>
      </c>
      <c r="E11" s="9">
        <f t="shared" si="0"/>
        <v>11.950000000000001</v>
      </c>
      <c r="F11" s="9">
        <f t="shared" si="0"/>
        <v>81.239999999999995</v>
      </c>
      <c r="G11" s="9">
        <f t="shared" si="0"/>
        <v>475</v>
      </c>
      <c r="H11" s="9">
        <f t="shared" si="0"/>
        <v>0.1</v>
      </c>
      <c r="I11" s="9">
        <f t="shared" si="0"/>
        <v>1.24</v>
      </c>
      <c r="J11" s="9">
        <f t="shared" si="0"/>
        <v>11.08</v>
      </c>
      <c r="K11" s="9">
        <f t="shared" si="0"/>
        <v>0.33999999999999997</v>
      </c>
      <c r="L11" s="9">
        <f t="shared" si="0"/>
        <v>187.29000000000002</v>
      </c>
      <c r="M11" s="9">
        <f t="shared" si="0"/>
        <v>98.679999999999993</v>
      </c>
      <c r="N11" s="9">
        <f t="shared" si="0"/>
        <v>31</v>
      </c>
      <c r="O11" s="9">
        <f t="shared" si="0"/>
        <v>4.5200000000000005</v>
      </c>
    </row>
    <row r="12" spans="1:15">
      <c r="A12" s="2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1" t="s">
        <v>46</v>
      </c>
      <c r="B13" s="9">
        <v>47</v>
      </c>
      <c r="C13" s="9">
        <v>100</v>
      </c>
      <c r="D13" s="9">
        <v>0.96</v>
      </c>
      <c r="E13" s="9">
        <v>3.04</v>
      </c>
      <c r="F13" s="9">
        <v>5</v>
      </c>
      <c r="G13" s="9">
        <v>52</v>
      </c>
      <c r="H13" s="9">
        <v>0</v>
      </c>
      <c r="I13" s="9">
        <v>0.01</v>
      </c>
      <c r="J13" s="9">
        <v>15.18</v>
      </c>
      <c r="K13" s="9">
        <v>1.26</v>
      </c>
      <c r="L13" s="9">
        <v>25.25</v>
      </c>
      <c r="M13" s="9">
        <v>8.6199999999999992</v>
      </c>
      <c r="N13" s="9">
        <v>18.55</v>
      </c>
      <c r="O13" s="9">
        <v>0.35</v>
      </c>
    </row>
    <row r="14" spans="1:15" ht="30">
      <c r="A14" s="15" t="s">
        <v>55</v>
      </c>
      <c r="B14" s="9">
        <v>88</v>
      </c>
      <c r="C14" s="9">
        <v>255</v>
      </c>
      <c r="D14" s="9">
        <v>1.46</v>
      </c>
      <c r="E14" s="9">
        <v>4.75</v>
      </c>
      <c r="F14" s="9">
        <v>6.22</v>
      </c>
      <c r="G14" s="9">
        <v>79</v>
      </c>
      <c r="H14" s="9">
        <v>0.08</v>
      </c>
      <c r="I14" s="9">
        <v>0.04</v>
      </c>
      <c r="J14" s="9">
        <v>14.46</v>
      </c>
      <c r="K14" s="9">
        <v>0.14000000000000001</v>
      </c>
      <c r="L14" s="9">
        <v>38.49</v>
      </c>
      <c r="M14" s="9">
        <v>17.29</v>
      </c>
      <c r="N14" s="9">
        <v>41.11</v>
      </c>
      <c r="O14" s="9">
        <v>0.68</v>
      </c>
    </row>
    <row r="15" spans="1:15">
      <c r="A15" s="12" t="s">
        <v>74</v>
      </c>
      <c r="B15" s="9">
        <v>234</v>
      </c>
      <c r="C15" s="9">
        <v>80</v>
      </c>
      <c r="D15" s="9">
        <v>9.0399999999999991</v>
      </c>
      <c r="E15" s="9">
        <v>8.2200000000000006</v>
      </c>
      <c r="F15" s="9">
        <v>10.71</v>
      </c>
      <c r="G15" s="9">
        <v>155</v>
      </c>
      <c r="H15" s="9">
        <v>0.01</v>
      </c>
      <c r="I15" s="9">
        <v>0.05</v>
      </c>
      <c r="J15" s="9">
        <v>1.01</v>
      </c>
      <c r="K15" s="9">
        <v>2.91</v>
      </c>
      <c r="L15" s="9">
        <v>31.55</v>
      </c>
      <c r="M15" s="9">
        <v>17.43</v>
      </c>
      <c r="N15" s="9">
        <v>77.05</v>
      </c>
      <c r="O15" s="9">
        <v>0.69</v>
      </c>
    </row>
    <row r="16" spans="1:15">
      <c r="A16" s="1" t="s">
        <v>49</v>
      </c>
      <c r="B16" s="9">
        <v>312</v>
      </c>
      <c r="C16" s="9">
        <v>150</v>
      </c>
      <c r="D16" s="9">
        <v>3.22</v>
      </c>
      <c r="E16" s="9">
        <v>5.56</v>
      </c>
      <c r="F16" s="9">
        <v>22</v>
      </c>
      <c r="G16" s="9">
        <v>155</v>
      </c>
      <c r="H16" s="9">
        <v>0.09</v>
      </c>
      <c r="I16" s="9">
        <v>0.16</v>
      </c>
      <c r="J16" s="9">
        <v>25.94</v>
      </c>
      <c r="K16" s="9">
        <v>0.13</v>
      </c>
      <c r="L16" s="9">
        <v>40.450000000000003</v>
      </c>
      <c r="M16" s="9">
        <v>32.67</v>
      </c>
      <c r="N16" s="9">
        <v>95.63</v>
      </c>
      <c r="O16" s="9">
        <v>1.17</v>
      </c>
    </row>
    <row r="17" spans="1:15">
      <c r="A17" s="1" t="s">
        <v>57</v>
      </c>
      <c r="B17" s="9">
        <v>348</v>
      </c>
      <c r="C17" s="9">
        <v>200</v>
      </c>
      <c r="D17" s="9">
        <v>0.56999999999999995</v>
      </c>
      <c r="E17" s="9">
        <v>0</v>
      </c>
      <c r="F17" s="9">
        <v>34.409999999999997</v>
      </c>
      <c r="G17" s="9">
        <v>136</v>
      </c>
      <c r="H17" s="9">
        <v>0.01</v>
      </c>
      <c r="I17" s="9">
        <v>0.08</v>
      </c>
      <c r="J17" s="9">
        <v>0.75</v>
      </c>
      <c r="K17" s="9">
        <v>0.45</v>
      </c>
      <c r="L17" s="9">
        <v>20.399999999999999</v>
      </c>
      <c r="M17" s="9">
        <v>25.5</v>
      </c>
      <c r="N17" s="9">
        <v>20.75</v>
      </c>
      <c r="O17" s="9">
        <v>0.81</v>
      </c>
    </row>
    <row r="18" spans="1:15">
      <c r="A18" s="1" t="s">
        <v>42</v>
      </c>
      <c r="B18" s="9"/>
      <c r="C18" s="9">
        <v>60</v>
      </c>
      <c r="D18" s="9">
        <v>2.82</v>
      </c>
      <c r="E18" s="9">
        <v>0.6</v>
      </c>
      <c r="F18" s="9">
        <v>0.6</v>
      </c>
      <c r="G18" s="9">
        <v>126</v>
      </c>
      <c r="H18" s="9">
        <v>0</v>
      </c>
      <c r="I18" s="9">
        <v>0.04</v>
      </c>
      <c r="J18" s="9">
        <v>0</v>
      </c>
      <c r="K18" s="9">
        <v>0.78</v>
      </c>
      <c r="L18" s="9">
        <v>14.4</v>
      </c>
      <c r="M18" s="9">
        <v>11.4</v>
      </c>
      <c r="N18" s="9">
        <v>52.2</v>
      </c>
      <c r="O18" s="9">
        <v>2.2400000000000002</v>
      </c>
    </row>
    <row r="19" spans="1:15">
      <c r="A19" s="8" t="s">
        <v>28</v>
      </c>
      <c r="B19" s="9"/>
      <c r="C19" s="9">
        <f>SUM(C13:C18)</f>
        <v>845</v>
      </c>
      <c r="D19" s="9">
        <f t="shared" ref="D19:O19" si="1">SUM(D13:D18)</f>
        <v>18.07</v>
      </c>
      <c r="E19" s="9">
        <f t="shared" si="1"/>
        <v>22.17</v>
      </c>
      <c r="F19" s="9">
        <f t="shared" si="1"/>
        <v>78.94</v>
      </c>
      <c r="G19" s="9">
        <f t="shared" si="1"/>
        <v>703</v>
      </c>
      <c r="H19" s="9">
        <f t="shared" si="1"/>
        <v>0.19</v>
      </c>
      <c r="I19" s="9">
        <f t="shared" si="1"/>
        <v>0.38</v>
      </c>
      <c r="J19" s="9">
        <f t="shared" si="1"/>
        <v>57.34</v>
      </c>
      <c r="K19" s="9">
        <f t="shared" si="1"/>
        <v>5.6700000000000008</v>
      </c>
      <c r="L19" s="9">
        <f t="shared" si="1"/>
        <v>170.54000000000002</v>
      </c>
      <c r="M19" s="9">
        <f t="shared" si="1"/>
        <v>112.91</v>
      </c>
      <c r="N19" s="9">
        <f t="shared" si="1"/>
        <v>305.28999999999996</v>
      </c>
      <c r="O19" s="9">
        <f t="shared" si="1"/>
        <v>5.9399999999999995</v>
      </c>
    </row>
    <row r="20" spans="1:15">
      <c r="A20" s="8" t="s">
        <v>36</v>
      </c>
      <c r="B20" s="9"/>
      <c r="C20" s="9"/>
      <c r="D20" s="9">
        <f>SUM(D11,D19)</f>
        <v>28.939999999999998</v>
      </c>
      <c r="E20" s="9">
        <f t="shared" ref="E20:O20" si="2">SUM(E11,E19)</f>
        <v>34.120000000000005</v>
      </c>
      <c r="F20" s="9">
        <f t="shared" si="2"/>
        <v>160.18</v>
      </c>
      <c r="G20" s="9">
        <f t="shared" si="2"/>
        <v>1178</v>
      </c>
      <c r="H20" s="9">
        <f t="shared" si="2"/>
        <v>0.29000000000000004</v>
      </c>
      <c r="I20" s="9">
        <f t="shared" si="2"/>
        <v>1.62</v>
      </c>
      <c r="J20" s="9">
        <f t="shared" si="2"/>
        <v>68.42</v>
      </c>
      <c r="K20" s="9">
        <f t="shared" si="2"/>
        <v>6.0100000000000007</v>
      </c>
      <c r="L20" s="9">
        <f t="shared" si="2"/>
        <v>357.83000000000004</v>
      </c>
      <c r="M20" s="9">
        <f t="shared" si="2"/>
        <v>211.58999999999997</v>
      </c>
      <c r="N20" s="9">
        <f t="shared" si="2"/>
        <v>336.28999999999996</v>
      </c>
      <c r="O20" s="9">
        <f t="shared" si="2"/>
        <v>10.46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A14" sqref="A14:O14"/>
    </sheetView>
  </sheetViews>
  <sheetFormatPr defaultRowHeight="15"/>
  <cols>
    <col min="1" max="1" width="36.28515625" customWidth="1"/>
    <col min="2" max="2" width="6.28515625" customWidth="1"/>
    <col min="3" max="3" width="7.140625" customWidth="1"/>
    <col min="4" max="4" width="6.5703125" bestFit="1" customWidth="1"/>
    <col min="5" max="5" width="6.42578125" bestFit="1" customWidth="1"/>
    <col min="6" max="6" width="9" customWidth="1"/>
    <col min="7" max="7" width="7.7109375" customWidth="1"/>
    <col min="8" max="10" width="6" bestFit="1" customWidth="1"/>
    <col min="11" max="11" width="5" bestFit="1" customWidth="1"/>
    <col min="12" max="12" width="7" bestFit="1" customWidth="1"/>
    <col min="13" max="14" width="6.7109375" customWidth="1"/>
    <col min="15" max="15" width="5" bestFit="1" customWidth="1"/>
  </cols>
  <sheetData>
    <row r="1" spans="1:15">
      <c r="A1" s="17" t="s">
        <v>0</v>
      </c>
      <c r="B1" s="6" t="s">
        <v>21</v>
      </c>
      <c r="C1" s="6" t="s">
        <v>22</v>
      </c>
      <c r="D1" s="19" t="s">
        <v>1</v>
      </c>
      <c r="E1" s="20"/>
      <c r="F1" s="20"/>
      <c r="G1" s="21"/>
      <c r="H1" s="19" t="s">
        <v>6</v>
      </c>
      <c r="I1" s="20"/>
      <c r="J1" s="20"/>
      <c r="K1" s="20"/>
      <c r="L1" s="20"/>
      <c r="M1" s="20"/>
      <c r="N1" s="20"/>
      <c r="O1" s="21"/>
    </row>
    <row r="2" spans="1:15">
      <c r="A2" s="18"/>
      <c r="B2" s="5" t="s">
        <v>20</v>
      </c>
      <c r="C2" s="5" t="s">
        <v>23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7" t="s">
        <v>75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1" t="s">
        <v>24</v>
      </c>
      <c r="B5" s="2">
        <v>15</v>
      </c>
      <c r="C5" s="2">
        <v>25</v>
      </c>
      <c r="D5" s="2">
        <v>5.75</v>
      </c>
      <c r="E5" s="2">
        <v>9.75</v>
      </c>
      <c r="F5" s="2">
        <v>0</v>
      </c>
      <c r="G5" s="2">
        <v>90</v>
      </c>
      <c r="H5" s="2">
        <v>1</v>
      </c>
      <c r="I5" s="2">
        <v>0</v>
      </c>
      <c r="J5" s="2">
        <v>0.4</v>
      </c>
      <c r="K5" s="2">
        <v>0.13</v>
      </c>
      <c r="L5" s="2">
        <v>250</v>
      </c>
      <c r="M5" s="2">
        <v>12.5</v>
      </c>
      <c r="N5" s="2">
        <v>135</v>
      </c>
      <c r="O5" s="2">
        <v>0.28000000000000003</v>
      </c>
    </row>
    <row r="6" spans="1:15">
      <c r="A6" s="1" t="s">
        <v>76</v>
      </c>
      <c r="B6" s="2">
        <v>173</v>
      </c>
      <c r="C6" s="2">
        <v>205</v>
      </c>
      <c r="D6" s="2">
        <v>10.68</v>
      </c>
      <c r="E6" s="2">
        <v>7.06</v>
      </c>
      <c r="F6" s="2">
        <v>36.96</v>
      </c>
      <c r="G6" s="2">
        <v>208.24</v>
      </c>
      <c r="H6" s="2">
        <v>32</v>
      </c>
      <c r="I6" s="2">
        <v>0.22</v>
      </c>
      <c r="J6" s="2">
        <v>2.08</v>
      </c>
      <c r="K6" s="2">
        <v>0.86</v>
      </c>
      <c r="L6" s="2">
        <v>221.6</v>
      </c>
      <c r="M6" s="2">
        <v>79.599999999999994</v>
      </c>
      <c r="N6" s="2">
        <v>315.39999999999998</v>
      </c>
      <c r="O6" s="2">
        <v>2.1</v>
      </c>
    </row>
    <row r="7" spans="1:15">
      <c r="A7" s="1" t="s">
        <v>53</v>
      </c>
      <c r="B7" s="2">
        <v>378</v>
      </c>
      <c r="C7" s="2">
        <v>200</v>
      </c>
      <c r="D7" s="2">
        <v>1.6</v>
      </c>
      <c r="E7" s="2">
        <v>1.65</v>
      </c>
      <c r="F7" s="2">
        <v>7.36</v>
      </c>
      <c r="G7" s="2">
        <v>86</v>
      </c>
      <c r="H7" s="2">
        <v>0.02</v>
      </c>
      <c r="I7" s="2">
        <v>0.02</v>
      </c>
      <c r="J7" s="2">
        <v>0.75</v>
      </c>
      <c r="K7" s="2">
        <v>0</v>
      </c>
      <c r="L7" s="2">
        <v>65.25</v>
      </c>
      <c r="M7" s="2">
        <v>11.4</v>
      </c>
      <c r="N7" s="2">
        <v>53.24</v>
      </c>
      <c r="O7" s="2">
        <v>0.9</v>
      </c>
    </row>
    <row r="8" spans="1:15">
      <c r="A8" s="1" t="s">
        <v>27</v>
      </c>
      <c r="B8" s="9"/>
      <c r="C8" s="9">
        <v>40</v>
      </c>
      <c r="D8" s="9">
        <v>1.52</v>
      </c>
      <c r="E8" s="9">
        <v>0.17</v>
      </c>
      <c r="F8" s="9">
        <v>9.7200000000000006</v>
      </c>
      <c r="G8" s="9">
        <v>48</v>
      </c>
      <c r="H8" s="9">
        <v>0</v>
      </c>
      <c r="I8" s="9">
        <v>0.02</v>
      </c>
      <c r="J8" s="9">
        <v>0</v>
      </c>
      <c r="K8" s="9">
        <v>0.22</v>
      </c>
      <c r="L8" s="9">
        <v>4</v>
      </c>
      <c r="M8" s="9">
        <v>2.8</v>
      </c>
      <c r="N8" s="9">
        <v>13</v>
      </c>
      <c r="O8" s="9">
        <v>0.22</v>
      </c>
    </row>
    <row r="9" spans="1:15">
      <c r="A9" s="7" t="s">
        <v>82</v>
      </c>
      <c r="B9" s="2"/>
      <c r="C9" s="2">
        <v>75</v>
      </c>
      <c r="D9" s="2">
        <v>2.38</v>
      </c>
      <c r="E9" s="2">
        <v>9.68</v>
      </c>
      <c r="F9" s="2">
        <v>18.64</v>
      </c>
      <c r="G9" s="2">
        <v>180</v>
      </c>
      <c r="H9" s="2">
        <v>8.0000000000000002E-3</v>
      </c>
      <c r="I9" s="2">
        <v>0</v>
      </c>
      <c r="J9" s="2">
        <v>0</v>
      </c>
      <c r="K9" s="2">
        <v>0</v>
      </c>
      <c r="L9" s="2">
        <v>6</v>
      </c>
      <c r="M9" s="2">
        <v>0</v>
      </c>
      <c r="N9" s="2">
        <v>25.13</v>
      </c>
      <c r="O9" s="2">
        <v>0.62</v>
      </c>
    </row>
    <row r="10" spans="1:15">
      <c r="A10" s="7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7"/>
      <c r="B11" s="2"/>
      <c r="C11" s="14"/>
      <c r="D11" s="14"/>
      <c r="E11" s="14"/>
      <c r="F11" s="14"/>
      <c r="G11" s="14"/>
      <c r="I11" s="14"/>
      <c r="J11" s="14"/>
      <c r="K11" s="14"/>
      <c r="L11" s="14"/>
      <c r="M11" s="14"/>
      <c r="N11" s="14"/>
      <c r="O11" s="14"/>
    </row>
    <row r="12" spans="1:15">
      <c r="A12" s="8" t="s">
        <v>28</v>
      </c>
      <c r="B12" s="9"/>
      <c r="C12" s="9">
        <f t="shared" ref="C12:O12" si="0">SUM(C5:C9)</f>
        <v>545</v>
      </c>
      <c r="D12" s="9">
        <f t="shared" si="0"/>
        <v>21.93</v>
      </c>
      <c r="E12" s="9">
        <f t="shared" si="0"/>
        <v>28.31</v>
      </c>
      <c r="F12" s="9">
        <f t="shared" si="0"/>
        <v>72.680000000000007</v>
      </c>
      <c r="G12" s="9">
        <f t="shared" si="0"/>
        <v>612.24</v>
      </c>
      <c r="H12" s="9">
        <f t="shared" si="0"/>
        <v>33.028000000000006</v>
      </c>
      <c r="I12" s="9">
        <f t="shared" si="0"/>
        <v>0.26</v>
      </c>
      <c r="J12" s="9">
        <f t="shared" si="0"/>
        <v>3.23</v>
      </c>
      <c r="K12" s="9">
        <f t="shared" si="0"/>
        <v>1.21</v>
      </c>
      <c r="L12" s="9">
        <f t="shared" si="0"/>
        <v>546.85</v>
      </c>
      <c r="M12" s="9">
        <f t="shared" si="0"/>
        <v>106.3</v>
      </c>
      <c r="N12" s="9">
        <f t="shared" si="0"/>
        <v>541.77</v>
      </c>
      <c r="O12" s="9">
        <f t="shared" si="0"/>
        <v>4.12</v>
      </c>
    </row>
    <row r="13" spans="1:15">
      <c r="A13" s="2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>
      <c r="A14" s="1" t="s">
        <v>85</v>
      </c>
      <c r="B14" s="9">
        <v>45</v>
      </c>
      <c r="C14" s="9">
        <v>100</v>
      </c>
      <c r="D14" s="9">
        <v>1.33</v>
      </c>
      <c r="E14" s="9">
        <v>6.08</v>
      </c>
      <c r="F14" s="9">
        <v>8.43</v>
      </c>
      <c r="G14" s="9">
        <v>94.12</v>
      </c>
      <c r="H14" s="9">
        <v>0.01</v>
      </c>
      <c r="I14" s="9">
        <v>0.02</v>
      </c>
      <c r="J14" s="9">
        <v>24.43</v>
      </c>
      <c r="K14" s="9">
        <v>2.31</v>
      </c>
      <c r="L14" s="9">
        <v>43</v>
      </c>
      <c r="M14" s="9">
        <v>16</v>
      </c>
      <c r="N14" s="9">
        <v>28.32</v>
      </c>
      <c r="O14" s="9">
        <v>0.52</v>
      </c>
    </row>
    <row r="15" spans="1:15">
      <c r="A15" s="1" t="s">
        <v>77</v>
      </c>
      <c r="B15" s="9">
        <v>88</v>
      </c>
      <c r="C15" s="9">
        <v>250</v>
      </c>
      <c r="D15" s="9">
        <v>4.57</v>
      </c>
      <c r="E15" s="9">
        <v>2.8</v>
      </c>
      <c r="F15" s="9">
        <v>15.3</v>
      </c>
      <c r="G15" s="9">
        <v>107</v>
      </c>
      <c r="H15" s="9">
        <v>0.04</v>
      </c>
      <c r="I15" s="9">
        <v>0.1</v>
      </c>
      <c r="J15" s="9">
        <v>18.39</v>
      </c>
      <c r="K15" s="9">
        <v>0.28999999999999998</v>
      </c>
      <c r="L15" s="9">
        <v>21.41</v>
      </c>
      <c r="M15" s="9">
        <v>27.91</v>
      </c>
      <c r="N15" s="9">
        <v>85.17</v>
      </c>
      <c r="O15" s="9">
        <v>1.01</v>
      </c>
    </row>
    <row r="16" spans="1:15">
      <c r="A16" s="12" t="s">
        <v>80</v>
      </c>
      <c r="B16" s="9">
        <v>280</v>
      </c>
      <c r="C16" s="9">
        <v>80</v>
      </c>
      <c r="D16" s="9">
        <v>8.83</v>
      </c>
      <c r="E16" s="9">
        <v>8.6300000000000008</v>
      </c>
      <c r="F16" s="9">
        <v>7.54</v>
      </c>
      <c r="G16" s="9">
        <v>140</v>
      </c>
      <c r="H16" s="9">
        <v>0.04</v>
      </c>
      <c r="I16" s="9">
        <v>0.05</v>
      </c>
      <c r="J16" s="9">
        <v>0.27</v>
      </c>
      <c r="K16" s="9">
        <v>0.28000000000000003</v>
      </c>
      <c r="L16" s="9">
        <v>35.92</v>
      </c>
      <c r="M16" s="9">
        <v>5.39</v>
      </c>
      <c r="N16" s="9">
        <v>36.409999999999997</v>
      </c>
      <c r="O16" s="9">
        <v>0.13</v>
      </c>
    </row>
    <row r="17" spans="1:15">
      <c r="A17" s="1" t="s">
        <v>78</v>
      </c>
      <c r="B17" s="9">
        <v>312</v>
      </c>
      <c r="C17" s="9">
        <v>150</v>
      </c>
      <c r="D17" s="9">
        <v>4.21</v>
      </c>
      <c r="E17" s="9">
        <v>4.8</v>
      </c>
      <c r="F17" s="9">
        <v>22.99</v>
      </c>
      <c r="G17" s="9">
        <v>154</v>
      </c>
      <c r="H17" s="9">
        <v>0.05</v>
      </c>
      <c r="I17" s="9">
        <v>0.11</v>
      </c>
      <c r="J17" s="9">
        <v>0</v>
      </c>
      <c r="K17" s="9">
        <v>0.65</v>
      </c>
      <c r="L17" s="9">
        <v>0.63</v>
      </c>
      <c r="M17" s="9">
        <v>0.02</v>
      </c>
      <c r="N17" s="9">
        <v>95.94</v>
      </c>
      <c r="O17" s="9">
        <v>1.61</v>
      </c>
    </row>
    <row r="18" spans="1:15">
      <c r="A18" s="1" t="s">
        <v>50</v>
      </c>
      <c r="B18" s="9">
        <v>348</v>
      </c>
      <c r="C18" s="9">
        <v>200</v>
      </c>
      <c r="D18" s="9">
        <v>0.36</v>
      </c>
      <c r="E18" s="9">
        <v>0</v>
      </c>
      <c r="F18" s="9">
        <v>33.159999999999997</v>
      </c>
      <c r="G18" s="9">
        <v>128</v>
      </c>
      <c r="H18" s="9">
        <v>0</v>
      </c>
      <c r="I18" s="9">
        <v>4.4999999999999998E-2</v>
      </c>
      <c r="J18" s="9">
        <v>0</v>
      </c>
      <c r="K18" s="9">
        <v>0.1</v>
      </c>
      <c r="L18" s="9">
        <v>16.399999999999999</v>
      </c>
      <c r="M18" s="9">
        <v>8.4</v>
      </c>
      <c r="N18" s="9">
        <v>25.8</v>
      </c>
      <c r="O18" s="9">
        <v>0.66</v>
      </c>
    </row>
    <row r="19" spans="1:15">
      <c r="A19" s="1" t="s">
        <v>42</v>
      </c>
      <c r="B19" s="9"/>
      <c r="C19" s="9">
        <v>60</v>
      </c>
      <c r="D19" s="9">
        <v>2.82</v>
      </c>
      <c r="E19" s="9">
        <v>0.6</v>
      </c>
      <c r="F19" s="9">
        <v>0.6</v>
      </c>
      <c r="G19" s="9">
        <v>126</v>
      </c>
      <c r="H19" s="9">
        <v>0</v>
      </c>
      <c r="I19" s="9">
        <v>0.04</v>
      </c>
      <c r="J19" s="9">
        <v>0</v>
      </c>
      <c r="K19" s="9">
        <v>0.78</v>
      </c>
      <c r="L19" s="9">
        <v>14.4</v>
      </c>
      <c r="M19" s="9">
        <v>11.4</v>
      </c>
      <c r="N19" s="9">
        <v>52.2</v>
      </c>
      <c r="O19" s="9">
        <v>2.2400000000000002</v>
      </c>
    </row>
    <row r="20" spans="1:15">
      <c r="A20" s="8" t="s">
        <v>28</v>
      </c>
      <c r="B20" s="9"/>
      <c r="C20" s="9">
        <f>SUM(C14:C19)</f>
        <v>840</v>
      </c>
      <c r="D20" s="9">
        <f t="shared" ref="D20:O20" si="1">SUM(D14:D19)</f>
        <v>22.12</v>
      </c>
      <c r="E20" s="9">
        <f t="shared" si="1"/>
        <v>22.91</v>
      </c>
      <c r="F20" s="9">
        <f t="shared" si="1"/>
        <v>88.019999999999982</v>
      </c>
      <c r="G20" s="9">
        <f t="shared" si="1"/>
        <v>749.12</v>
      </c>
      <c r="H20" s="9">
        <f t="shared" si="1"/>
        <v>0.14000000000000001</v>
      </c>
      <c r="I20" s="9">
        <f t="shared" si="1"/>
        <v>0.36499999999999999</v>
      </c>
      <c r="J20" s="9">
        <f t="shared" si="1"/>
        <v>43.09</v>
      </c>
      <c r="K20" s="9">
        <f t="shared" si="1"/>
        <v>4.41</v>
      </c>
      <c r="L20" s="9">
        <f t="shared" si="1"/>
        <v>131.76</v>
      </c>
      <c r="M20" s="9">
        <f t="shared" si="1"/>
        <v>69.12</v>
      </c>
      <c r="N20" s="9">
        <f t="shared" si="1"/>
        <v>323.83999999999997</v>
      </c>
      <c r="O20" s="9">
        <f t="shared" si="1"/>
        <v>6.1700000000000008</v>
      </c>
    </row>
    <row r="21" spans="1:15">
      <c r="A21" s="8" t="s">
        <v>36</v>
      </c>
      <c r="B21" s="9"/>
      <c r="C21" s="9"/>
      <c r="D21" s="9">
        <f t="shared" ref="D21:O21" si="2">SUM(D12,D20)</f>
        <v>44.05</v>
      </c>
      <c r="E21" s="9">
        <f t="shared" si="2"/>
        <v>51.22</v>
      </c>
      <c r="F21" s="9">
        <f t="shared" si="2"/>
        <v>160.69999999999999</v>
      </c>
      <c r="G21" s="9">
        <f t="shared" si="2"/>
        <v>1361.3600000000001</v>
      </c>
      <c r="H21" s="9">
        <f t="shared" si="2"/>
        <v>33.168000000000006</v>
      </c>
      <c r="I21" s="9">
        <f t="shared" si="2"/>
        <v>0.625</v>
      </c>
      <c r="J21" s="9">
        <f t="shared" si="2"/>
        <v>46.32</v>
      </c>
      <c r="K21" s="9">
        <f t="shared" si="2"/>
        <v>5.62</v>
      </c>
      <c r="L21" s="9">
        <f t="shared" si="2"/>
        <v>678.61</v>
      </c>
      <c r="M21" s="9">
        <f t="shared" si="2"/>
        <v>175.42000000000002</v>
      </c>
      <c r="N21" s="9">
        <f t="shared" si="2"/>
        <v>865.6099999999999</v>
      </c>
      <c r="O21" s="9">
        <f t="shared" si="2"/>
        <v>10.290000000000001</v>
      </c>
    </row>
  </sheetData>
  <mergeCells count="3">
    <mergeCell ref="A1:A2"/>
    <mergeCell ref="D1:G1"/>
    <mergeCell ref="H1:O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Даниил</dc:creator>
  <cp:lastModifiedBy>Тамара Васильевна</cp:lastModifiedBy>
  <cp:lastPrinted>2022-08-30T05:35:38Z</cp:lastPrinted>
  <dcterms:created xsi:type="dcterms:W3CDTF">2021-02-06T16:03:30Z</dcterms:created>
  <dcterms:modified xsi:type="dcterms:W3CDTF">2022-08-30T05:35:55Z</dcterms:modified>
</cp:coreProperties>
</file>