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16-09-2022_10-40-46\"/>
    </mc:Choice>
  </mc:AlternateContent>
  <bookViews>
    <workbookView xWindow="0" yWindow="0" windowWidth="21570" windowHeight="8010" tabRatio="500"/>
  </bookViews>
  <sheets>
    <sheet name="Лист1" sheetId="1" r:id="rId1"/>
  </sheets>
  <definedNames>
    <definedName name="OLE_LINK1" localSheetId="0">Лист1!$A$86</definedName>
  </definedNames>
  <calcPr calcId="162913"/>
</workbook>
</file>

<file path=xl/calcChain.xml><?xml version="1.0" encoding="utf-8"?>
<calcChain xmlns="http://schemas.openxmlformats.org/spreadsheetml/2006/main">
  <c r="D231" i="1" l="1"/>
  <c r="D240" i="1" s="1"/>
  <c r="E231" i="1"/>
  <c r="F231" i="1"/>
  <c r="E208" i="1"/>
  <c r="F208" i="1"/>
  <c r="F209" i="1" s="1"/>
  <c r="G208" i="1"/>
  <c r="H208" i="1"/>
  <c r="I208" i="1"/>
  <c r="J208" i="1"/>
  <c r="K208" i="1"/>
  <c r="L208" i="1"/>
  <c r="M208" i="1"/>
  <c r="M209" i="1" s="1"/>
  <c r="N208" i="1"/>
  <c r="O208" i="1"/>
  <c r="D208" i="1"/>
  <c r="O302" i="1"/>
  <c r="N302" i="1"/>
  <c r="N303" i="1" s="1"/>
  <c r="M302" i="1"/>
  <c r="L302" i="1"/>
  <c r="K302" i="1"/>
  <c r="J302" i="1"/>
  <c r="J303" i="1" s="1"/>
  <c r="I302" i="1"/>
  <c r="H302" i="1"/>
  <c r="H303" i="1"/>
  <c r="G302" i="1"/>
  <c r="G303" i="1" s="1"/>
  <c r="F302" i="1"/>
  <c r="E302" i="1"/>
  <c r="D302" i="1"/>
  <c r="O294" i="1"/>
  <c r="O303" i="1"/>
  <c r="N294" i="1"/>
  <c r="M294" i="1"/>
  <c r="M303" i="1" s="1"/>
  <c r="L294" i="1"/>
  <c r="L303" i="1"/>
  <c r="K294" i="1"/>
  <c r="K303" i="1" s="1"/>
  <c r="J294" i="1"/>
  <c r="I294" i="1"/>
  <c r="I303" i="1"/>
  <c r="G294" i="1"/>
  <c r="F294" i="1"/>
  <c r="F303" i="1" s="1"/>
  <c r="E294" i="1"/>
  <c r="E303" i="1"/>
  <c r="D294" i="1"/>
  <c r="D303" i="1" s="1"/>
  <c r="M263" i="1"/>
  <c r="M272" i="1"/>
  <c r="K263" i="1"/>
  <c r="K272" i="1" s="1"/>
  <c r="K271" i="1"/>
  <c r="I263" i="1"/>
  <c r="I271" i="1"/>
  <c r="I272" i="1" s="1"/>
  <c r="G263" i="1"/>
  <c r="G271" i="1"/>
  <c r="G272" i="1"/>
  <c r="E263" i="1"/>
  <c r="E272" i="1" s="1"/>
  <c r="E271" i="1"/>
  <c r="O271" i="1"/>
  <c r="O263" i="1"/>
  <c r="O272" i="1" s="1"/>
  <c r="N271" i="1"/>
  <c r="L271" i="1"/>
  <c r="L272" i="1" s="1"/>
  <c r="J271" i="1"/>
  <c r="H271" i="1"/>
  <c r="F271" i="1"/>
  <c r="D271" i="1"/>
  <c r="N263" i="1"/>
  <c r="N272" i="1" s="1"/>
  <c r="L263" i="1"/>
  <c r="J263" i="1"/>
  <c r="J272" i="1" s="1"/>
  <c r="H263" i="1"/>
  <c r="H272" i="1"/>
  <c r="F263" i="1"/>
  <c r="F272" i="1" s="1"/>
  <c r="D263" i="1"/>
  <c r="D272" i="1"/>
  <c r="O239" i="1"/>
  <c r="N239" i="1"/>
  <c r="M239" i="1"/>
  <c r="L239" i="1"/>
  <c r="L240" i="1" s="1"/>
  <c r="K239" i="1"/>
  <c r="J239" i="1"/>
  <c r="I239" i="1"/>
  <c r="H239" i="1"/>
  <c r="G239" i="1"/>
  <c r="F239" i="1"/>
  <c r="F240" i="1"/>
  <c r="E239" i="1"/>
  <c r="E240" i="1" s="1"/>
  <c r="D239" i="1"/>
  <c r="O231" i="1"/>
  <c r="O240" i="1"/>
  <c r="N231" i="1"/>
  <c r="N240" i="1" s="1"/>
  <c r="M231" i="1"/>
  <c r="M240" i="1" s="1"/>
  <c r="L231" i="1"/>
  <c r="K231" i="1"/>
  <c r="K240" i="1" s="1"/>
  <c r="J231" i="1"/>
  <c r="J240" i="1"/>
  <c r="I231" i="1"/>
  <c r="I240" i="1"/>
  <c r="H231" i="1"/>
  <c r="H240" i="1" s="1"/>
  <c r="G231" i="1"/>
  <c r="G240" i="1" s="1"/>
  <c r="O200" i="1"/>
  <c r="O209" i="1"/>
  <c r="N200" i="1"/>
  <c r="N209" i="1" s="1"/>
  <c r="M200" i="1"/>
  <c r="L200" i="1"/>
  <c r="L209" i="1"/>
  <c r="K200" i="1"/>
  <c r="K209" i="1" s="1"/>
  <c r="J200" i="1"/>
  <c r="J209" i="1" s="1"/>
  <c r="I200" i="1"/>
  <c r="I209" i="1"/>
  <c r="H200" i="1"/>
  <c r="H209" i="1" s="1"/>
  <c r="G200" i="1"/>
  <c r="G209" i="1" s="1"/>
  <c r="F200" i="1"/>
  <c r="E200" i="1"/>
  <c r="E209" i="1" s="1"/>
  <c r="D200" i="1"/>
  <c r="D209" i="1" s="1"/>
  <c r="O176" i="1"/>
  <c r="N176" i="1"/>
  <c r="M176" i="1"/>
  <c r="L176" i="1"/>
  <c r="K176" i="1"/>
  <c r="J176" i="1"/>
  <c r="I176" i="1"/>
  <c r="I177" i="1" s="1"/>
  <c r="H176" i="1"/>
  <c r="G176" i="1"/>
  <c r="F176" i="1"/>
  <c r="E176" i="1"/>
  <c r="D176" i="1"/>
  <c r="O168" i="1"/>
  <c r="O177" i="1"/>
  <c r="N168" i="1"/>
  <c r="N177" i="1" s="1"/>
  <c r="M168" i="1"/>
  <c r="M177" i="1" s="1"/>
  <c r="L168" i="1"/>
  <c r="L177" i="1"/>
  <c r="K168" i="1"/>
  <c r="K177" i="1" s="1"/>
  <c r="J168" i="1"/>
  <c r="J177" i="1" s="1"/>
  <c r="I168" i="1"/>
  <c r="H168" i="1"/>
  <c r="H177" i="1" s="1"/>
  <c r="G168" i="1"/>
  <c r="G177" i="1" s="1"/>
  <c r="F168" i="1"/>
  <c r="F177" i="1"/>
  <c r="E168" i="1"/>
  <c r="E177" i="1" s="1"/>
  <c r="D168" i="1"/>
  <c r="D177" i="1" s="1"/>
  <c r="O143" i="1"/>
  <c r="N143" i="1"/>
  <c r="M143" i="1"/>
  <c r="L143" i="1"/>
  <c r="K143" i="1"/>
  <c r="J143" i="1"/>
  <c r="I143" i="1"/>
  <c r="I144" i="1" s="1"/>
  <c r="H143" i="1"/>
  <c r="G143" i="1"/>
  <c r="F143" i="1"/>
  <c r="E143" i="1"/>
  <c r="D143" i="1"/>
  <c r="O136" i="1"/>
  <c r="O144" i="1"/>
  <c r="N136" i="1"/>
  <c r="N144" i="1" s="1"/>
  <c r="M136" i="1"/>
  <c r="M144" i="1" s="1"/>
  <c r="L136" i="1"/>
  <c r="L144" i="1"/>
  <c r="K136" i="1"/>
  <c r="K144" i="1" s="1"/>
  <c r="J136" i="1"/>
  <c r="J144" i="1" s="1"/>
  <c r="I136" i="1"/>
  <c r="H136" i="1"/>
  <c r="H144" i="1" s="1"/>
  <c r="G136" i="1"/>
  <c r="G144" i="1" s="1"/>
  <c r="F136" i="1"/>
  <c r="F144" i="1"/>
  <c r="E136" i="1"/>
  <c r="E144" i="1" s="1"/>
  <c r="D136" i="1"/>
  <c r="D144" i="1" s="1"/>
  <c r="O113" i="1"/>
  <c r="N113" i="1"/>
  <c r="M113" i="1"/>
  <c r="L113" i="1"/>
  <c r="K113" i="1"/>
  <c r="J113" i="1"/>
  <c r="I113" i="1"/>
  <c r="I114" i="1" s="1"/>
  <c r="H113" i="1"/>
  <c r="G113" i="1"/>
  <c r="F113" i="1"/>
  <c r="E113" i="1"/>
  <c r="D113" i="1"/>
  <c r="O105" i="1"/>
  <c r="O114" i="1"/>
  <c r="N105" i="1"/>
  <c r="N114" i="1" s="1"/>
  <c r="M105" i="1"/>
  <c r="M114" i="1" s="1"/>
  <c r="L105" i="1"/>
  <c r="L114" i="1"/>
  <c r="K105" i="1"/>
  <c r="K114" i="1" s="1"/>
  <c r="J105" i="1"/>
  <c r="J114" i="1" s="1"/>
  <c r="I105" i="1"/>
  <c r="H105" i="1"/>
  <c r="H114" i="1" s="1"/>
  <c r="G105" i="1"/>
  <c r="G114" i="1" s="1"/>
  <c r="F105" i="1"/>
  <c r="F114" i="1"/>
  <c r="E105" i="1"/>
  <c r="E114" i="1" s="1"/>
  <c r="D105" i="1"/>
  <c r="D114" i="1" s="1"/>
  <c r="M74" i="1"/>
  <c r="M83" i="1"/>
  <c r="K74" i="1"/>
  <c r="K83" i="1" s="1"/>
  <c r="K82" i="1"/>
  <c r="I74" i="1"/>
  <c r="I82" i="1"/>
  <c r="I83" i="1"/>
  <c r="G74" i="1"/>
  <c r="G82" i="1"/>
  <c r="G83" i="1"/>
  <c r="E74" i="1"/>
  <c r="E82" i="1"/>
  <c r="E83" i="1"/>
  <c r="O82" i="1"/>
  <c r="O83" i="1" s="1"/>
  <c r="O74" i="1"/>
  <c r="N82" i="1"/>
  <c r="L82" i="1"/>
  <c r="J82" i="1"/>
  <c r="J83" i="1" s="1"/>
  <c r="H82" i="1"/>
  <c r="F82" i="1"/>
  <c r="D82" i="1"/>
  <c r="N74" i="1"/>
  <c r="N83" i="1"/>
  <c r="L74" i="1"/>
  <c r="L83" i="1"/>
  <c r="J74" i="1"/>
  <c r="H74" i="1"/>
  <c r="H83" i="1"/>
  <c r="F74" i="1"/>
  <c r="F83" i="1" s="1"/>
  <c r="D74" i="1"/>
  <c r="D83" i="1"/>
  <c r="O51" i="1"/>
  <c r="N51" i="1"/>
  <c r="M51" i="1"/>
  <c r="M52" i="1" s="1"/>
  <c r="L51" i="1"/>
  <c r="K51" i="1"/>
  <c r="J51" i="1"/>
  <c r="I51" i="1"/>
  <c r="H51" i="1"/>
  <c r="G51" i="1"/>
  <c r="G52" i="1" s="1"/>
  <c r="F51" i="1"/>
  <c r="E51" i="1"/>
  <c r="D51" i="1"/>
  <c r="O43" i="1"/>
  <c r="O52" i="1"/>
  <c r="N43" i="1"/>
  <c r="N52" i="1"/>
  <c r="M43" i="1"/>
  <c r="L43" i="1"/>
  <c r="L52" i="1"/>
  <c r="K43" i="1"/>
  <c r="K52" i="1" s="1"/>
  <c r="J43" i="1"/>
  <c r="J52" i="1"/>
  <c r="I43" i="1"/>
  <c r="I52" i="1"/>
  <c r="H43" i="1"/>
  <c r="H52" i="1"/>
  <c r="G43" i="1"/>
  <c r="F43" i="1"/>
  <c r="F52" i="1"/>
  <c r="E43" i="1"/>
  <c r="E52" i="1" s="1"/>
  <c r="D43" i="1"/>
  <c r="D52" i="1"/>
  <c r="O20" i="1"/>
  <c r="N20" i="1"/>
  <c r="M20" i="1"/>
  <c r="L20" i="1"/>
  <c r="K20" i="1"/>
  <c r="J20" i="1"/>
  <c r="I20" i="1"/>
  <c r="H20" i="1"/>
  <c r="H21" i="1" s="1"/>
  <c r="G20" i="1"/>
  <c r="G21" i="1" s="1"/>
  <c r="F20" i="1"/>
  <c r="E20" i="1"/>
  <c r="D20" i="1"/>
  <c r="O12" i="1"/>
  <c r="O21" i="1" s="1"/>
  <c r="N12" i="1"/>
  <c r="N21" i="1"/>
  <c r="M12" i="1"/>
  <c r="M21" i="1"/>
  <c r="L12" i="1"/>
  <c r="L21" i="1"/>
  <c r="K12" i="1"/>
  <c r="K21" i="1" s="1"/>
  <c r="J12" i="1"/>
  <c r="J21" i="1"/>
  <c r="I12" i="1"/>
  <c r="I21" i="1" s="1"/>
  <c r="H12" i="1"/>
  <c r="G12" i="1"/>
  <c r="F12" i="1"/>
  <c r="F21" i="1"/>
  <c r="E12" i="1"/>
  <c r="E21" i="1" s="1"/>
  <c r="D12" i="1"/>
  <c r="D21" i="1"/>
</calcChain>
</file>

<file path=xl/sharedStrings.xml><?xml version="1.0" encoding="utf-8"?>
<sst xmlns="http://schemas.openxmlformats.org/spreadsheetml/2006/main" count="342" uniqueCount="100">
  <si>
    <t xml:space="preserve">    образовательных учреждений</t>
  </si>
  <si>
    <t>Наименование блюда</t>
  </si>
  <si>
    <t>номер по ср</t>
  </si>
  <si>
    <t>Выход</t>
  </si>
  <si>
    <t>белки</t>
  </si>
  <si>
    <t>жиры</t>
  </si>
  <si>
    <t>углев</t>
  </si>
  <si>
    <t>ккал</t>
  </si>
  <si>
    <t>А</t>
  </si>
  <si>
    <t>В</t>
  </si>
  <si>
    <t>С</t>
  </si>
  <si>
    <t>Е</t>
  </si>
  <si>
    <t>Са</t>
  </si>
  <si>
    <t>Mg</t>
  </si>
  <si>
    <t>P</t>
  </si>
  <si>
    <t>Fe</t>
  </si>
  <si>
    <t>завтрак</t>
  </si>
  <si>
    <t>Кофейный напиток с молоком</t>
  </si>
  <si>
    <t>Хлеб пшеничный</t>
  </si>
  <si>
    <t xml:space="preserve">                                     итого</t>
  </si>
  <si>
    <t>обед</t>
  </si>
  <si>
    <t>80(50/30)</t>
  </si>
  <si>
    <t>Макароны отварные</t>
  </si>
  <si>
    <t>Компот из смеси сухофруктов</t>
  </si>
  <si>
    <t>Хлеб ржаной</t>
  </si>
  <si>
    <t xml:space="preserve">                                    итого</t>
  </si>
  <si>
    <t>ВСЕГО</t>
  </si>
  <si>
    <t>Огурцы свежие(солен.) порциями</t>
  </si>
  <si>
    <t>Каша гречневая рассыпчатая</t>
  </si>
  <si>
    <t>Чай с фруктовым соком</t>
  </si>
  <si>
    <t>Кисель из концентрата</t>
  </si>
  <si>
    <t xml:space="preserve">                                         итого</t>
  </si>
  <si>
    <t>Суп картоф. с макарон.изделиями</t>
  </si>
  <si>
    <t>Напиток апельсиновый</t>
  </si>
  <si>
    <t>Какао с молоком</t>
  </si>
  <si>
    <t>Салат из свеклы</t>
  </si>
  <si>
    <t xml:space="preserve">Щи из свеж.капуст.с картоф.со смет </t>
  </si>
  <si>
    <t>Пюре картофельное</t>
  </si>
  <si>
    <t>Котлеты рыбные с соусом</t>
  </si>
  <si>
    <t>Жаркое по домашнему (с курицей)</t>
  </si>
  <si>
    <t xml:space="preserve">     </t>
  </si>
  <si>
    <t>Рис отварной</t>
  </si>
  <si>
    <t xml:space="preserve">Салат из моркови </t>
  </si>
  <si>
    <t>Номера рецептур взяты из:1.Сборника блюд и кулинарных изделий для предприятий общественного питания при общеобразовател. Школах</t>
  </si>
  <si>
    <t xml:space="preserve">разработанный Министерством экономического развития и торговли Российской Федерации, издательство «Хлебпромфинформ </t>
  </si>
  <si>
    <t>г.Москва 2004 под редакцией В.Т.Лапшиной</t>
  </si>
  <si>
    <t>3.  ТУ комбинат питания ООО «Агрофирма Атлашевская»</t>
  </si>
  <si>
    <t>Салат из белокочанной капусты</t>
  </si>
  <si>
    <t>Первый день (понедельник)</t>
  </si>
  <si>
    <t>Второй день (вторник)</t>
  </si>
  <si>
    <t>Напиток лимонный</t>
  </si>
  <si>
    <t>Тефтели рублен из говяд. с соусом</t>
  </si>
  <si>
    <r>
      <t>Третий день (</t>
    </r>
    <r>
      <rPr>
        <b/>
        <sz val="12"/>
        <rFont val="Arial"/>
        <family val="2"/>
        <charset val="1"/>
      </rPr>
      <t>среда)</t>
    </r>
  </si>
  <si>
    <r>
      <t>Четвертый день (</t>
    </r>
    <r>
      <rPr>
        <b/>
        <sz val="12"/>
        <rFont val="Arial"/>
        <family val="2"/>
        <charset val="1"/>
      </rPr>
      <t>четверг)</t>
    </r>
  </si>
  <si>
    <t>Каша пшенная молочная с маслом</t>
  </si>
  <si>
    <t>Суп картофельный с горохом</t>
  </si>
  <si>
    <t>Котлеты куриные рубленые с соусом</t>
  </si>
  <si>
    <t>Рыба, припущенная с соусом</t>
  </si>
  <si>
    <t>Каша манная молочная с маслом</t>
  </si>
  <si>
    <t>Котлеты рубл. из филе птиц с соусом</t>
  </si>
  <si>
    <t>Каша гречневая молочная с маслом</t>
  </si>
  <si>
    <t>Чай с лимоном</t>
  </si>
  <si>
    <t>Чай</t>
  </si>
  <si>
    <t>Каша пшеничная молочная с масл</t>
  </si>
  <si>
    <t>Котлеты рубленые с соусом из говяд</t>
  </si>
  <si>
    <t>Каша рисовая молочная с маслом</t>
  </si>
  <si>
    <t>Огурцы свежие порциями</t>
  </si>
  <si>
    <t>Борщ с картофелем, капуст со сметаной</t>
  </si>
  <si>
    <t>Биточки рубленые с соус из птицы</t>
  </si>
  <si>
    <t>Каша пшеничная молочная с маслом</t>
  </si>
  <si>
    <t>Восьмой день ( Среда)</t>
  </si>
  <si>
    <t>Седьмой день (вторник)</t>
  </si>
  <si>
    <t>Пятый день (Пятница)</t>
  </si>
  <si>
    <t>Салат свекольный</t>
  </si>
  <si>
    <t>Суп картофел. с макарон. изделиями</t>
  </si>
  <si>
    <t>Девятый день ( четверг)</t>
  </si>
  <si>
    <t>Каша  пшенная молочная с маслом</t>
  </si>
  <si>
    <t>Помидоры свежие порциями</t>
  </si>
  <si>
    <t>Щи с капустой, картоф. со сметаной</t>
  </si>
  <si>
    <t>Десятый день (Пятница)</t>
  </si>
  <si>
    <t>Каша овсяная молочная с маслом</t>
  </si>
  <si>
    <t>Кофейный напиток</t>
  </si>
  <si>
    <t>Каша пшеничная вязкая</t>
  </si>
  <si>
    <t>Суп картофельный рыбный из консер</t>
  </si>
  <si>
    <t>Котлеты рубленые из говяд. с соусом</t>
  </si>
  <si>
    <t>Салат из квашенной капусты с р/м</t>
  </si>
  <si>
    <t>90(60/30)</t>
  </si>
  <si>
    <r>
      <rPr>
        <sz val="10"/>
        <rFont val="Arial"/>
        <family val="2"/>
        <charset val="1"/>
      </rPr>
      <t>2. Сборник рецептур блюд 2010г. под редакцией М.П.Могильного и В.А.Тутельяна.</t>
    </r>
    <r>
      <rPr>
        <sz val="12"/>
        <rFont val="Arial"/>
        <family val="2"/>
        <charset val="1"/>
      </rPr>
      <t xml:space="preserve"> </t>
    </r>
  </si>
  <si>
    <r>
      <rPr>
        <sz val="10"/>
        <rFont val="Arial"/>
        <family val="2"/>
        <charset val="1"/>
      </rPr>
      <t xml:space="preserve">Для возрастной группы учащихся </t>
    </r>
    <r>
      <rPr>
        <b/>
        <sz val="10"/>
        <rFont val="Arial"/>
        <family val="2"/>
        <charset val="1"/>
      </rPr>
      <t xml:space="preserve">12 лет и старше </t>
    </r>
    <r>
      <rPr>
        <sz val="10"/>
        <rFont val="Arial"/>
        <family val="2"/>
        <charset val="1"/>
      </rPr>
      <t>суточная потребность 2713 кал, из них</t>
    </r>
  </si>
  <si>
    <r>
      <rPr>
        <sz val="10"/>
        <rFont val="Arial"/>
        <family val="2"/>
        <charset val="1"/>
      </rPr>
      <t>Завтрак: 543-678 ккал (20-25% от суточной потребности)</t>
    </r>
    <r>
      <rPr>
        <sz val="12"/>
        <rFont val="Arial"/>
        <family val="2"/>
        <charset val="1"/>
      </rPr>
      <t xml:space="preserve">, </t>
    </r>
  </si>
  <si>
    <t xml:space="preserve">Обед: 814-950ккал (30-35% от суточной потребности) </t>
  </si>
  <si>
    <r>
      <rPr>
        <b/>
        <sz val="10"/>
        <rFont val="Arial"/>
        <family val="2"/>
        <charset val="1"/>
      </rPr>
      <t>Итого 1357-1628</t>
    </r>
    <r>
      <rPr>
        <sz val="10"/>
        <rFont val="Arial"/>
        <family val="2"/>
        <charset val="1"/>
      </rPr>
      <t xml:space="preserve"> ккал (50-60% от суточной потребности) </t>
    </r>
  </si>
  <si>
    <r>
      <t xml:space="preserve">Сезон: </t>
    </r>
    <r>
      <rPr>
        <b/>
        <sz val="10"/>
        <rFont val="Arial"/>
        <family val="2"/>
        <charset val="1"/>
      </rPr>
      <t xml:space="preserve">осенне-зимний </t>
    </r>
  </si>
  <si>
    <r>
      <t xml:space="preserve">Возрастная категория: </t>
    </r>
    <r>
      <rPr>
        <b/>
        <sz val="10"/>
        <rFont val="Arial"/>
        <family val="2"/>
        <charset val="204"/>
      </rPr>
      <t>12-17 лет</t>
    </r>
  </si>
  <si>
    <r>
      <t>Шестой  день (Понедельник</t>
    </r>
    <r>
      <rPr>
        <b/>
        <sz val="12"/>
        <rFont val="Arial"/>
        <family val="2"/>
        <charset val="204"/>
      </rPr>
      <t>)</t>
    </r>
  </si>
  <si>
    <t>200/10</t>
  </si>
  <si>
    <t>250/25</t>
  </si>
  <si>
    <t>250/25/5</t>
  </si>
  <si>
    <t>Рассольник «Ленинградский» со сметан</t>
  </si>
  <si>
    <t>Примерное десятидневное меню для обучающихся среднего звена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</si>
</sst>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  <family val="2"/>
      <charset val="1"/>
    </font>
    <font>
      <b/>
      <sz val="10"/>
      <color indexed="55"/>
      <name val="Arial"/>
      <family val="2"/>
      <charset val="1"/>
    </font>
    <font>
      <b/>
      <sz val="10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b/>
      <sz val="12"/>
      <name val="Arial"/>
      <family val="2"/>
      <charset val="1"/>
    </font>
    <font>
      <sz val="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14"/>
      </patternFill>
    </fill>
    <fill>
      <patternFill patternType="solid">
        <fgColor indexed="14"/>
        <bgColor indexed="23"/>
      </patternFill>
    </fill>
    <fill>
      <patternFill patternType="solid">
        <fgColor indexed="19"/>
        <bgColor indexed="18"/>
      </patternFill>
    </fill>
    <fill>
      <patternFill patternType="solid">
        <fgColor indexed="47"/>
        <bgColor indexed="14"/>
      </patternFill>
    </fill>
    <fill>
      <patternFill patternType="solid">
        <fgColor indexed="35"/>
        <bgColor indexed="3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FFD7D7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7">
    <xf numFmtId="0" fontId="0" fillId="0" borderId="0"/>
    <xf numFmtId="0" fontId="12" fillId="7" borderId="0" applyBorder="0" applyProtection="0"/>
    <xf numFmtId="0" fontId="13" fillId="0" borderId="0" applyBorder="0" applyProtection="0"/>
    <xf numFmtId="0" fontId="12" fillId="8" borderId="0" applyBorder="0" applyProtection="0"/>
    <xf numFmtId="0" fontId="13" fillId="9" borderId="0" applyBorder="0" applyProtection="0"/>
    <xf numFmtId="0" fontId="14" fillId="10" borderId="0" applyBorder="0" applyProtection="0"/>
    <xf numFmtId="0" fontId="15" fillId="11" borderId="0" applyBorder="0" applyProtection="0"/>
    <xf numFmtId="0" fontId="16" fillId="0" borderId="0" applyBorder="0" applyProtection="0"/>
    <xf numFmtId="0" fontId="17" fillId="12" borderId="0" applyBorder="0" applyProtection="0"/>
    <xf numFmtId="0" fontId="18" fillId="0" borderId="0" applyBorder="0" applyProtection="0"/>
    <xf numFmtId="0" fontId="19" fillId="0" borderId="0" applyBorder="0" applyProtection="0"/>
    <xf numFmtId="0" fontId="20" fillId="0" borderId="0" applyBorder="0" applyProtection="0"/>
    <xf numFmtId="0" fontId="21" fillId="13" borderId="0" applyBorder="0" applyProtection="0"/>
    <xf numFmtId="0" fontId="22" fillId="13" borderId="2" applyProtection="0"/>
    <xf numFmtId="0" fontId="9" fillId="0" borderId="0" applyBorder="0" applyProtection="0"/>
    <xf numFmtId="0" fontId="9" fillId="0" borderId="0" applyBorder="0" applyProtection="0"/>
    <xf numFmtId="0" fontId="14" fillId="0" borderId="0" applyBorder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" fillId="2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4" borderId="0" xfId="0" applyFill="1" applyBorder="1"/>
    <xf numFmtId="0" fontId="0" fillId="4" borderId="0" xfId="0" applyFill="1"/>
    <xf numFmtId="0" fontId="0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1" fillId="3" borderId="1" xfId="0" applyFont="1" applyFill="1" applyBorder="1"/>
    <xf numFmtId="0" fontId="0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1" xfId="0" applyFont="1" applyFill="1" applyBorder="1"/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0" fillId="3" borderId="1" xfId="0" applyFont="1" applyFill="1" applyBorder="1"/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0" fillId="0" borderId="1" xfId="0" applyNumberFormat="1" applyFont="1" applyBorder="1"/>
    <xf numFmtId="2" fontId="0" fillId="3" borderId="1" xfId="0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7">
    <cellStyle name="Accent 1 14" xfId="1"/>
    <cellStyle name="Accent 13" xfId="2"/>
    <cellStyle name="Accent 2 15" xfId="3"/>
    <cellStyle name="Accent 3 16" xfId="4"/>
    <cellStyle name="Bad 10" xfId="5"/>
    <cellStyle name="Error 12" xfId="6"/>
    <cellStyle name="Footnote 5" xfId="7"/>
    <cellStyle name="Good 8" xfId="8"/>
    <cellStyle name="Heading 1 1" xfId="9"/>
    <cellStyle name="Heading 2 2" xfId="10"/>
    <cellStyle name="Hyperlink 6" xfId="11"/>
    <cellStyle name="Neutral 9" xfId="12"/>
    <cellStyle name="Note 4" xfId="13"/>
    <cellStyle name="Status 7" xfId="14"/>
    <cellStyle name="Text 3" xfId="15"/>
    <cellStyle name="Warning 11" xfId="16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CCCCC"/>
      <rgbColor rgb="00808080"/>
      <rgbColor rgb="009999FF"/>
      <rgbColor rgb="00993366"/>
      <rgbColor rgb="00FFFFCC"/>
      <rgbColor rgb="00EEEEEE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D7D7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0"/>
  <sheetViews>
    <sheetView tabSelected="1" zoomScaleNormal="100" workbookViewId="0">
      <selection sqref="A1:O1"/>
    </sheetView>
  </sheetViews>
  <sheetFormatPr defaultColWidth="11.5703125" defaultRowHeight="12.75" x14ac:dyDescent="0.2"/>
  <cols>
    <col min="1" max="1" width="34.7109375" customWidth="1"/>
    <col min="2" max="15" width="6.7109375" style="1" customWidth="1"/>
    <col min="16" max="19" width="7.42578125" customWidth="1"/>
  </cols>
  <sheetData>
    <row r="1" spans="1:21" ht="19.5" customHeight="1" x14ac:dyDescent="0.2">
      <c r="A1" s="38" t="s">
        <v>99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21" ht="19.5" customHeight="1" x14ac:dyDescent="0.2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1" x14ac:dyDescent="0.2">
      <c r="A3" t="s">
        <v>92</v>
      </c>
    </row>
    <row r="4" spans="1:21" x14ac:dyDescent="0.2">
      <c r="A4" s="28" t="s">
        <v>93</v>
      </c>
    </row>
    <row r="6" spans="1:21" ht="15.75" customHeight="1" x14ac:dyDescent="0.2">
      <c r="A6" s="3" t="s">
        <v>1</v>
      </c>
      <c r="B6" s="31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  <c r="M6" s="3" t="s">
        <v>13</v>
      </c>
      <c r="N6" s="3" t="s">
        <v>14</v>
      </c>
      <c r="O6" s="3" t="s">
        <v>15</v>
      </c>
    </row>
    <row r="7" spans="1:21" ht="15.75" customHeight="1" x14ac:dyDescent="0.2">
      <c r="A7" s="5" t="s">
        <v>48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21" ht="15.75" customHeight="1" x14ac:dyDescent="0.2">
      <c r="A8" s="6" t="s">
        <v>16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21" ht="15.75" customHeight="1" x14ac:dyDescent="0.2">
      <c r="A9" s="14" t="s">
        <v>54</v>
      </c>
      <c r="B9" s="3">
        <v>302</v>
      </c>
      <c r="C9" s="15" t="s">
        <v>95</v>
      </c>
      <c r="D9" s="3">
        <v>8.6</v>
      </c>
      <c r="E9" s="3">
        <v>10.37</v>
      </c>
      <c r="F9" s="3">
        <v>44.03</v>
      </c>
      <c r="G9" s="3">
        <v>304</v>
      </c>
      <c r="H9" s="3">
        <v>0.11</v>
      </c>
      <c r="I9" s="3">
        <v>0.25</v>
      </c>
      <c r="J9" s="3">
        <v>1.31</v>
      </c>
      <c r="K9" s="3">
        <v>0.16</v>
      </c>
      <c r="L9" s="3">
        <v>139.05000000000001</v>
      </c>
      <c r="M9" s="3">
        <v>55.84</v>
      </c>
      <c r="N9" s="3">
        <v>209.22</v>
      </c>
      <c r="O9" s="3">
        <v>1.47</v>
      </c>
    </row>
    <row r="10" spans="1:21" ht="15.75" customHeight="1" x14ac:dyDescent="0.2">
      <c r="A10" s="4" t="s">
        <v>17</v>
      </c>
      <c r="B10" s="3">
        <v>692</v>
      </c>
      <c r="C10" s="3">
        <v>200</v>
      </c>
      <c r="D10" s="3">
        <v>2.5</v>
      </c>
      <c r="E10" s="3">
        <v>3.6</v>
      </c>
      <c r="F10" s="3">
        <v>28.7</v>
      </c>
      <c r="G10" s="3">
        <v>152</v>
      </c>
      <c r="H10" s="3">
        <v>0.02</v>
      </c>
      <c r="I10" s="3">
        <v>1</v>
      </c>
      <c r="J10" s="3">
        <v>0.1</v>
      </c>
      <c r="K10" s="3">
        <v>0</v>
      </c>
      <c r="L10" s="3">
        <v>61</v>
      </c>
      <c r="M10" s="3">
        <v>45</v>
      </c>
      <c r="N10" s="3">
        <v>7</v>
      </c>
      <c r="O10" s="3">
        <v>1</v>
      </c>
    </row>
    <row r="11" spans="1:21" ht="15.75" customHeight="1" x14ac:dyDescent="0.2">
      <c r="A11" s="4" t="s">
        <v>18</v>
      </c>
      <c r="B11" s="3"/>
      <c r="C11" s="3">
        <v>25</v>
      </c>
      <c r="D11" s="3">
        <v>1.9</v>
      </c>
      <c r="E11" s="3">
        <v>0.22</v>
      </c>
      <c r="F11" s="3">
        <v>12.15</v>
      </c>
      <c r="G11" s="3">
        <v>60</v>
      </c>
      <c r="H11" s="3">
        <v>0</v>
      </c>
      <c r="I11" s="3">
        <v>0.02</v>
      </c>
      <c r="J11" s="3">
        <v>0</v>
      </c>
      <c r="K11" s="3">
        <v>0.28000000000000003</v>
      </c>
      <c r="L11" s="3">
        <v>5</v>
      </c>
      <c r="M11" s="3">
        <v>3.5</v>
      </c>
      <c r="N11" s="3">
        <v>16.25</v>
      </c>
      <c r="O11" s="3">
        <v>0.18</v>
      </c>
      <c r="P11" s="7"/>
      <c r="Q11" s="7"/>
      <c r="R11" s="7"/>
      <c r="S11" s="7"/>
      <c r="T11" s="7"/>
      <c r="U11" s="7"/>
    </row>
    <row r="12" spans="1:21" s="10" customFormat="1" ht="15.75" customHeight="1" x14ac:dyDescent="0.2">
      <c r="A12" s="5" t="s">
        <v>19</v>
      </c>
      <c r="B12" s="8"/>
      <c r="C12" s="8"/>
      <c r="D12" s="8">
        <f t="shared" ref="D12:O12" si="0">SUM(D9:D11)</f>
        <v>13</v>
      </c>
      <c r="E12" s="8">
        <f t="shared" si="0"/>
        <v>14.19</v>
      </c>
      <c r="F12" s="8">
        <f t="shared" si="0"/>
        <v>84.88000000000001</v>
      </c>
      <c r="G12" s="8">
        <f t="shared" si="0"/>
        <v>516</v>
      </c>
      <c r="H12" s="8">
        <f t="shared" si="0"/>
        <v>0.13</v>
      </c>
      <c r="I12" s="8">
        <f t="shared" si="0"/>
        <v>1.27</v>
      </c>
      <c r="J12" s="8">
        <f t="shared" si="0"/>
        <v>1.4100000000000001</v>
      </c>
      <c r="K12" s="8">
        <f t="shared" si="0"/>
        <v>0.44000000000000006</v>
      </c>
      <c r="L12" s="8">
        <f t="shared" si="0"/>
        <v>205.05</v>
      </c>
      <c r="M12" s="8">
        <f t="shared" si="0"/>
        <v>104.34</v>
      </c>
      <c r="N12" s="8">
        <f t="shared" si="0"/>
        <v>232.47</v>
      </c>
      <c r="O12" s="8">
        <f t="shared" si="0"/>
        <v>2.65</v>
      </c>
      <c r="P12"/>
      <c r="Q12"/>
      <c r="R12" s="9"/>
      <c r="S12" s="9"/>
      <c r="T12" s="9"/>
      <c r="U12" s="9"/>
    </row>
    <row r="13" spans="1:21" ht="15.75" customHeight="1" x14ac:dyDescent="0.2">
      <c r="A13" s="11" t="s">
        <v>20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1" ht="15.75" customHeight="1" x14ac:dyDescent="0.2">
      <c r="A14" s="27" t="s">
        <v>47</v>
      </c>
      <c r="B14" s="3">
        <v>43</v>
      </c>
      <c r="C14" s="3">
        <v>60</v>
      </c>
      <c r="D14" s="3">
        <v>0.93</v>
      </c>
      <c r="E14" s="3">
        <v>3.05</v>
      </c>
      <c r="F14" s="3">
        <v>5.65</v>
      </c>
      <c r="G14" s="3">
        <v>53</v>
      </c>
      <c r="H14" s="3">
        <v>0.01</v>
      </c>
      <c r="I14" s="3">
        <v>0.01</v>
      </c>
      <c r="J14" s="3">
        <v>9.5399999999999991</v>
      </c>
      <c r="K14" s="3">
        <v>1.38</v>
      </c>
      <c r="L14" s="3">
        <v>25.87</v>
      </c>
      <c r="M14" s="3">
        <v>9.86</v>
      </c>
      <c r="N14" s="3">
        <v>17.989999999999998</v>
      </c>
      <c r="O14" s="3">
        <v>0.33</v>
      </c>
    </row>
    <row r="15" spans="1:21" ht="15.75" customHeight="1" x14ac:dyDescent="0.2">
      <c r="A15" s="14" t="s">
        <v>55</v>
      </c>
      <c r="B15" s="3">
        <v>139</v>
      </c>
      <c r="C15" s="15" t="s">
        <v>96</v>
      </c>
      <c r="D15" s="3">
        <v>5.88</v>
      </c>
      <c r="E15" s="3">
        <v>4.66</v>
      </c>
      <c r="F15" s="3">
        <v>19.95</v>
      </c>
      <c r="G15" s="3">
        <v>147.5</v>
      </c>
      <c r="H15" s="3">
        <v>0.06</v>
      </c>
      <c r="I15" s="3">
        <v>0.23</v>
      </c>
      <c r="J15" s="3">
        <v>11.5</v>
      </c>
      <c r="K15" s="3">
        <v>0.26</v>
      </c>
      <c r="L15" s="3">
        <v>38.4</v>
      </c>
      <c r="M15" s="3">
        <v>34.880000000000003</v>
      </c>
      <c r="N15" s="3">
        <v>88.3</v>
      </c>
      <c r="O15" s="3">
        <v>2.08</v>
      </c>
    </row>
    <row r="16" spans="1:21" ht="15.75" customHeight="1" x14ac:dyDescent="0.2">
      <c r="A16" s="14" t="s">
        <v>56</v>
      </c>
      <c r="B16" s="3">
        <v>498</v>
      </c>
      <c r="C16" s="12" t="s">
        <v>21</v>
      </c>
      <c r="D16" s="3">
        <v>10.84</v>
      </c>
      <c r="E16" s="3">
        <v>7.6</v>
      </c>
      <c r="F16" s="3">
        <v>1.86</v>
      </c>
      <c r="G16" s="3">
        <v>157</v>
      </c>
      <c r="H16" s="3">
        <v>0</v>
      </c>
      <c r="I16" s="3">
        <v>7.0000000000000007E-2</v>
      </c>
      <c r="J16" s="3">
        <v>1.01</v>
      </c>
      <c r="K16" s="3">
        <v>2.96</v>
      </c>
      <c r="L16" s="3">
        <v>42.63</v>
      </c>
      <c r="M16" s="3">
        <v>18.03</v>
      </c>
      <c r="N16" s="3">
        <v>117.32</v>
      </c>
      <c r="O16" s="3">
        <v>1.1200000000000001</v>
      </c>
    </row>
    <row r="17" spans="1:15" ht="15.75" customHeight="1" x14ac:dyDescent="0.2">
      <c r="A17" s="4" t="s">
        <v>22</v>
      </c>
      <c r="B17" s="3">
        <v>516</v>
      </c>
      <c r="C17" s="3">
        <v>200</v>
      </c>
      <c r="D17" s="3">
        <v>7.09</v>
      </c>
      <c r="E17" s="3">
        <v>6.52</v>
      </c>
      <c r="F17" s="3">
        <v>47.36</v>
      </c>
      <c r="G17" s="3">
        <v>281</v>
      </c>
      <c r="H17" s="3">
        <v>7.0000000000000007E-2</v>
      </c>
      <c r="I17" s="3">
        <v>0.12</v>
      </c>
      <c r="J17" s="3">
        <v>0</v>
      </c>
      <c r="K17" s="3">
        <v>1.01</v>
      </c>
      <c r="L17" s="3">
        <v>13.73</v>
      </c>
      <c r="M17" s="3">
        <v>10.88</v>
      </c>
      <c r="N17" s="3">
        <v>60.37</v>
      </c>
      <c r="O17" s="3">
        <v>1.0900000000000001</v>
      </c>
    </row>
    <row r="18" spans="1:15" ht="15.75" customHeight="1" x14ac:dyDescent="0.2">
      <c r="A18" s="27" t="s">
        <v>29</v>
      </c>
      <c r="B18" s="3">
        <v>79</v>
      </c>
      <c r="C18" s="3">
        <v>200</v>
      </c>
      <c r="D18" s="3">
        <v>0.34</v>
      </c>
      <c r="E18" s="3">
        <v>0.02</v>
      </c>
      <c r="F18" s="3">
        <v>24.53</v>
      </c>
      <c r="G18" s="3">
        <v>95</v>
      </c>
      <c r="H18" s="3">
        <v>0</v>
      </c>
      <c r="I18" s="3">
        <v>0</v>
      </c>
      <c r="J18" s="3">
        <v>1.04</v>
      </c>
      <c r="K18" s="3">
        <v>0.05</v>
      </c>
      <c r="L18" s="3">
        <v>6.13</v>
      </c>
      <c r="M18" s="3">
        <v>3.98</v>
      </c>
      <c r="N18" s="3">
        <v>7.21</v>
      </c>
      <c r="O18" s="3">
        <v>0.57999999999999996</v>
      </c>
    </row>
    <row r="19" spans="1:15" ht="15.75" customHeight="1" x14ac:dyDescent="0.2">
      <c r="A19" s="4" t="s">
        <v>24</v>
      </c>
      <c r="B19" s="3"/>
      <c r="C19" s="3">
        <v>65</v>
      </c>
      <c r="D19" s="3">
        <v>3.06</v>
      </c>
      <c r="E19" s="3">
        <v>0.65</v>
      </c>
      <c r="F19" s="3">
        <v>0.65</v>
      </c>
      <c r="G19" s="3">
        <v>136.5</v>
      </c>
      <c r="H19" s="3">
        <v>0</v>
      </c>
      <c r="I19" s="3">
        <v>0.04</v>
      </c>
      <c r="J19" s="3">
        <v>0</v>
      </c>
      <c r="K19" s="3">
        <v>0.85</v>
      </c>
      <c r="L19" s="3">
        <v>15.6</v>
      </c>
      <c r="M19" s="3">
        <v>12.35</v>
      </c>
      <c r="N19" s="3">
        <v>56.55</v>
      </c>
      <c r="O19" s="3">
        <v>2.4300000000000002</v>
      </c>
    </row>
    <row r="20" spans="1:15" ht="15.75" customHeight="1" x14ac:dyDescent="0.2">
      <c r="A20" s="13" t="s">
        <v>25</v>
      </c>
      <c r="B20" s="30"/>
      <c r="C20" s="6"/>
      <c r="D20" s="6">
        <f t="shared" ref="D20:O20" si="1">SUM(D14:D19)</f>
        <v>28.139999999999997</v>
      </c>
      <c r="E20" s="6">
        <f t="shared" si="1"/>
        <v>22.499999999999996</v>
      </c>
      <c r="F20" s="6">
        <f t="shared" si="1"/>
        <v>100</v>
      </c>
      <c r="G20" s="6">
        <f t="shared" si="1"/>
        <v>870</v>
      </c>
      <c r="H20" s="6">
        <f t="shared" si="1"/>
        <v>0.14000000000000001</v>
      </c>
      <c r="I20" s="6">
        <f t="shared" si="1"/>
        <v>0.47000000000000003</v>
      </c>
      <c r="J20" s="6">
        <f t="shared" si="1"/>
        <v>23.09</v>
      </c>
      <c r="K20" s="6">
        <f t="shared" si="1"/>
        <v>6.5099999999999989</v>
      </c>
      <c r="L20" s="6">
        <f t="shared" si="1"/>
        <v>142.36000000000001</v>
      </c>
      <c r="M20" s="6">
        <f t="shared" si="1"/>
        <v>89.98</v>
      </c>
      <c r="N20" s="6">
        <f t="shared" si="1"/>
        <v>347.73999999999995</v>
      </c>
      <c r="O20" s="6">
        <f t="shared" si="1"/>
        <v>7.6300000000000008</v>
      </c>
    </row>
    <row r="21" spans="1:15" ht="21" customHeight="1" x14ac:dyDescent="0.2">
      <c r="A21" s="11" t="s">
        <v>26</v>
      </c>
      <c r="B21" s="15"/>
      <c r="C21" s="15"/>
      <c r="D21" s="16">
        <f t="shared" ref="D21:O21" si="2">D12+D20</f>
        <v>41.14</v>
      </c>
      <c r="E21" s="16">
        <f t="shared" si="2"/>
        <v>36.69</v>
      </c>
      <c r="F21" s="16">
        <f t="shared" si="2"/>
        <v>184.88</v>
      </c>
      <c r="G21" s="16">
        <f t="shared" si="2"/>
        <v>1386</v>
      </c>
      <c r="H21" s="16">
        <f t="shared" si="2"/>
        <v>0.27</v>
      </c>
      <c r="I21" s="16">
        <f t="shared" si="2"/>
        <v>1.74</v>
      </c>
      <c r="J21" s="16">
        <f t="shared" si="2"/>
        <v>24.5</v>
      </c>
      <c r="K21" s="16">
        <f t="shared" si="2"/>
        <v>6.9499999999999993</v>
      </c>
      <c r="L21" s="16">
        <f t="shared" si="2"/>
        <v>347.41</v>
      </c>
      <c r="M21" s="16">
        <f t="shared" si="2"/>
        <v>194.32</v>
      </c>
      <c r="N21" s="16">
        <f t="shared" si="2"/>
        <v>580.20999999999992</v>
      </c>
      <c r="O21" s="16">
        <f t="shared" si="2"/>
        <v>10.280000000000001</v>
      </c>
    </row>
    <row r="22" spans="1:15" ht="12.75" customHeight="1" x14ac:dyDescent="0.2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ht="12.75" customHeight="1" x14ac:dyDescent="0.2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 ht="12.75" customHeight="1" x14ac:dyDescent="0.2"/>
    <row r="25" spans="1:15" ht="12.75" customHeight="1" x14ac:dyDescent="0.2"/>
    <row r="26" spans="1:15" ht="12.75" customHeight="1" x14ac:dyDescent="0.2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ht="12.75" customHeight="1" x14ac:dyDescent="0.2"/>
    <row r="28" spans="1:15" ht="12.75" customHeight="1" x14ac:dyDescent="0.2"/>
    <row r="29" spans="1:15" ht="12.75" customHeight="1" x14ac:dyDescent="0.2"/>
    <row r="30" spans="1:15" ht="12.75" customHeight="1" x14ac:dyDescent="0.2"/>
    <row r="31" spans="1:15" ht="12.75" customHeight="1" x14ac:dyDescent="0.2"/>
    <row r="32" spans="1:15" ht="12.75" customHeight="1" x14ac:dyDescent="0.2"/>
    <row r="33" spans="1:15" ht="12.75" customHeight="1" x14ac:dyDescent="0.2"/>
    <row r="34" spans="1:15" ht="12.75" customHeight="1" x14ac:dyDescent="0.2"/>
    <row r="35" spans="1:15" ht="12.75" customHeight="1" x14ac:dyDescent="0.2"/>
    <row r="36" spans="1:15" ht="12.75" customHeight="1" x14ac:dyDescent="0.2"/>
    <row r="37" spans="1:15" ht="15.75" customHeight="1" x14ac:dyDescent="0.2">
      <c r="A37" s="3" t="s">
        <v>1</v>
      </c>
      <c r="B37" s="31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3" t="s">
        <v>8</v>
      </c>
      <c r="I37" s="3" t="s">
        <v>9</v>
      </c>
      <c r="J37" s="3" t="s">
        <v>10</v>
      </c>
      <c r="K37" s="3" t="s">
        <v>11</v>
      </c>
      <c r="L37" s="3" t="s">
        <v>12</v>
      </c>
      <c r="M37" s="3" t="s">
        <v>13</v>
      </c>
      <c r="N37" s="3" t="s">
        <v>14</v>
      </c>
      <c r="O37" s="3" t="s">
        <v>15</v>
      </c>
    </row>
    <row r="38" spans="1:15" ht="15.95" customHeight="1" x14ac:dyDescent="0.2">
      <c r="A38" s="13" t="s">
        <v>49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95" customHeight="1" x14ac:dyDescent="0.2">
      <c r="A39" s="6" t="s">
        <v>16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95" customHeight="1" x14ac:dyDescent="0.2">
      <c r="A40" s="14" t="s">
        <v>65</v>
      </c>
      <c r="B40" s="3">
        <v>302</v>
      </c>
      <c r="C40" s="19" t="s">
        <v>95</v>
      </c>
      <c r="D40" s="3">
        <v>5.96</v>
      </c>
      <c r="E40" s="3">
        <v>9.16</v>
      </c>
      <c r="F40" s="3">
        <v>42.51</v>
      </c>
      <c r="G40" s="3">
        <v>277.33</v>
      </c>
      <c r="H40" s="3">
        <v>0.09</v>
      </c>
      <c r="I40" s="3">
        <v>0.08</v>
      </c>
      <c r="J40" s="3">
        <v>1.31</v>
      </c>
      <c r="K40" s="3">
        <v>0.3</v>
      </c>
      <c r="L40" s="3">
        <v>129.09</v>
      </c>
      <c r="M40" s="3">
        <v>36.57</v>
      </c>
      <c r="N40" s="3">
        <v>186.04</v>
      </c>
      <c r="O40" s="3">
        <v>0.56000000000000005</v>
      </c>
    </row>
    <row r="41" spans="1:15" ht="15.95" customHeight="1" x14ac:dyDescent="0.2">
      <c r="A41" s="4" t="s">
        <v>23</v>
      </c>
      <c r="B41" s="3">
        <v>639</v>
      </c>
      <c r="C41" s="3">
        <v>200</v>
      </c>
      <c r="D41" s="3">
        <v>0.44</v>
      </c>
      <c r="E41" s="3">
        <v>0</v>
      </c>
      <c r="F41" s="3">
        <v>28.88</v>
      </c>
      <c r="G41" s="3">
        <v>116</v>
      </c>
      <c r="H41" s="3">
        <v>0</v>
      </c>
      <c r="I41" s="3">
        <v>0</v>
      </c>
      <c r="J41" s="3">
        <v>0.4</v>
      </c>
      <c r="K41" s="3">
        <v>0</v>
      </c>
      <c r="L41" s="3">
        <v>44.8</v>
      </c>
      <c r="M41" s="3">
        <v>6</v>
      </c>
      <c r="N41" s="3">
        <v>15.4</v>
      </c>
      <c r="O41" s="3">
        <v>1.26</v>
      </c>
    </row>
    <row r="42" spans="1:15" ht="15.95" customHeight="1" x14ac:dyDescent="0.2">
      <c r="A42" s="4" t="s">
        <v>18</v>
      </c>
      <c r="B42" s="3"/>
      <c r="C42" s="3">
        <v>25</v>
      </c>
      <c r="D42" s="3">
        <v>1.9</v>
      </c>
      <c r="E42" s="3">
        <v>0.22</v>
      </c>
      <c r="F42" s="3">
        <v>12.15</v>
      </c>
      <c r="G42" s="3">
        <v>60</v>
      </c>
      <c r="H42" s="3">
        <v>0</v>
      </c>
      <c r="I42" s="3">
        <v>0.02</v>
      </c>
      <c r="J42" s="3">
        <v>0</v>
      </c>
      <c r="K42" s="3">
        <v>0.28000000000000003</v>
      </c>
      <c r="L42" s="3">
        <v>5</v>
      </c>
      <c r="M42" s="3">
        <v>3.5</v>
      </c>
      <c r="N42" s="3">
        <v>16.25</v>
      </c>
      <c r="O42" s="3">
        <v>0.18</v>
      </c>
    </row>
    <row r="43" spans="1:15" ht="15.95" customHeight="1" x14ac:dyDescent="0.2">
      <c r="A43" s="5" t="s">
        <v>19</v>
      </c>
      <c r="B43" s="8"/>
      <c r="C43" s="8"/>
      <c r="D43" s="8">
        <f t="shared" ref="D43:O43" si="3">SUM(D40:D42)</f>
        <v>8.3000000000000007</v>
      </c>
      <c r="E43" s="8">
        <f t="shared" si="3"/>
        <v>9.3800000000000008</v>
      </c>
      <c r="F43" s="8">
        <f t="shared" si="3"/>
        <v>83.54</v>
      </c>
      <c r="G43" s="8">
        <f t="shared" si="3"/>
        <v>453.33</v>
      </c>
      <c r="H43" s="8">
        <f t="shared" si="3"/>
        <v>0.09</v>
      </c>
      <c r="I43" s="8">
        <f t="shared" si="3"/>
        <v>0.1</v>
      </c>
      <c r="J43" s="8">
        <f t="shared" si="3"/>
        <v>1.71</v>
      </c>
      <c r="K43" s="8">
        <f t="shared" si="3"/>
        <v>0.58000000000000007</v>
      </c>
      <c r="L43" s="8">
        <f t="shared" si="3"/>
        <v>178.89</v>
      </c>
      <c r="M43" s="8">
        <f t="shared" si="3"/>
        <v>46.07</v>
      </c>
      <c r="N43" s="8">
        <f t="shared" si="3"/>
        <v>217.69</v>
      </c>
      <c r="O43" s="8">
        <f t="shared" si="3"/>
        <v>2</v>
      </c>
    </row>
    <row r="44" spans="1:15" ht="15.95" customHeight="1" x14ac:dyDescent="0.2">
      <c r="A44" s="11" t="s">
        <v>20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95" customHeight="1" x14ac:dyDescent="0.2">
      <c r="A45" s="4" t="s">
        <v>27</v>
      </c>
      <c r="B45" s="3"/>
      <c r="C45" s="3">
        <v>60</v>
      </c>
      <c r="D45" s="3">
        <v>0.48</v>
      </c>
      <c r="E45" s="3">
        <v>0.12</v>
      </c>
      <c r="F45" s="3">
        <v>3.12</v>
      </c>
      <c r="G45" s="3">
        <v>12</v>
      </c>
      <c r="H45" s="3">
        <v>0.03</v>
      </c>
      <c r="I45" s="3">
        <v>12.6</v>
      </c>
      <c r="J45" s="3">
        <v>0.15</v>
      </c>
      <c r="K45" s="3">
        <v>0.2</v>
      </c>
      <c r="L45" s="3">
        <v>7.5</v>
      </c>
      <c r="M45" s="3">
        <v>13.5</v>
      </c>
      <c r="N45" s="3">
        <v>10.5</v>
      </c>
      <c r="O45" s="3">
        <v>0.45</v>
      </c>
    </row>
    <row r="46" spans="1:15" ht="15.95" customHeight="1" x14ac:dyDescent="0.2">
      <c r="A46" s="14" t="s">
        <v>67</v>
      </c>
      <c r="B46" s="3">
        <v>130</v>
      </c>
      <c r="C46" s="33" t="s">
        <v>97</v>
      </c>
      <c r="D46" s="3">
        <v>1.84</v>
      </c>
      <c r="E46" s="3">
        <v>5.84</v>
      </c>
      <c r="F46" s="3">
        <v>9.14</v>
      </c>
      <c r="G46" s="3">
        <v>111.25</v>
      </c>
      <c r="H46" s="3">
        <v>0.11</v>
      </c>
      <c r="I46" s="3">
        <v>0.04</v>
      </c>
      <c r="J46" s="3">
        <v>11.01</v>
      </c>
      <c r="K46" s="3">
        <v>0.21</v>
      </c>
      <c r="L46" s="3">
        <v>46.19</v>
      </c>
      <c r="M46" s="3">
        <v>24.31</v>
      </c>
      <c r="N46" s="3">
        <v>54.65</v>
      </c>
      <c r="O46" s="3">
        <v>1.19</v>
      </c>
    </row>
    <row r="47" spans="1:15" ht="15.95" customHeight="1" x14ac:dyDescent="0.2">
      <c r="A47" s="14" t="s">
        <v>51</v>
      </c>
      <c r="B47" s="3">
        <v>462</v>
      </c>
      <c r="C47" s="12" t="s">
        <v>86</v>
      </c>
      <c r="D47" s="3">
        <v>8.56</v>
      </c>
      <c r="E47" s="3">
        <v>14.11</v>
      </c>
      <c r="F47" s="3">
        <v>9.07</v>
      </c>
      <c r="G47" s="3">
        <v>197</v>
      </c>
      <c r="H47" s="3">
        <v>0.01</v>
      </c>
      <c r="I47" s="3">
        <v>0.05</v>
      </c>
      <c r="J47" s="3">
        <v>1.86</v>
      </c>
      <c r="K47" s="3">
        <v>4.25</v>
      </c>
      <c r="L47" s="3">
        <v>16.350000000000001</v>
      </c>
      <c r="M47" s="3">
        <v>6.76</v>
      </c>
      <c r="N47" s="3">
        <v>35.53</v>
      </c>
      <c r="O47" s="3">
        <v>0.33</v>
      </c>
    </row>
    <row r="48" spans="1:15" ht="15.95" customHeight="1" x14ac:dyDescent="0.2">
      <c r="A48" s="4" t="s">
        <v>28</v>
      </c>
      <c r="B48" s="3">
        <v>508</v>
      </c>
      <c r="C48" s="3">
        <v>200</v>
      </c>
      <c r="D48" s="3">
        <v>11.68</v>
      </c>
      <c r="E48" s="3">
        <v>8.83</v>
      </c>
      <c r="F48" s="3">
        <v>57.44</v>
      </c>
      <c r="G48" s="3">
        <v>361.3</v>
      </c>
      <c r="H48" s="3">
        <v>7.0000000000000007E-2</v>
      </c>
      <c r="I48" s="3">
        <v>0.11</v>
      </c>
      <c r="J48" s="3">
        <v>0</v>
      </c>
      <c r="K48" s="3">
        <v>0.73</v>
      </c>
      <c r="L48" s="3">
        <v>19.32</v>
      </c>
      <c r="M48" s="3">
        <v>184.83</v>
      </c>
      <c r="N48" s="3">
        <v>276.68</v>
      </c>
      <c r="O48" s="3">
        <v>6.2</v>
      </c>
    </row>
    <row r="49" spans="1:15" ht="15.95" customHeight="1" x14ac:dyDescent="0.2">
      <c r="A49" s="14" t="s">
        <v>50</v>
      </c>
      <c r="B49" s="3">
        <v>699</v>
      </c>
      <c r="C49" s="3">
        <v>200</v>
      </c>
      <c r="D49" s="3">
        <v>0.14000000000000001</v>
      </c>
      <c r="E49" s="3">
        <v>0.02</v>
      </c>
      <c r="F49" s="3">
        <v>24.43</v>
      </c>
      <c r="G49" s="3">
        <v>96</v>
      </c>
      <c r="H49" s="3">
        <v>0</v>
      </c>
      <c r="I49" s="3">
        <v>0.01</v>
      </c>
      <c r="J49" s="3">
        <v>6.4</v>
      </c>
      <c r="K49" s="3">
        <v>0.01</v>
      </c>
      <c r="L49" s="3">
        <v>6.88</v>
      </c>
      <c r="M49" s="3">
        <v>1.92</v>
      </c>
      <c r="N49" s="3">
        <v>3.52</v>
      </c>
      <c r="O49" s="3">
        <v>0.17</v>
      </c>
    </row>
    <row r="50" spans="1:15" ht="15.95" customHeight="1" x14ac:dyDescent="0.2">
      <c r="A50" s="4" t="s">
        <v>24</v>
      </c>
      <c r="B50" s="3"/>
      <c r="C50" s="3">
        <v>65</v>
      </c>
      <c r="D50" s="3">
        <v>3.06</v>
      </c>
      <c r="E50" s="3">
        <v>0.65</v>
      </c>
      <c r="F50" s="3">
        <v>0.65</v>
      </c>
      <c r="G50" s="3">
        <v>136.5</v>
      </c>
      <c r="H50" s="3">
        <v>0</v>
      </c>
      <c r="I50" s="3">
        <v>0.04</v>
      </c>
      <c r="J50" s="3">
        <v>0</v>
      </c>
      <c r="K50" s="3">
        <v>0.85</v>
      </c>
      <c r="L50" s="3">
        <v>15.6</v>
      </c>
      <c r="M50" s="3">
        <v>12.35</v>
      </c>
      <c r="N50" s="3">
        <v>56.55</v>
      </c>
      <c r="O50" s="3">
        <v>2.4300000000000002</v>
      </c>
    </row>
    <row r="51" spans="1:15" ht="15.95" customHeight="1" x14ac:dyDescent="0.2">
      <c r="A51" s="13" t="s">
        <v>25</v>
      </c>
      <c r="B51" s="30"/>
      <c r="C51" s="6"/>
      <c r="D51" s="6">
        <f t="shared" ref="D51:O51" si="4">SUM(D45:D50)</f>
        <v>25.76</v>
      </c>
      <c r="E51" s="6">
        <f t="shared" si="4"/>
        <v>29.569999999999997</v>
      </c>
      <c r="F51" s="6">
        <f t="shared" si="4"/>
        <v>103.85</v>
      </c>
      <c r="G51" s="6">
        <f t="shared" si="4"/>
        <v>914.05</v>
      </c>
      <c r="H51" s="6">
        <f t="shared" si="4"/>
        <v>0.22000000000000003</v>
      </c>
      <c r="I51" s="6">
        <f t="shared" si="4"/>
        <v>12.849999999999998</v>
      </c>
      <c r="J51" s="6">
        <f t="shared" si="4"/>
        <v>19.420000000000002</v>
      </c>
      <c r="K51" s="6">
        <f t="shared" si="4"/>
        <v>6.25</v>
      </c>
      <c r="L51" s="6">
        <f t="shared" si="4"/>
        <v>111.83999999999997</v>
      </c>
      <c r="M51" s="6">
        <f t="shared" si="4"/>
        <v>243.67</v>
      </c>
      <c r="N51" s="6">
        <f t="shared" si="4"/>
        <v>437.43</v>
      </c>
      <c r="O51" s="6">
        <f t="shared" si="4"/>
        <v>10.77</v>
      </c>
    </row>
    <row r="52" spans="1:15" ht="21.6" customHeight="1" x14ac:dyDescent="0.2">
      <c r="A52" s="11" t="s">
        <v>26</v>
      </c>
      <c r="B52" s="15"/>
      <c r="C52" s="15"/>
      <c r="D52" s="16">
        <f t="shared" ref="D52:O52" si="5">D43+D51</f>
        <v>34.06</v>
      </c>
      <c r="E52" s="16">
        <f t="shared" si="5"/>
        <v>38.949999999999996</v>
      </c>
      <c r="F52" s="16">
        <f t="shared" si="5"/>
        <v>187.39</v>
      </c>
      <c r="G52" s="16">
        <f t="shared" si="5"/>
        <v>1367.3799999999999</v>
      </c>
      <c r="H52" s="16">
        <f t="shared" si="5"/>
        <v>0.31000000000000005</v>
      </c>
      <c r="I52" s="16">
        <f t="shared" si="5"/>
        <v>12.949999999999998</v>
      </c>
      <c r="J52" s="16">
        <f t="shared" si="5"/>
        <v>21.130000000000003</v>
      </c>
      <c r="K52" s="16">
        <f t="shared" si="5"/>
        <v>6.83</v>
      </c>
      <c r="L52" s="16">
        <f t="shared" si="5"/>
        <v>290.72999999999996</v>
      </c>
      <c r="M52" s="16">
        <f t="shared" si="5"/>
        <v>289.74</v>
      </c>
      <c r="N52" s="16">
        <f t="shared" si="5"/>
        <v>655.12</v>
      </c>
      <c r="O52" s="16">
        <f t="shared" si="5"/>
        <v>12.77</v>
      </c>
    </row>
    <row r="53" spans="1:15" ht="12.75" customHeight="1" x14ac:dyDescent="0.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1:15" ht="12.75" customHeight="1" x14ac:dyDescent="0.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1:15" ht="12.75" customHeight="1" x14ac:dyDescent="0.2"/>
    <row r="56" spans="1:15" ht="12.75" customHeight="1" x14ac:dyDescent="0.2"/>
    <row r="57" spans="1:15" ht="12.75" customHeight="1" x14ac:dyDescent="0.2"/>
    <row r="58" spans="1:15" ht="12.75" customHeight="1" x14ac:dyDescent="0.2"/>
    <row r="59" spans="1:15" ht="12.75" customHeight="1" x14ac:dyDescent="0.2"/>
    <row r="60" spans="1:15" ht="12.75" customHeight="1" x14ac:dyDescent="0.2"/>
    <row r="61" spans="1:15" ht="12.75" customHeight="1" x14ac:dyDescent="0.2"/>
    <row r="62" spans="1:15" ht="12.75" customHeight="1" x14ac:dyDescent="0.2"/>
    <row r="63" spans="1:15" ht="12.75" customHeight="1" x14ac:dyDescent="0.2"/>
    <row r="64" spans="1:15" ht="12.75" customHeight="1" x14ac:dyDescent="0.2"/>
    <row r="65" spans="1:15" ht="12.75" customHeight="1" x14ac:dyDescent="0.2"/>
    <row r="66" spans="1:15" ht="12.75" customHeight="1" x14ac:dyDescent="0.2"/>
    <row r="67" spans="1:15" ht="12.75" customHeight="1" x14ac:dyDescent="0.2"/>
    <row r="68" spans="1:15" ht="15.75" customHeight="1" x14ac:dyDescent="0.2">
      <c r="A68" s="3" t="s">
        <v>1</v>
      </c>
      <c r="B68" s="31" t="s">
        <v>2</v>
      </c>
      <c r="C68" s="3" t="s">
        <v>3</v>
      </c>
      <c r="D68" s="3" t="s">
        <v>4</v>
      </c>
      <c r="E68" s="3" t="s">
        <v>5</v>
      </c>
      <c r="F68" s="3" t="s">
        <v>6</v>
      </c>
      <c r="G68" s="3" t="s">
        <v>7</v>
      </c>
      <c r="H68" s="3" t="s">
        <v>8</v>
      </c>
      <c r="I68" s="3" t="s">
        <v>9</v>
      </c>
      <c r="J68" s="3" t="s">
        <v>10</v>
      </c>
      <c r="K68" s="3" t="s">
        <v>11</v>
      </c>
      <c r="L68" s="3" t="s">
        <v>12</v>
      </c>
      <c r="M68" s="3" t="s">
        <v>13</v>
      </c>
      <c r="N68" s="3" t="s">
        <v>14</v>
      </c>
      <c r="O68" s="3" t="s">
        <v>15</v>
      </c>
    </row>
    <row r="69" spans="1:15" ht="15.95" customHeight="1" x14ac:dyDescent="0.25">
      <c r="A69" s="13" t="s">
        <v>52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95" customHeight="1" x14ac:dyDescent="0.2">
      <c r="A70" s="6" t="s">
        <v>16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95" customHeight="1" x14ac:dyDescent="0.2">
      <c r="A71" s="14" t="s">
        <v>69</v>
      </c>
      <c r="B71" s="3">
        <v>302</v>
      </c>
      <c r="C71" s="15" t="s">
        <v>95</v>
      </c>
      <c r="D71" s="3">
        <v>8.6</v>
      </c>
      <c r="E71" s="3">
        <v>10.37</v>
      </c>
      <c r="F71" s="3">
        <v>44.03</v>
      </c>
      <c r="G71" s="3">
        <v>304</v>
      </c>
      <c r="H71" s="3">
        <v>0.11</v>
      </c>
      <c r="I71" s="3">
        <v>0.25</v>
      </c>
      <c r="J71" s="3">
        <v>1.31</v>
      </c>
      <c r="K71" s="3">
        <v>0.16</v>
      </c>
      <c r="L71" s="3">
        <v>139.05000000000001</v>
      </c>
      <c r="M71" s="3">
        <v>55.84</v>
      </c>
      <c r="N71" s="3">
        <v>209.23</v>
      </c>
      <c r="O71" s="3">
        <v>1.47</v>
      </c>
    </row>
    <row r="72" spans="1:15" ht="15.95" customHeight="1" x14ac:dyDescent="0.2">
      <c r="A72" s="4" t="s">
        <v>30</v>
      </c>
      <c r="B72" s="3">
        <v>648</v>
      </c>
      <c r="C72" s="3">
        <v>200</v>
      </c>
      <c r="D72" s="3">
        <v>0.2</v>
      </c>
      <c r="E72" s="3">
        <v>0.01</v>
      </c>
      <c r="F72" s="3">
        <v>33.93</v>
      </c>
      <c r="G72" s="3">
        <v>129</v>
      </c>
      <c r="H72" s="3">
        <v>0.01</v>
      </c>
      <c r="I72" s="3">
        <v>0.01</v>
      </c>
      <c r="J72" s="3">
        <v>0</v>
      </c>
      <c r="K72" s="3">
        <v>0.04</v>
      </c>
      <c r="L72" s="3">
        <v>0.68</v>
      </c>
      <c r="M72" s="3">
        <v>0</v>
      </c>
      <c r="N72" s="3">
        <v>0</v>
      </c>
      <c r="O72" s="3">
        <v>0</v>
      </c>
    </row>
    <row r="73" spans="1:15" ht="15.95" customHeight="1" x14ac:dyDescent="0.2">
      <c r="A73" s="4" t="s">
        <v>18</v>
      </c>
      <c r="B73" s="3"/>
      <c r="C73" s="3">
        <v>25</v>
      </c>
      <c r="D73" s="3">
        <v>1.9</v>
      </c>
      <c r="E73" s="3">
        <v>0.22</v>
      </c>
      <c r="F73" s="3">
        <v>12.15</v>
      </c>
      <c r="G73" s="3">
        <v>60</v>
      </c>
      <c r="H73" s="3">
        <v>0</v>
      </c>
      <c r="I73" s="3">
        <v>0.02</v>
      </c>
      <c r="J73" s="3">
        <v>0</v>
      </c>
      <c r="K73" s="3">
        <v>0.28000000000000003</v>
      </c>
      <c r="L73" s="3">
        <v>5</v>
      </c>
      <c r="M73" s="3">
        <v>3.5</v>
      </c>
      <c r="N73" s="3">
        <v>16.25</v>
      </c>
      <c r="O73" s="3">
        <v>0.18</v>
      </c>
    </row>
    <row r="74" spans="1:15" ht="15.95" customHeight="1" x14ac:dyDescent="0.2">
      <c r="A74" s="5" t="s">
        <v>31</v>
      </c>
      <c r="B74" s="8"/>
      <c r="C74" s="8"/>
      <c r="D74" s="8">
        <f t="shared" ref="D74:O74" si="6">SUM(D71:D73)</f>
        <v>10.7</v>
      </c>
      <c r="E74" s="8">
        <f t="shared" si="6"/>
        <v>10.6</v>
      </c>
      <c r="F74" s="8">
        <f t="shared" si="6"/>
        <v>90.110000000000014</v>
      </c>
      <c r="G74" s="8">
        <f t="shared" si="6"/>
        <v>493</v>
      </c>
      <c r="H74" s="8">
        <f t="shared" si="6"/>
        <v>0.12</v>
      </c>
      <c r="I74" s="8">
        <f t="shared" si="6"/>
        <v>0.28000000000000003</v>
      </c>
      <c r="J74" s="8">
        <f t="shared" si="6"/>
        <v>1.31</v>
      </c>
      <c r="K74" s="8">
        <f t="shared" si="6"/>
        <v>0.48000000000000004</v>
      </c>
      <c r="L74" s="8">
        <f t="shared" si="6"/>
        <v>144.73000000000002</v>
      </c>
      <c r="M74" s="8">
        <f t="shared" si="6"/>
        <v>59.34</v>
      </c>
      <c r="N74" s="8">
        <f t="shared" si="6"/>
        <v>225.48</v>
      </c>
      <c r="O74" s="8">
        <f t="shared" si="6"/>
        <v>1.65</v>
      </c>
    </row>
    <row r="75" spans="1:15" ht="15.95" customHeight="1" x14ac:dyDescent="0.2">
      <c r="A75" s="11" t="s">
        <v>20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95" customHeight="1" x14ac:dyDescent="0.2">
      <c r="A76" s="14" t="s">
        <v>85</v>
      </c>
      <c r="B76" s="3">
        <v>45</v>
      </c>
      <c r="C76" s="3">
        <v>60</v>
      </c>
      <c r="D76" s="3">
        <v>0.96</v>
      </c>
      <c r="E76" s="3">
        <v>3.04</v>
      </c>
      <c r="F76" s="3">
        <v>5</v>
      </c>
      <c r="G76" s="3">
        <v>52</v>
      </c>
      <c r="H76" s="3">
        <v>0</v>
      </c>
      <c r="I76" s="3">
        <v>0.01</v>
      </c>
      <c r="J76" s="3">
        <v>15.18</v>
      </c>
      <c r="K76" s="3">
        <v>1.26</v>
      </c>
      <c r="L76" s="3">
        <v>25.25</v>
      </c>
      <c r="M76" s="3">
        <v>8.6199999999999992</v>
      </c>
      <c r="N76" s="3">
        <v>18.55</v>
      </c>
      <c r="O76" s="3">
        <v>0.35</v>
      </c>
    </row>
    <row r="77" spans="1:15" ht="15.95" customHeight="1" x14ac:dyDescent="0.2">
      <c r="A77" s="4" t="s">
        <v>32</v>
      </c>
      <c r="B77" s="3">
        <v>140</v>
      </c>
      <c r="C77" s="15" t="s">
        <v>96</v>
      </c>
      <c r="D77" s="3">
        <v>2.82</v>
      </c>
      <c r="E77" s="3">
        <v>5.38</v>
      </c>
      <c r="F77" s="3">
        <v>20.85</v>
      </c>
      <c r="G77" s="3">
        <v>146.25</v>
      </c>
      <c r="H77" s="3">
        <v>7.0000000000000007E-2</v>
      </c>
      <c r="I77" s="3">
        <v>0.1</v>
      </c>
      <c r="J77" s="3">
        <v>16.5</v>
      </c>
      <c r="K77" s="3">
        <v>0.28999999999999998</v>
      </c>
      <c r="L77" s="3">
        <v>23.29</v>
      </c>
      <c r="M77" s="3">
        <v>24.51</v>
      </c>
      <c r="N77" s="3">
        <v>66.14</v>
      </c>
      <c r="O77" s="3">
        <v>1.06</v>
      </c>
    </row>
    <row r="78" spans="1:15" ht="15.95" customHeight="1" x14ac:dyDescent="0.2">
      <c r="A78" s="14" t="s">
        <v>57</v>
      </c>
      <c r="B78" s="3">
        <v>371</v>
      </c>
      <c r="C78" s="12" t="s">
        <v>21</v>
      </c>
      <c r="D78" s="3">
        <v>13.81</v>
      </c>
      <c r="E78" s="3">
        <v>5.76</v>
      </c>
      <c r="F78" s="3">
        <v>2.73</v>
      </c>
      <c r="G78" s="3">
        <v>139</v>
      </c>
      <c r="H78" s="3">
        <v>0.02</v>
      </c>
      <c r="I78" s="3">
        <v>0.02</v>
      </c>
      <c r="J78" s="3">
        <v>1.19</v>
      </c>
      <c r="K78" s="3">
        <v>1.43</v>
      </c>
      <c r="L78" s="3">
        <v>34.75</v>
      </c>
      <c r="M78" s="3">
        <v>23.2</v>
      </c>
      <c r="N78" s="3">
        <v>159.11000000000001</v>
      </c>
      <c r="O78" s="3">
        <v>0.77</v>
      </c>
    </row>
    <row r="79" spans="1:15" ht="15.95" customHeight="1" x14ac:dyDescent="0.2">
      <c r="A79" s="14" t="s">
        <v>37</v>
      </c>
      <c r="B79" s="3">
        <v>520</v>
      </c>
      <c r="C79" s="3">
        <v>200</v>
      </c>
      <c r="D79" s="3">
        <v>4.29</v>
      </c>
      <c r="E79" s="3">
        <v>7.41</v>
      </c>
      <c r="F79" s="3">
        <v>29.33</v>
      </c>
      <c r="G79" s="3">
        <v>206</v>
      </c>
      <c r="H79" s="3">
        <v>0.12</v>
      </c>
      <c r="I79" s="3">
        <v>0.21</v>
      </c>
      <c r="J79" s="3">
        <v>34.58</v>
      </c>
      <c r="K79" s="3">
        <v>0.17</v>
      </c>
      <c r="L79" s="3">
        <v>53.93</v>
      </c>
      <c r="M79" s="3">
        <v>43.56</v>
      </c>
      <c r="N79" s="3">
        <v>127.5</v>
      </c>
      <c r="O79" s="3">
        <v>1.56</v>
      </c>
    </row>
    <row r="80" spans="1:15" ht="15.95" customHeight="1" x14ac:dyDescent="0.2">
      <c r="A80" s="14" t="s">
        <v>23</v>
      </c>
      <c r="B80" s="3">
        <v>639</v>
      </c>
      <c r="C80" s="3">
        <v>200</v>
      </c>
      <c r="D80" s="3">
        <v>0.44</v>
      </c>
      <c r="E80" s="3">
        <v>0</v>
      </c>
      <c r="F80" s="3">
        <v>28.88</v>
      </c>
      <c r="G80" s="3">
        <v>116</v>
      </c>
      <c r="H80" s="3">
        <v>0</v>
      </c>
      <c r="I80" s="3">
        <v>0</v>
      </c>
      <c r="J80" s="3">
        <v>0.4</v>
      </c>
      <c r="K80" s="3">
        <v>0</v>
      </c>
      <c r="L80" s="3">
        <v>44.8</v>
      </c>
      <c r="M80" s="3">
        <v>6</v>
      </c>
      <c r="N80" s="3">
        <v>15.4</v>
      </c>
      <c r="O80" s="3">
        <v>1.26</v>
      </c>
    </row>
    <row r="81" spans="1:15" ht="15.95" customHeight="1" x14ac:dyDescent="0.2">
      <c r="A81" s="4" t="s">
        <v>24</v>
      </c>
      <c r="B81" s="3"/>
      <c r="C81" s="3">
        <v>65</v>
      </c>
      <c r="D81" s="3">
        <v>3.06</v>
      </c>
      <c r="E81" s="3">
        <v>0.65</v>
      </c>
      <c r="F81" s="3">
        <v>0.65</v>
      </c>
      <c r="G81" s="3">
        <v>136.5</v>
      </c>
      <c r="H81" s="3">
        <v>0</v>
      </c>
      <c r="I81" s="3">
        <v>0.04</v>
      </c>
      <c r="J81" s="3">
        <v>0</v>
      </c>
      <c r="K81" s="3">
        <v>0.85</v>
      </c>
      <c r="L81" s="3">
        <v>15.6</v>
      </c>
      <c r="M81" s="3">
        <v>12.35</v>
      </c>
      <c r="N81" s="3">
        <v>56.55</v>
      </c>
      <c r="O81" s="3">
        <v>2.4300000000000002</v>
      </c>
    </row>
    <row r="82" spans="1:15" ht="15.95" customHeight="1" x14ac:dyDescent="0.2">
      <c r="A82" s="13" t="s">
        <v>25</v>
      </c>
      <c r="B82" s="30"/>
      <c r="C82" s="6"/>
      <c r="D82" s="6">
        <f t="shared" ref="D82:L82" si="7">SUM(D76:D81)</f>
        <v>25.38</v>
      </c>
      <c r="E82" s="6">
        <f t="shared" si="7"/>
        <v>22.24</v>
      </c>
      <c r="F82" s="6">
        <f t="shared" si="7"/>
        <v>87.44</v>
      </c>
      <c r="G82" s="6">
        <f t="shared" si="7"/>
        <v>795.75</v>
      </c>
      <c r="H82" s="6">
        <f t="shared" si="7"/>
        <v>0.21000000000000002</v>
      </c>
      <c r="I82" s="6">
        <f t="shared" si="7"/>
        <v>0.37999999999999995</v>
      </c>
      <c r="J82" s="6">
        <f t="shared" si="7"/>
        <v>67.849999999999994</v>
      </c>
      <c r="K82" s="6">
        <f t="shared" si="7"/>
        <v>4</v>
      </c>
      <c r="L82" s="6">
        <f t="shared" si="7"/>
        <v>197.61999999999998</v>
      </c>
      <c r="M82" s="6">
        <v>83.9</v>
      </c>
      <c r="N82" s="6">
        <f>SUM(N76:N81)</f>
        <v>443.25</v>
      </c>
      <c r="O82" s="6">
        <f>SUM(O76:O81)</f>
        <v>7.43</v>
      </c>
    </row>
    <row r="83" spans="1:15" ht="21" customHeight="1" x14ac:dyDescent="0.2">
      <c r="A83" s="11" t="s">
        <v>26</v>
      </c>
      <c r="B83" s="15"/>
      <c r="C83" s="15"/>
      <c r="D83" s="16">
        <f t="shared" ref="D83:O83" si="8">D74+D82</f>
        <v>36.08</v>
      </c>
      <c r="E83" s="16">
        <f t="shared" si="8"/>
        <v>32.839999999999996</v>
      </c>
      <c r="F83" s="16">
        <f t="shared" si="8"/>
        <v>177.55</v>
      </c>
      <c r="G83" s="16">
        <f t="shared" si="8"/>
        <v>1288.75</v>
      </c>
      <c r="H83" s="16">
        <f t="shared" si="8"/>
        <v>0.33</v>
      </c>
      <c r="I83" s="16">
        <f t="shared" si="8"/>
        <v>0.65999999999999992</v>
      </c>
      <c r="J83" s="16">
        <f t="shared" si="8"/>
        <v>69.16</v>
      </c>
      <c r="K83" s="16">
        <f t="shared" si="8"/>
        <v>4.4800000000000004</v>
      </c>
      <c r="L83" s="16">
        <f t="shared" si="8"/>
        <v>342.35</v>
      </c>
      <c r="M83" s="16">
        <f t="shared" si="8"/>
        <v>143.24</v>
      </c>
      <c r="N83" s="16">
        <f t="shared" si="8"/>
        <v>668.73</v>
      </c>
      <c r="O83" s="16">
        <f t="shared" si="8"/>
        <v>9.08</v>
      </c>
    </row>
    <row r="84" spans="1:15" ht="12.75" customHeight="1" x14ac:dyDescent="0.2">
      <c r="A84" s="17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1:15" ht="12.75" customHeight="1" x14ac:dyDescent="0.2">
      <c r="A85" s="17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</row>
    <row r="86" spans="1:15" ht="12.75" customHeight="1" x14ac:dyDescent="0.2"/>
    <row r="87" spans="1:15" ht="12.75" customHeight="1" x14ac:dyDescent="0.2"/>
    <row r="88" spans="1:15" ht="12.75" customHeight="1" x14ac:dyDescent="0.2"/>
    <row r="89" spans="1:15" ht="12.75" customHeight="1" x14ac:dyDescent="0.2"/>
    <row r="90" spans="1:15" ht="12.75" customHeight="1" x14ac:dyDescent="0.2"/>
    <row r="91" spans="1:15" ht="12.75" customHeight="1" x14ac:dyDescent="0.2"/>
    <row r="92" spans="1:15" ht="12.75" customHeight="1" x14ac:dyDescent="0.2"/>
    <row r="93" spans="1:15" ht="12.75" customHeight="1" x14ac:dyDescent="0.2"/>
    <row r="94" spans="1:15" ht="12.75" customHeight="1" x14ac:dyDescent="0.2"/>
    <row r="95" spans="1:15" ht="12.75" customHeight="1" x14ac:dyDescent="0.2"/>
    <row r="96" spans="1:15" ht="12.75" customHeight="1" x14ac:dyDescent="0.2"/>
    <row r="97" spans="1:15" ht="12.75" customHeight="1" x14ac:dyDescent="0.2">
      <c r="C97"/>
      <c r="D97"/>
      <c r="E97"/>
      <c r="F97"/>
      <c r="G97"/>
      <c r="H97"/>
      <c r="I97"/>
      <c r="J97"/>
      <c r="K97"/>
      <c r="L97"/>
      <c r="M97"/>
      <c r="N97"/>
    </row>
    <row r="98" spans="1:15" ht="12.75" customHeight="1" x14ac:dyDescent="0.2"/>
    <row r="99" spans="1:15" ht="15.75" customHeight="1" x14ac:dyDescent="0.2">
      <c r="A99" s="3" t="s">
        <v>1</v>
      </c>
      <c r="B99" s="31" t="s">
        <v>2</v>
      </c>
      <c r="C99" s="3" t="s">
        <v>3</v>
      </c>
      <c r="D99" s="3" t="s">
        <v>4</v>
      </c>
      <c r="E99" s="3" t="s">
        <v>5</v>
      </c>
      <c r="F99" s="3" t="s">
        <v>6</v>
      </c>
      <c r="G99" s="3" t="s">
        <v>7</v>
      </c>
      <c r="H99" s="3" t="s">
        <v>8</v>
      </c>
      <c r="I99" s="3" t="s">
        <v>9</v>
      </c>
      <c r="J99" s="3" t="s">
        <v>10</v>
      </c>
      <c r="K99" s="3" t="s">
        <v>11</v>
      </c>
      <c r="L99" s="3" t="s">
        <v>12</v>
      </c>
      <c r="M99" s="3" t="s">
        <v>13</v>
      </c>
      <c r="N99" s="3" t="s">
        <v>14</v>
      </c>
      <c r="O99" s="3" t="s">
        <v>15</v>
      </c>
    </row>
    <row r="100" spans="1:15" ht="15.95" customHeight="1" x14ac:dyDescent="0.25">
      <c r="A100" s="5" t="s">
        <v>53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95" customHeight="1" x14ac:dyDescent="0.2">
      <c r="A101" s="6" t="s">
        <v>16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95" customHeight="1" x14ac:dyDescent="0.2">
      <c r="A102" s="14" t="s">
        <v>58</v>
      </c>
      <c r="B102" s="3">
        <v>302</v>
      </c>
      <c r="C102" s="15" t="s">
        <v>95</v>
      </c>
      <c r="D102" s="3">
        <v>8.6</v>
      </c>
      <c r="E102" s="3">
        <v>10.4</v>
      </c>
      <c r="F102" s="3">
        <v>44.06</v>
      </c>
      <c r="G102" s="3">
        <v>268</v>
      </c>
      <c r="H102" s="3">
        <v>0.08</v>
      </c>
      <c r="I102" s="3">
        <v>0.19</v>
      </c>
      <c r="J102" s="3">
        <v>0.98</v>
      </c>
      <c r="K102" s="3">
        <v>0.12</v>
      </c>
      <c r="L102" s="3">
        <v>104.29</v>
      </c>
      <c r="M102" s="3">
        <v>41.88</v>
      </c>
      <c r="N102" s="3">
        <v>156.91999999999999</v>
      </c>
      <c r="O102" s="3">
        <v>1.1000000000000001</v>
      </c>
    </row>
    <row r="103" spans="1:15" ht="15.95" customHeight="1" x14ac:dyDescent="0.2">
      <c r="A103" s="4" t="s">
        <v>34</v>
      </c>
      <c r="B103" s="3">
        <v>693</v>
      </c>
      <c r="C103" s="3">
        <v>200</v>
      </c>
      <c r="D103" s="3">
        <v>3.04</v>
      </c>
      <c r="E103" s="3">
        <v>3.39</v>
      </c>
      <c r="F103" s="3">
        <v>27.91</v>
      </c>
      <c r="G103" s="3">
        <v>149</v>
      </c>
      <c r="H103" s="3">
        <v>0.03</v>
      </c>
      <c r="I103" s="3">
        <v>0.04</v>
      </c>
      <c r="J103" s="3">
        <v>1.3</v>
      </c>
      <c r="K103" s="3">
        <v>0.01</v>
      </c>
      <c r="L103" s="3">
        <v>120.64</v>
      </c>
      <c r="M103" s="3">
        <v>14.88</v>
      </c>
      <c r="N103" s="3">
        <v>98.08</v>
      </c>
      <c r="O103" s="3">
        <v>0.24</v>
      </c>
    </row>
    <row r="104" spans="1:15" ht="15.95" customHeight="1" x14ac:dyDescent="0.2">
      <c r="A104" s="4" t="s">
        <v>18</v>
      </c>
      <c r="B104" s="3"/>
      <c r="C104" s="3">
        <v>25</v>
      </c>
      <c r="D104" s="3">
        <v>1.9</v>
      </c>
      <c r="E104" s="3">
        <v>0.22</v>
      </c>
      <c r="F104" s="3">
        <v>12.15</v>
      </c>
      <c r="G104" s="3">
        <v>60</v>
      </c>
      <c r="H104" s="3">
        <v>0</v>
      </c>
      <c r="I104" s="3">
        <v>0.02</v>
      </c>
      <c r="J104" s="3">
        <v>0</v>
      </c>
      <c r="K104" s="3">
        <v>0.28000000000000003</v>
      </c>
      <c r="L104" s="3">
        <v>5</v>
      </c>
      <c r="M104" s="3">
        <v>3.5</v>
      </c>
      <c r="N104" s="3">
        <v>16.25</v>
      </c>
      <c r="O104" s="3">
        <v>0.18</v>
      </c>
    </row>
    <row r="105" spans="1:15" ht="15.95" customHeight="1" x14ac:dyDescent="0.2">
      <c r="A105" s="5" t="s">
        <v>31</v>
      </c>
      <c r="B105" s="8"/>
      <c r="C105" s="8"/>
      <c r="D105" s="8">
        <f t="shared" ref="D105:O105" si="9">SUM(D102:D104)</f>
        <v>13.540000000000001</v>
      </c>
      <c r="E105" s="8">
        <f t="shared" si="9"/>
        <v>14.010000000000002</v>
      </c>
      <c r="F105" s="8">
        <f t="shared" si="9"/>
        <v>84.12</v>
      </c>
      <c r="G105" s="8">
        <f t="shared" si="9"/>
        <v>477</v>
      </c>
      <c r="H105" s="8">
        <f t="shared" si="9"/>
        <v>0.11</v>
      </c>
      <c r="I105" s="8">
        <f t="shared" si="9"/>
        <v>0.25</v>
      </c>
      <c r="J105" s="8">
        <f t="shared" si="9"/>
        <v>2.2800000000000002</v>
      </c>
      <c r="K105" s="8">
        <f t="shared" si="9"/>
        <v>0.41000000000000003</v>
      </c>
      <c r="L105" s="8">
        <f t="shared" si="9"/>
        <v>229.93</v>
      </c>
      <c r="M105" s="8">
        <f t="shared" si="9"/>
        <v>60.260000000000005</v>
      </c>
      <c r="N105" s="8">
        <f t="shared" si="9"/>
        <v>271.25</v>
      </c>
      <c r="O105" s="8">
        <f t="shared" si="9"/>
        <v>1.52</v>
      </c>
    </row>
    <row r="106" spans="1:15" ht="15.95" customHeight="1" x14ac:dyDescent="0.2">
      <c r="A106" s="11" t="s">
        <v>20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95" customHeight="1" x14ac:dyDescent="0.2">
      <c r="A107" s="4" t="s">
        <v>35</v>
      </c>
      <c r="B107" s="3">
        <v>50</v>
      </c>
      <c r="C107" s="3">
        <v>60</v>
      </c>
      <c r="D107" s="3">
        <v>0.76</v>
      </c>
      <c r="E107" s="3">
        <v>9.0399999999999991</v>
      </c>
      <c r="F107" s="3">
        <v>4.59</v>
      </c>
      <c r="G107" s="3">
        <v>103</v>
      </c>
      <c r="H107" s="3">
        <v>0.01</v>
      </c>
      <c r="I107" s="3">
        <v>0.01</v>
      </c>
      <c r="J107" s="3">
        <v>5.0999999999999996</v>
      </c>
      <c r="K107" s="3">
        <v>4.0199999999999996</v>
      </c>
      <c r="L107" s="3">
        <v>18.87</v>
      </c>
      <c r="M107" s="3">
        <v>11.22</v>
      </c>
      <c r="N107" s="3">
        <v>21.93</v>
      </c>
      <c r="O107" s="3">
        <v>0.71</v>
      </c>
    </row>
    <row r="108" spans="1:15" ht="15.95" customHeight="1" x14ac:dyDescent="0.2">
      <c r="A108" s="4" t="s">
        <v>36</v>
      </c>
      <c r="B108" s="3">
        <v>124</v>
      </c>
      <c r="C108" s="33" t="s">
        <v>97</v>
      </c>
      <c r="D108" s="3">
        <v>1.83</v>
      </c>
      <c r="E108" s="3">
        <v>5.94</v>
      </c>
      <c r="F108" s="3">
        <v>7.78</v>
      </c>
      <c r="G108" s="3">
        <v>98.75</v>
      </c>
      <c r="H108" s="3">
        <v>0.1</v>
      </c>
      <c r="I108" s="3">
        <v>0.05</v>
      </c>
      <c r="J108" s="3">
        <v>18.3</v>
      </c>
      <c r="K108" s="3">
        <v>0.18</v>
      </c>
      <c r="L108" s="3">
        <v>48.11</v>
      </c>
      <c r="M108" s="3">
        <v>21.61</v>
      </c>
      <c r="N108" s="3">
        <v>51.39</v>
      </c>
      <c r="O108" s="3">
        <v>0.85</v>
      </c>
    </row>
    <row r="109" spans="1:15" ht="15.95" customHeight="1" x14ac:dyDescent="0.2">
      <c r="A109" s="14" t="s">
        <v>59</v>
      </c>
      <c r="B109" s="3">
        <v>498</v>
      </c>
      <c r="C109" s="12" t="s">
        <v>21</v>
      </c>
      <c r="D109" s="3">
        <v>10.84</v>
      </c>
      <c r="E109" s="3">
        <v>7.6</v>
      </c>
      <c r="F109" s="3">
        <v>1.86</v>
      </c>
      <c r="G109" s="3">
        <v>157</v>
      </c>
      <c r="H109" s="3">
        <v>0</v>
      </c>
      <c r="I109" s="3">
        <v>7.0000000000000007E-2</v>
      </c>
      <c r="J109" s="3">
        <v>1.01</v>
      </c>
      <c r="K109" s="3">
        <v>2.96</v>
      </c>
      <c r="L109" s="3">
        <v>42.63</v>
      </c>
      <c r="M109" s="3">
        <v>18.03</v>
      </c>
      <c r="N109" s="3">
        <v>117.32</v>
      </c>
      <c r="O109" s="3">
        <v>1.1200000000000001</v>
      </c>
    </row>
    <row r="110" spans="1:15" ht="15.95" customHeight="1" x14ac:dyDescent="0.2">
      <c r="A110" s="14" t="s">
        <v>41</v>
      </c>
      <c r="B110" s="3">
        <v>511</v>
      </c>
      <c r="C110" s="3">
        <v>200</v>
      </c>
      <c r="D110" s="3">
        <v>5.08</v>
      </c>
      <c r="E110" s="3">
        <v>8.15</v>
      </c>
      <c r="F110" s="3">
        <v>51.48</v>
      </c>
      <c r="G110" s="3">
        <v>304</v>
      </c>
      <c r="H110" s="3">
        <v>0.09</v>
      </c>
      <c r="I110" s="3">
        <v>0.05</v>
      </c>
      <c r="J110" s="3">
        <v>0</v>
      </c>
      <c r="K110" s="3">
        <v>0.59</v>
      </c>
      <c r="L110" s="3">
        <v>6.84</v>
      </c>
      <c r="M110" s="3">
        <v>36.04</v>
      </c>
      <c r="N110" s="3">
        <v>109.71</v>
      </c>
      <c r="O110" s="3">
        <v>0.73</v>
      </c>
    </row>
    <row r="111" spans="1:15" ht="15.95" customHeight="1" x14ac:dyDescent="0.2">
      <c r="A111" s="14" t="s">
        <v>33</v>
      </c>
      <c r="B111" s="3">
        <v>699</v>
      </c>
      <c r="C111" s="3">
        <v>200</v>
      </c>
      <c r="D111" s="3">
        <v>0.14000000000000001</v>
      </c>
      <c r="E111" s="15">
        <v>0.02</v>
      </c>
      <c r="F111" s="3">
        <v>24.43</v>
      </c>
      <c r="G111" s="3">
        <v>96</v>
      </c>
      <c r="H111" s="3">
        <v>0</v>
      </c>
      <c r="I111" s="3">
        <v>0.01</v>
      </c>
      <c r="J111" s="3">
        <v>6.4</v>
      </c>
      <c r="K111" s="3">
        <v>0.01</v>
      </c>
      <c r="L111" s="3">
        <v>6.88</v>
      </c>
      <c r="M111" s="3">
        <v>1.92</v>
      </c>
      <c r="N111" s="3">
        <v>3.52</v>
      </c>
      <c r="O111" s="3">
        <v>0.17</v>
      </c>
    </row>
    <row r="112" spans="1:15" ht="15.95" customHeight="1" x14ac:dyDescent="0.2">
      <c r="A112" s="4" t="s">
        <v>24</v>
      </c>
      <c r="B112" s="3"/>
      <c r="C112" s="3">
        <v>65</v>
      </c>
      <c r="D112" s="3">
        <v>3.06</v>
      </c>
      <c r="E112" s="3">
        <v>0.65</v>
      </c>
      <c r="F112" s="3">
        <v>0.65</v>
      </c>
      <c r="G112" s="3">
        <v>136.5</v>
      </c>
      <c r="H112" s="3">
        <v>0</v>
      </c>
      <c r="I112" s="3">
        <v>0.04</v>
      </c>
      <c r="J112" s="3">
        <v>0</v>
      </c>
      <c r="K112" s="3">
        <v>0.85</v>
      </c>
      <c r="L112" s="3">
        <v>15.6</v>
      </c>
      <c r="M112" s="3">
        <v>12.35</v>
      </c>
      <c r="N112" s="3">
        <v>56.55</v>
      </c>
      <c r="O112" s="3">
        <v>2.4300000000000002</v>
      </c>
    </row>
    <row r="113" spans="1:15" ht="15.95" customHeight="1" x14ac:dyDescent="0.2">
      <c r="A113" s="13" t="s">
        <v>25</v>
      </c>
      <c r="B113" s="30"/>
      <c r="C113" s="6"/>
      <c r="D113" s="6">
        <f t="shared" ref="D113:O113" si="10">SUM(D107:D112)</f>
        <v>21.709999999999997</v>
      </c>
      <c r="E113" s="6">
        <f t="shared" si="10"/>
        <v>31.399999999999995</v>
      </c>
      <c r="F113" s="6">
        <f t="shared" si="10"/>
        <v>90.789999999999992</v>
      </c>
      <c r="G113" s="6">
        <f t="shared" si="10"/>
        <v>895.25</v>
      </c>
      <c r="H113" s="6">
        <f t="shared" si="10"/>
        <v>0.2</v>
      </c>
      <c r="I113" s="6">
        <f t="shared" si="10"/>
        <v>0.23</v>
      </c>
      <c r="J113" s="6">
        <f t="shared" si="10"/>
        <v>30.810000000000002</v>
      </c>
      <c r="K113" s="6">
        <f t="shared" si="10"/>
        <v>8.61</v>
      </c>
      <c r="L113" s="6">
        <f t="shared" si="10"/>
        <v>138.93</v>
      </c>
      <c r="M113" s="6">
        <f t="shared" si="10"/>
        <v>101.17</v>
      </c>
      <c r="N113" s="6">
        <f t="shared" si="10"/>
        <v>360.41999999999996</v>
      </c>
      <c r="O113" s="6">
        <f t="shared" si="10"/>
        <v>6.01</v>
      </c>
    </row>
    <row r="114" spans="1:15" ht="21" customHeight="1" x14ac:dyDescent="0.2">
      <c r="A114" s="20" t="s">
        <v>26</v>
      </c>
      <c r="B114" s="15"/>
      <c r="C114" s="15"/>
      <c r="D114" s="16">
        <f t="shared" ref="D114:O114" si="11">D105+D113</f>
        <v>35.25</v>
      </c>
      <c r="E114" s="16">
        <f t="shared" si="11"/>
        <v>45.41</v>
      </c>
      <c r="F114" s="16">
        <f t="shared" si="11"/>
        <v>174.91</v>
      </c>
      <c r="G114" s="16">
        <f t="shared" si="11"/>
        <v>1372.25</v>
      </c>
      <c r="H114" s="16">
        <f t="shared" si="11"/>
        <v>0.31</v>
      </c>
      <c r="I114" s="16">
        <f t="shared" si="11"/>
        <v>0.48</v>
      </c>
      <c r="J114" s="16">
        <f t="shared" si="11"/>
        <v>33.090000000000003</v>
      </c>
      <c r="K114" s="16">
        <f t="shared" si="11"/>
        <v>9.02</v>
      </c>
      <c r="L114" s="16">
        <f t="shared" si="11"/>
        <v>368.86</v>
      </c>
      <c r="M114" s="16">
        <f t="shared" si="11"/>
        <v>161.43</v>
      </c>
      <c r="N114" s="16">
        <f t="shared" si="11"/>
        <v>631.66999999999996</v>
      </c>
      <c r="O114" s="16">
        <f t="shared" si="11"/>
        <v>7.5299999999999994</v>
      </c>
    </row>
    <row r="115" spans="1:15" ht="12.75" customHeight="1" x14ac:dyDescent="0.2">
      <c r="A115" s="17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</row>
    <row r="116" spans="1:15" ht="12.75" customHeight="1" x14ac:dyDescent="0.2">
      <c r="A116" s="17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</row>
    <row r="117" spans="1:15" ht="12.75" customHeight="1" x14ac:dyDescent="0.2"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ht="12.75" customHeight="1" x14ac:dyDescent="0.2"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ht="12.75" customHeight="1" x14ac:dyDescent="0.2"/>
    <row r="120" spans="1:15" ht="12.75" customHeight="1" x14ac:dyDescent="0.2"/>
    <row r="121" spans="1:15" ht="12.75" customHeight="1" x14ac:dyDescent="0.2"/>
    <row r="122" spans="1:15" ht="12.75" customHeight="1" x14ac:dyDescent="0.2"/>
    <row r="123" spans="1:15" ht="12.75" customHeight="1" x14ac:dyDescent="0.2"/>
    <row r="124" spans="1:15" ht="12.75" customHeight="1" x14ac:dyDescent="0.2"/>
    <row r="125" spans="1:15" ht="12.75" customHeight="1" x14ac:dyDescent="0.2"/>
    <row r="126" spans="1:15" ht="12.75" customHeight="1" x14ac:dyDescent="0.2"/>
    <row r="127" spans="1:15" ht="12.75" customHeight="1" x14ac:dyDescent="0.2"/>
    <row r="128" spans="1:15" ht="12.75" customHeight="1" x14ac:dyDescent="0.2"/>
    <row r="129" spans="1:15" ht="12.75" customHeight="1" x14ac:dyDescent="0.2"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5" ht="15.75" customHeight="1" x14ac:dyDescent="0.2">
      <c r="A130" s="3" t="s">
        <v>1</v>
      </c>
      <c r="B130" s="31" t="s">
        <v>2</v>
      </c>
      <c r="C130" s="3" t="s">
        <v>3</v>
      </c>
      <c r="D130" s="3" t="s">
        <v>4</v>
      </c>
      <c r="E130" s="3" t="s">
        <v>5</v>
      </c>
      <c r="F130" s="3" t="s">
        <v>6</v>
      </c>
      <c r="G130" s="3" t="s">
        <v>7</v>
      </c>
      <c r="H130" s="3" t="s">
        <v>8</v>
      </c>
      <c r="I130" s="3" t="s">
        <v>9</v>
      </c>
      <c r="J130" s="3" t="s">
        <v>10</v>
      </c>
      <c r="K130" s="3" t="s">
        <v>11</v>
      </c>
      <c r="L130" s="3" t="s">
        <v>12</v>
      </c>
      <c r="M130" s="3" t="s">
        <v>13</v>
      </c>
      <c r="N130" s="3" t="s">
        <v>14</v>
      </c>
      <c r="O130" s="3" t="s">
        <v>15</v>
      </c>
    </row>
    <row r="131" spans="1:15" ht="15.75" customHeight="1" x14ac:dyDescent="0.2">
      <c r="A131" s="5" t="s">
        <v>72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customHeight="1" x14ac:dyDescent="0.2">
      <c r="A132" s="6" t="s">
        <v>16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customHeight="1" x14ac:dyDescent="0.2">
      <c r="A133" s="14" t="s">
        <v>60</v>
      </c>
      <c r="B133" s="3">
        <v>302</v>
      </c>
      <c r="C133" s="15" t="s">
        <v>95</v>
      </c>
      <c r="D133" s="3">
        <v>9</v>
      </c>
      <c r="E133" s="3">
        <v>10.210000000000001</v>
      </c>
      <c r="F133" s="3">
        <v>41.6</v>
      </c>
      <c r="G133" s="3">
        <v>296</v>
      </c>
      <c r="H133" s="3">
        <v>0.11</v>
      </c>
      <c r="I133" s="3">
        <v>0.35</v>
      </c>
      <c r="J133" s="3">
        <v>1.57</v>
      </c>
      <c r="K133" s="3">
        <v>0.78</v>
      </c>
      <c r="L133" s="3">
        <v>242.21</v>
      </c>
      <c r="M133" s="3">
        <v>86.83</v>
      </c>
      <c r="N133" s="3">
        <v>187.01</v>
      </c>
      <c r="O133" s="3">
        <v>2.48</v>
      </c>
    </row>
    <row r="134" spans="1:15" ht="15.75" customHeight="1" x14ac:dyDescent="0.2">
      <c r="A134" s="4" t="s">
        <v>30</v>
      </c>
      <c r="B134" s="3">
        <v>648</v>
      </c>
      <c r="C134" s="3">
        <v>200</v>
      </c>
      <c r="D134" s="3">
        <v>0.2</v>
      </c>
      <c r="E134" s="3">
        <v>0.01</v>
      </c>
      <c r="F134" s="3">
        <v>33.93</v>
      </c>
      <c r="G134" s="3">
        <v>129</v>
      </c>
      <c r="H134" s="3">
        <v>0.01</v>
      </c>
      <c r="I134" s="3">
        <v>0.01</v>
      </c>
      <c r="J134" s="3">
        <v>0</v>
      </c>
      <c r="K134" s="3">
        <v>0.04</v>
      </c>
      <c r="L134" s="3">
        <v>0.68</v>
      </c>
      <c r="M134" s="3">
        <v>0</v>
      </c>
      <c r="N134" s="3">
        <v>0</v>
      </c>
      <c r="O134" s="3">
        <v>0</v>
      </c>
    </row>
    <row r="135" spans="1:15" ht="15.75" customHeight="1" x14ac:dyDescent="0.2">
      <c r="A135" s="4" t="s">
        <v>18</v>
      </c>
      <c r="B135" s="3"/>
      <c r="C135" s="3">
        <v>25</v>
      </c>
      <c r="D135" s="3">
        <v>1.9</v>
      </c>
      <c r="E135" s="3">
        <v>0.22</v>
      </c>
      <c r="F135" s="3">
        <v>12.15</v>
      </c>
      <c r="G135" s="3">
        <v>60</v>
      </c>
      <c r="H135" s="3">
        <v>0</v>
      </c>
      <c r="I135" s="3">
        <v>0.02</v>
      </c>
      <c r="J135" s="3">
        <v>0</v>
      </c>
      <c r="K135" s="3">
        <v>0.28000000000000003</v>
      </c>
      <c r="L135" s="3">
        <v>5</v>
      </c>
      <c r="M135" s="3">
        <v>3.5</v>
      </c>
      <c r="N135" s="3">
        <v>16.25</v>
      </c>
      <c r="O135" s="3">
        <v>0.18</v>
      </c>
    </row>
    <row r="136" spans="1:15" ht="15.75" customHeight="1" x14ac:dyDescent="0.2">
      <c r="A136" s="5" t="s">
        <v>19</v>
      </c>
      <c r="B136" s="8"/>
      <c r="C136" s="8"/>
      <c r="D136" s="8">
        <f t="shared" ref="D136:O136" si="12">SUM(D133:D135)</f>
        <v>11.1</v>
      </c>
      <c r="E136" s="8">
        <f t="shared" si="12"/>
        <v>10.440000000000001</v>
      </c>
      <c r="F136" s="8">
        <f t="shared" si="12"/>
        <v>87.68</v>
      </c>
      <c r="G136" s="8">
        <f t="shared" si="12"/>
        <v>485</v>
      </c>
      <c r="H136" s="8">
        <f t="shared" si="12"/>
        <v>0.12</v>
      </c>
      <c r="I136" s="8">
        <f t="shared" si="12"/>
        <v>0.38</v>
      </c>
      <c r="J136" s="8">
        <f t="shared" si="12"/>
        <v>1.57</v>
      </c>
      <c r="K136" s="8">
        <f t="shared" si="12"/>
        <v>1.1000000000000001</v>
      </c>
      <c r="L136" s="8">
        <f t="shared" si="12"/>
        <v>247.89000000000001</v>
      </c>
      <c r="M136" s="8">
        <f t="shared" si="12"/>
        <v>90.33</v>
      </c>
      <c r="N136" s="8">
        <f t="shared" si="12"/>
        <v>203.26</v>
      </c>
      <c r="O136" s="8">
        <f t="shared" si="12"/>
        <v>2.66</v>
      </c>
    </row>
    <row r="137" spans="1:15" ht="15.75" customHeight="1" x14ac:dyDescent="0.2">
      <c r="A137" s="11" t="s">
        <v>20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customHeight="1" x14ac:dyDescent="0.2">
      <c r="A138" s="4" t="s">
        <v>42</v>
      </c>
      <c r="B138" s="3">
        <v>49</v>
      </c>
      <c r="C138" s="3">
        <v>60</v>
      </c>
      <c r="D138" s="3">
        <v>0.73</v>
      </c>
      <c r="E138" s="3">
        <v>7</v>
      </c>
      <c r="F138" s="3">
        <v>6.75</v>
      </c>
      <c r="G138" s="3">
        <v>75.2</v>
      </c>
      <c r="H138" s="3">
        <v>0.03</v>
      </c>
      <c r="I138" s="3">
        <v>0.04</v>
      </c>
      <c r="J138" s="3">
        <v>2.58</v>
      </c>
      <c r="K138" s="3">
        <v>0.2</v>
      </c>
      <c r="L138" s="3">
        <v>19.2</v>
      </c>
      <c r="M138" s="3">
        <v>13.5</v>
      </c>
      <c r="N138" s="3">
        <v>10.5</v>
      </c>
      <c r="O138" s="3">
        <v>0.36</v>
      </c>
    </row>
    <row r="139" spans="1:15" ht="15.75" customHeight="1" x14ac:dyDescent="0.2">
      <c r="A139" s="14" t="s">
        <v>98</v>
      </c>
      <c r="B139" s="3">
        <v>132</v>
      </c>
      <c r="C139" s="33" t="s">
        <v>97</v>
      </c>
      <c r="D139" s="3">
        <v>2.35</v>
      </c>
      <c r="E139" s="3">
        <v>6.38</v>
      </c>
      <c r="F139" s="3">
        <v>17.399999999999999</v>
      </c>
      <c r="G139" s="3">
        <v>141.25</v>
      </c>
      <c r="H139" s="3">
        <v>0.09</v>
      </c>
      <c r="I139" s="3">
        <v>0.09</v>
      </c>
      <c r="J139" s="3">
        <v>16.8</v>
      </c>
      <c r="K139" s="3">
        <v>0.21</v>
      </c>
      <c r="L139" s="3">
        <v>28.87</v>
      </c>
      <c r="M139" s="3">
        <v>27.25</v>
      </c>
      <c r="N139" s="3">
        <v>69.14</v>
      </c>
      <c r="O139" s="3">
        <v>1.01</v>
      </c>
    </row>
    <row r="140" spans="1:15" ht="15.75" customHeight="1" x14ac:dyDescent="0.2">
      <c r="A140" s="29" t="s">
        <v>39</v>
      </c>
      <c r="B140" s="3">
        <v>436</v>
      </c>
      <c r="C140" s="3">
        <v>200</v>
      </c>
      <c r="D140" s="35">
        <v>22.946000000000002</v>
      </c>
      <c r="E140" s="3">
        <v>6.53</v>
      </c>
      <c r="F140" s="4">
        <v>18.29</v>
      </c>
      <c r="G140" s="3">
        <v>309.33</v>
      </c>
      <c r="H140" s="3">
        <v>0</v>
      </c>
      <c r="I140" s="3">
        <v>0.09</v>
      </c>
      <c r="J140" s="3">
        <v>1.35</v>
      </c>
      <c r="K140" s="3">
        <v>3.95</v>
      </c>
      <c r="L140" s="3">
        <v>56.84</v>
      </c>
      <c r="M140" s="3">
        <v>24.04</v>
      </c>
      <c r="N140" s="3">
        <v>156.43</v>
      </c>
      <c r="O140" s="3">
        <v>1.49</v>
      </c>
    </row>
    <row r="141" spans="1:15" ht="15.75" customHeight="1" x14ac:dyDescent="0.2">
      <c r="A141" s="14" t="s">
        <v>61</v>
      </c>
      <c r="B141" s="3">
        <v>686</v>
      </c>
      <c r="C141" s="3">
        <v>200</v>
      </c>
      <c r="D141" s="3">
        <v>0.2</v>
      </c>
      <c r="E141" s="3">
        <v>0.05</v>
      </c>
      <c r="F141" s="3">
        <v>15.01</v>
      </c>
      <c r="G141" s="3">
        <v>57</v>
      </c>
      <c r="H141" s="3">
        <v>0</v>
      </c>
      <c r="I141" s="3">
        <v>0</v>
      </c>
      <c r="J141" s="3">
        <v>0.1</v>
      </c>
      <c r="K141" s="3">
        <v>0</v>
      </c>
      <c r="L141" s="3">
        <v>5.25</v>
      </c>
      <c r="M141" s="3">
        <v>4.4000000000000004</v>
      </c>
      <c r="N141" s="3">
        <v>8.24</v>
      </c>
      <c r="O141" s="3">
        <v>0.87</v>
      </c>
    </row>
    <row r="142" spans="1:15" ht="15.75" customHeight="1" x14ac:dyDescent="0.2">
      <c r="A142" s="4" t="s">
        <v>24</v>
      </c>
      <c r="B142" s="3"/>
      <c r="C142" s="3">
        <v>65</v>
      </c>
      <c r="D142" s="3">
        <v>3.06</v>
      </c>
      <c r="E142" s="3">
        <v>0.65</v>
      </c>
      <c r="F142" s="3">
        <v>0.65</v>
      </c>
      <c r="G142" s="3">
        <v>136.5</v>
      </c>
      <c r="H142" s="3">
        <v>0</v>
      </c>
      <c r="I142" s="3">
        <v>0.04</v>
      </c>
      <c r="J142" s="3">
        <v>0</v>
      </c>
      <c r="K142" s="3">
        <v>0.85</v>
      </c>
      <c r="L142" s="3">
        <v>15.6</v>
      </c>
      <c r="M142" s="3">
        <v>12.35</v>
      </c>
      <c r="N142" s="3">
        <v>56.55</v>
      </c>
      <c r="O142" s="3">
        <v>2.4300000000000002</v>
      </c>
    </row>
    <row r="143" spans="1:15" ht="15.75" customHeight="1" x14ac:dyDescent="0.2">
      <c r="A143" s="13" t="s">
        <v>25</v>
      </c>
      <c r="B143" s="30"/>
      <c r="C143" s="6"/>
      <c r="D143" s="36">
        <f t="shared" ref="D143:O143" si="13">SUM(D138:D142)</f>
        <v>29.286000000000001</v>
      </c>
      <c r="E143" s="6">
        <f t="shared" si="13"/>
        <v>20.61</v>
      </c>
      <c r="F143" s="6">
        <f t="shared" si="13"/>
        <v>58.099999999999994</v>
      </c>
      <c r="G143" s="6">
        <f t="shared" si="13"/>
        <v>719.28</v>
      </c>
      <c r="H143" s="6">
        <f t="shared" si="13"/>
        <v>0.12</v>
      </c>
      <c r="I143" s="6">
        <f t="shared" si="13"/>
        <v>0.26</v>
      </c>
      <c r="J143" s="6">
        <f t="shared" si="13"/>
        <v>20.830000000000005</v>
      </c>
      <c r="K143" s="6">
        <f t="shared" si="13"/>
        <v>5.21</v>
      </c>
      <c r="L143" s="6">
        <f t="shared" si="13"/>
        <v>125.75999999999999</v>
      </c>
      <c r="M143" s="6">
        <f t="shared" si="13"/>
        <v>81.539999999999992</v>
      </c>
      <c r="N143" s="6">
        <f t="shared" si="13"/>
        <v>300.86</v>
      </c>
      <c r="O143" s="6">
        <f t="shared" si="13"/>
        <v>6.16</v>
      </c>
    </row>
    <row r="144" spans="1:15" ht="21" customHeight="1" x14ac:dyDescent="0.2">
      <c r="A144" s="11" t="s">
        <v>26</v>
      </c>
      <c r="B144" s="15"/>
      <c r="C144" s="15"/>
      <c r="D144" s="37">
        <f t="shared" ref="D144:O144" si="14">D136+D143</f>
        <v>40.386000000000003</v>
      </c>
      <c r="E144" s="16">
        <f t="shared" si="14"/>
        <v>31.05</v>
      </c>
      <c r="F144" s="16">
        <f t="shared" si="14"/>
        <v>145.78</v>
      </c>
      <c r="G144" s="16">
        <f t="shared" si="14"/>
        <v>1204.28</v>
      </c>
      <c r="H144" s="16">
        <f t="shared" si="14"/>
        <v>0.24</v>
      </c>
      <c r="I144" s="16">
        <f t="shared" si="14"/>
        <v>0.64</v>
      </c>
      <c r="J144" s="16">
        <f t="shared" si="14"/>
        <v>22.400000000000006</v>
      </c>
      <c r="K144" s="16">
        <f t="shared" si="14"/>
        <v>6.3100000000000005</v>
      </c>
      <c r="L144" s="16">
        <f t="shared" si="14"/>
        <v>373.65</v>
      </c>
      <c r="M144" s="16">
        <f t="shared" si="14"/>
        <v>171.87</v>
      </c>
      <c r="N144" s="16">
        <f t="shared" si="14"/>
        <v>504.12</v>
      </c>
      <c r="O144" s="16">
        <f t="shared" si="14"/>
        <v>8.82</v>
      </c>
    </row>
    <row r="145" spans="1:20" ht="12.75" customHeight="1" x14ac:dyDescent="0.2">
      <c r="A145" s="17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</row>
    <row r="146" spans="1:20" ht="12.75" customHeight="1" x14ac:dyDescent="0.2">
      <c r="A146" s="17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</row>
    <row r="147" spans="1:20" ht="12.75" customHeight="1" x14ac:dyDescent="0.2"/>
    <row r="148" spans="1:20" ht="12.75" customHeight="1" x14ac:dyDescent="0.2">
      <c r="T148" t="s">
        <v>40</v>
      </c>
    </row>
    <row r="149" spans="1:20" ht="12.75" customHeight="1" x14ac:dyDescent="0.2"/>
    <row r="150" spans="1:20" ht="12.75" customHeight="1" x14ac:dyDescent="0.2"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1:20" ht="12.75" customHeight="1" x14ac:dyDescent="0.2"/>
    <row r="152" spans="1:20" ht="12.75" customHeight="1" x14ac:dyDescent="0.2"/>
    <row r="153" spans="1:20" ht="12.75" customHeight="1" x14ac:dyDescent="0.2"/>
    <row r="154" spans="1:20" ht="12.75" customHeight="1" x14ac:dyDescent="0.2"/>
    <row r="155" spans="1:20" ht="12.75" customHeight="1" x14ac:dyDescent="0.2"/>
    <row r="156" spans="1:20" ht="12.75" customHeight="1" x14ac:dyDescent="0.2"/>
    <row r="157" spans="1:20" ht="12.75" customHeight="1" x14ac:dyDescent="0.2"/>
    <row r="158" spans="1:20" ht="12.75" customHeight="1" x14ac:dyDescent="0.2"/>
    <row r="159" spans="1:20" ht="12.75" customHeight="1" x14ac:dyDescent="0.2"/>
    <row r="160" spans="1:20" ht="12.75" customHeight="1" x14ac:dyDescent="0.2"/>
    <row r="161" spans="1:15" ht="12.75" customHeight="1" x14ac:dyDescent="0.2"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5" ht="15.75" customHeight="1" x14ac:dyDescent="0.2">
      <c r="A162" s="3" t="s">
        <v>1</v>
      </c>
      <c r="B162" s="31" t="s">
        <v>2</v>
      </c>
      <c r="C162" s="3" t="s">
        <v>3</v>
      </c>
      <c r="D162" s="3" t="s">
        <v>4</v>
      </c>
      <c r="E162" s="3" t="s">
        <v>5</v>
      </c>
      <c r="F162" s="3" t="s">
        <v>6</v>
      </c>
      <c r="G162" s="3" t="s">
        <v>7</v>
      </c>
      <c r="H162" s="3" t="s">
        <v>8</v>
      </c>
      <c r="I162" s="3" t="s">
        <v>9</v>
      </c>
      <c r="J162" s="3" t="s">
        <v>10</v>
      </c>
      <c r="K162" s="3" t="s">
        <v>11</v>
      </c>
      <c r="L162" s="3" t="s">
        <v>12</v>
      </c>
      <c r="M162" s="3" t="s">
        <v>13</v>
      </c>
      <c r="N162" s="3" t="s">
        <v>14</v>
      </c>
      <c r="O162" s="3" t="s">
        <v>15</v>
      </c>
    </row>
    <row r="163" spans="1:15" ht="15.75" customHeight="1" x14ac:dyDescent="0.25">
      <c r="A163" s="32" t="s">
        <v>94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customHeight="1" x14ac:dyDescent="0.2">
      <c r="A164" s="6" t="s">
        <v>16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customHeight="1" x14ac:dyDescent="0.2">
      <c r="A165" s="14" t="s">
        <v>63</v>
      </c>
      <c r="B165" s="3">
        <v>302</v>
      </c>
      <c r="C165" s="15" t="s">
        <v>95</v>
      </c>
      <c r="D165" s="3">
        <v>8.6</v>
      </c>
      <c r="E165" s="3">
        <v>10.37</v>
      </c>
      <c r="F165" s="3">
        <v>44.03</v>
      </c>
      <c r="G165" s="3">
        <v>304</v>
      </c>
      <c r="H165" s="3">
        <v>0.11</v>
      </c>
      <c r="I165" s="3">
        <v>0.25</v>
      </c>
      <c r="J165" s="3">
        <v>1.31</v>
      </c>
      <c r="K165" s="3">
        <v>0.16</v>
      </c>
      <c r="L165" s="3">
        <v>139.05000000000001</v>
      </c>
      <c r="M165" s="3">
        <v>55.84</v>
      </c>
      <c r="N165" s="3">
        <v>209.22</v>
      </c>
      <c r="O165" s="3">
        <v>1.47</v>
      </c>
    </row>
    <row r="166" spans="1:15" ht="15.75" customHeight="1" x14ac:dyDescent="0.2">
      <c r="A166" s="4" t="s">
        <v>62</v>
      </c>
      <c r="B166" s="3">
        <v>685</v>
      </c>
      <c r="C166" s="3">
        <v>200</v>
      </c>
      <c r="D166" s="3">
        <v>0.2</v>
      </c>
      <c r="E166" s="3">
        <v>0.05</v>
      </c>
      <c r="F166" s="3">
        <v>15.01</v>
      </c>
      <c r="G166" s="3">
        <v>57</v>
      </c>
      <c r="H166" s="3">
        <v>0</v>
      </c>
      <c r="I166" s="3">
        <v>0</v>
      </c>
      <c r="J166" s="3">
        <v>0.1</v>
      </c>
      <c r="K166" s="3">
        <v>0</v>
      </c>
      <c r="L166" s="3">
        <v>5.25</v>
      </c>
      <c r="M166" s="3">
        <v>4.4000000000000004</v>
      </c>
      <c r="N166" s="3">
        <v>8.24</v>
      </c>
      <c r="O166" s="3">
        <v>0.87</v>
      </c>
    </row>
    <row r="167" spans="1:15" ht="15.75" customHeight="1" x14ac:dyDescent="0.2">
      <c r="A167" s="4" t="s">
        <v>18</v>
      </c>
      <c r="B167" s="3"/>
      <c r="C167" s="3">
        <v>25</v>
      </c>
      <c r="D167" s="3">
        <v>1.9</v>
      </c>
      <c r="E167" s="3">
        <v>0.22</v>
      </c>
      <c r="F167" s="3">
        <v>12.15</v>
      </c>
      <c r="G167" s="3">
        <v>60</v>
      </c>
      <c r="H167" s="3">
        <v>0</v>
      </c>
      <c r="I167" s="3">
        <v>0.02</v>
      </c>
      <c r="J167" s="3">
        <v>0</v>
      </c>
      <c r="K167" s="3">
        <v>0.28000000000000003</v>
      </c>
      <c r="L167" s="3">
        <v>5</v>
      </c>
      <c r="M167" s="3">
        <v>3.5</v>
      </c>
      <c r="N167" s="3">
        <v>16.25</v>
      </c>
      <c r="O167" s="3">
        <v>0.18</v>
      </c>
    </row>
    <row r="168" spans="1:15" ht="15.75" customHeight="1" x14ac:dyDescent="0.2">
      <c r="A168" s="5" t="s">
        <v>31</v>
      </c>
      <c r="B168" s="8"/>
      <c r="C168" s="8"/>
      <c r="D168" s="8">
        <f t="shared" ref="D168:O168" si="15">SUM(D165:D167)</f>
        <v>10.7</v>
      </c>
      <c r="E168" s="8">
        <f t="shared" si="15"/>
        <v>10.64</v>
      </c>
      <c r="F168" s="8">
        <f t="shared" si="15"/>
        <v>71.19</v>
      </c>
      <c r="G168" s="8">
        <f t="shared" si="15"/>
        <v>421</v>
      </c>
      <c r="H168" s="8">
        <f t="shared" si="15"/>
        <v>0.11</v>
      </c>
      <c r="I168" s="8">
        <f t="shared" si="15"/>
        <v>0.27</v>
      </c>
      <c r="J168" s="8">
        <f t="shared" si="15"/>
        <v>1.4100000000000001</v>
      </c>
      <c r="K168" s="8">
        <f t="shared" si="15"/>
        <v>0.44000000000000006</v>
      </c>
      <c r="L168" s="8">
        <f t="shared" si="15"/>
        <v>149.30000000000001</v>
      </c>
      <c r="M168" s="8">
        <f t="shared" si="15"/>
        <v>63.74</v>
      </c>
      <c r="N168" s="8">
        <f t="shared" si="15"/>
        <v>233.71</v>
      </c>
      <c r="O168" s="8">
        <f t="shared" si="15"/>
        <v>2.52</v>
      </c>
    </row>
    <row r="169" spans="1:15" ht="15.75" customHeight="1" x14ac:dyDescent="0.2">
      <c r="A169" s="11" t="s">
        <v>20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customHeight="1" x14ac:dyDescent="0.2">
      <c r="A170" s="14" t="s">
        <v>47</v>
      </c>
      <c r="B170" s="3">
        <v>43</v>
      </c>
      <c r="C170" s="3">
        <v>60</v>
      </c>
      <c r="D170" s="3">
        <v>0.93</v>
      </c>
      <c r="E170" s="3">
        <v>3.05</v>
      </c>
      <c r="F170" s="3">
        <v>5.65</v>
      </c>
      <c r="G170" s="3">
        <v>53</v>
      </c>
      <c r="H170" s="3">
        <v>0.01</v>
      </c>
      <c r="I170" s="3">
        <v>0.01</v>
      </c>
      <c r="J170" s="3">
        <v>9.5399999999999991</v>
      </c>
      <c r="K170" s="3">
        <v>1.38</v>
      </c>
      <c r="L170" s="3">
        <v>25.87</v>
      </c>
      <c r="M170" s="3">
        <v>9.86</v>
      </c>
      <c r="N170" s="3">
        <v>17.989999999999998</v>
      </c>
      <c r="O170" s="3">
        <v>0.33</v>
      </c>
    </row>
    <row r="171" spans="1:15" ht="15.75" customHeight="1" x14ac:dyDescent="0.2">
      <c r="A171" s="14" t="s">
        <v>55</v>
      </c>
      <c r="B171" s="3">
        <v>139</v>
      </c>
      <c r="C171" s="15" t="s">
        <v>96</v>
      </c>
      <c r="D171" s="3">
        <v>5.88</v>
      </c>
      <c r="E171" s="3">
        <v>4.66</v>
      </c>
      <c r="F171" s="3">
        <v>19.95</v>
      </c>
      <c r="G171" s="3">
        <v>147.5</v>
      </c>
      <c r="H171" s="3">
        <v>0.06</v>
      </c>
      <c r="I171" s="3">
        <v>0.23</v>
      </c>
      <c r="J171" s="3">
        <v>11.5</v>
      </c>
      <c r="K171" s="3">
        <v>0.26</v>
      </c>
      <c r="L171" s="3">
        <v>38.4</v>
      </c>
      <c r="M171" s="3">
        <v>34.880000000000003</v>
      </c>
      <c r="N171" s="3">
        <v>88.3</v>
      </c>
      <c r="O171" s="3">
        <v>2.08</v>
      </c>
    </row>
    <row r="172" spans="1:15" ht="15.75" customHeight="1" x14ac:dyDescent="0.2">
      <c r="A172" s="14" t="s">
        <v>64</v>
      </c>
      <c r="B172" s="3">
        <v>413</v>
      </c>
      <c r="C172" s="12" t="s">
        <v>21</v>
      </c>
      <c r="D172" s="3">
        <v>9.08</v>
      </c>
      <c r="E172" s="3">
        <v>15.2</v>
      </c>
      <c r="F172" s="3">
        <v>9.1999999999999993</v>
      </c>
      <c r="G172" s="3">
        <v>165</v>
      </c>
      <c r="H172" s="3">
        <v>0</v>
      </c>
      <c r="I172" s="3">
        <v>0.05</v>
      </c>
      <c r="J172" s="3">
        <v>1</v>
      </c>
      <c r="K172" s="3">
        <v>2.08</v>
      </c>
      <c r="L172" s="3">
        <v>23.75</v>
      </c>
      <c r="M172" s="3">
        <v>7.39</v>
      </c>
      <c r="N172" s="3">
        <v>50.15</v>
      </c>
      <c r="O172" s="3">
        <v>0.48</v>
      </c>
    </row>
    <row r="173" spans="1:15" ht="15.75" customHeight="1" x14ac:dyDescent="0.2">
      <c r="A173" s="4" t="s">
        <v>22</v>
      </c>
      <c r="B173" s="3">
        <v>516</v>
      </c>
      <c r="C173" s="3">
        <v>200</v>
      </c>
      <c r="D173" s="3">
        <v>7.09</v>
      </c>
      <c r="E173" s="3">
        <v>6.52</v>
      </c>
      <c r="F173" s="3">
        <v>47.36</v>
      </c>
      <c r="G173" s="3">
        <v>281</v>
      </c>
      <c r="H173" s="3">
        <v>7.0000000000000007E-2</v>
      </c>
      <c r="I173" s="3">
        <v>0.12</v>
      </c>
      <c r="J173" s="3">
        <v>0</v>
      </c>
      <c r="K173" s="3">
        <v>1.01</v>
      </c>
      <c r="L173" s="3">
        <v>13.73</v>
      </c>
      <c r="M173" s="3">
        <v>10.88</v>
      </c>
      <c r="N173" s="3">
        <v>60.37</v>
      </c>
      <c r="O173" s="3">
        <v>1.0900000000000001</v>
      </c>
    </row>
    <row r="174" spans="1:15" ht="15.75" customHeight="1" x14ac:dyDescent="0.2">
      <c r="A174" s="14" t="s">
        <v>29</v>
      </c>
      <c r="B174" s="3">
        <v>79</v>
      </c>
      <c r="C174" s="3">
        <v>200</v>
      </c>
      <c r="D174" s="3">
        <v>0.34</v>
      </c>
      <c r="E174" s="3">
        <v>0.02</v>
      </c>
      <c r="F174" s="3">
        <v>24.53</v>
      </c>
      <c r="G174" s="3">
        <v>95</v>
      </c>
      <c r="H174" s="3">
        <v>0</v>
      </c>
      <c r="I174" s="3">
        <v>0</v>
      </c>
      <c r="J174" s="3">
        <v>1.04</v>
      </c>
      <c r="K174" s="3">
        <v>0.05</v>
      </c>
      <c r="L174" s="3">
        <v>6.13</v>
      </c>
      <c r="M174" s="3">
        <v>3.98</v>
      </c>
      <c r="N174" s="3">
        <v>7.21</v>
      </c>
      <c r="O174" s="3">
        <v>0.57999999999999996</v>
      </c>
    </row>
    <row r="175" spans="1:15" ht="15.75" customHeight="1" x14ac:dyDescent="0.2">
      <c r="A175" s="4" t="s">
        <v>24</v>
      </c>
      <c r="B175" s="3"/>
      <c r="C175" s="3">
        <v>65</v>
      </c>
      <c r="D175" s="3">
        <v>3.06</v>
      </c>
      <c r="E175" s="3">
        <v>0.65</v>
      </c>
      <c r="F175" s="3">
        <v>0.65</v>
      </c>
      <c r="G175" s="3">
        <v>136.5</v>
      </c>
      <c r="H175" s="3">
        <v>0</v>
      </c>
      <c r="I175" s="3">
        <v>0.04</v>
      </c>
      <c r="J175" s="3">
        <v>0</v>
      </c>
      <c r="K175" s="3">
        <v>0.85</v>
      </c>
      <c r="L175" s="3">
        <v>15.6</v>
      </c>
      <c r="M175" s="3">
        <v>12.35</v>
      </c>
      <c r="N175" s="3">
        <v>56.55</v>
      </c>
      <c r="O175" s="3">
        <v>2.4300000000000002</v>
      </c>
    </row>
    <row r="176" spans="1:15" ht="15.75" customHeight="1" x14ac:dyDescent="0.2">
      <c r="A176" s="13" t="s">
        <v>25</v>
      </c>
      <c r="B176" s="30"/>
      <c r="C176" s="6"/>
      <c r="D176" s="6">
        <f t="shared" ref="D176:O176" si="16">SUM(D170:D175)</f>
        <v>26.38</v>
      </c>
      <c r="E176" s="6">
        <f t="shared" si="16"/>
        <v>30.099999999999998</v>
      </c>
      <c r="F176" s="6">
        <f t="shared" si="16"/>
        <v>107.34</v>
      </c>
      <c r="G176" s="6">
        <f t="shared" si="16"/>
        <v>878</v>
      </c>
      <c r="H176" s="6">
        <f t="shared" si="16"/>
        <v>0.14000000000000001</v>
      </c>
      <c r="I176" s="6">
        <f t="shared" si="16"/>
        <v>0.45</v>
      </c>
      <c r="J176" s="6">
        <f t="shared" si="16"/>
        <v>23.08</v>
      </c>
      <c r="K176" s="6">
        <f t="shared" si="16"/>
        <v>5.629999999999999</v>
      </c>
      <c r="L176" s="6">
        <f t="shared" si="16"/>
        <v>123.47999999999999</v>
      </c>
      <c r="M176" s="6">
        <f t="shared" si="16"/>
        <v>79.34</v>
      </c>
      <c r="N176" s="6">
        <f t="shared" si="16"/>
        <v>280.57</v>
      </c>
      <c r="O176" s="6">
        <f t="shared" si="16"/>
        <v>6.99</v>
      </c>
    </row>
    <row r="177" spans="1:15" ht="21" customHeight="1" x14ac:dyDescent="0.2">
      <c r="A177" s="11" t="s">
        <v>26</v>
      </c>
      <c r="B177" s="15"/>
      <c r="C177" s="15"/>
      <c r="D177" s="16">
        <f t="shared" ref="D177:O177" si="17">D168+D176</f>
        <v>37.08</v>
      </c>
      <c r="E177" s="16">
        <f t="shared" si="17"/>
        <v>40.739999999999995</v>
      </c>
      <c r="F177" s="16">
        <f t="shared" si="17"/>
        <v>178.53</v>
      </c>
      <c r="G177" s="16">
        <f t="shared" si="17"/>
        <v>1299</v>
      </c>
      <c r="H177" s="16">
        <f t="shared" si="17"/>
        <v>0.25</v>
      </c>
      <c r="I177" s="16">
        <f t="shared" si="17"/>
        <v>0.72</v>
      </c>
      <c r="J177" s="16">
        <f t="shared" si="17"/>
        <v>24.49</v>
      </c>
      <c r="K177" s="16">
        <f t="shared" si="17"/>
        <v>6.0699999999999994</v>
      </c>
      <c r="L177" s="16">
        <f t="shared" si="17"/>
        <v>272.77999999999997</v>
      </c>
      <c r="M177" s="16">
        <f t="shared" si="17"/>
        <v>143.08000000000001</v>
      </c>
      <c r="N177" s="16">
        <f t="shared" si="17"/>
        <v>514.28</v>
      </c>
      <c r="O177" s="16">
        <f t="shared" si="17"/>
        <v>9.51</v>
      </c>
    </row>
    <row r="178" spans="1:15" ht="12" customHeight="1" x14ac:dyDescent="0.2">
      <c r="A178" s="17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</row>
    <row r="179" spans="1:15" ht="12" customHeight="1" x14ac:dyDescent="0.2">
      <c r="A179" s="17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</row>
    <row r="180" spans="1:15" ht="12" customHeight="1" x14ac:dyDescent="0.2"/>
    <row r="181" spans="1:15" ht="12" customHeight="1" x14ac:dyDescent="0.2"/>
    <row r="182" spans="1:15" ht="12" customHeight="1" x14ac:dyDescent="0.2"/>
    <row r="183" spans="1:15" ht="12" customHeight="1" x14ac:dyDescent="0.2"/>
    <row r="184" spans="1:15" ht="12" customHeight="1" x14ac:dyDescent="0.2"/>
    <row r="185" spans="1:15" ht="12" customHeight="1" x14ac:dyDescent="0.2"/>
    <row r="186" spans="1:15" ht="12" customHeight="1" x14ac:dyDescent="0.2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1:15" ht="12" customHeight="1" x14ac:dyDescent="0.2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1:15" ht="12.75" customHeight="1" x14ac:dyDescent="0.2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15" ht="12.75" customHeight="1" x14ac:dyDescent="0.2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15" ht="12.75" customHeight="1" x14ac:dyDescent="0.2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15" ht="12.75" customHeight="1" x14ac:dyDescent="0.2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15" ht="12.75" customHeight="1" x14ac:dyDescent="0.2"/>
    <row r="193" spans="1:15" ht="12.75" customHeight="1" x14ac:dyDescent="0.2"/>
    <row r="194" spans="1:15" ht="15.75" customHeight="1" x14ac:dyDescent="0.2">
      <c r="A194" s="3" t="s">
        <v>1</v>
      </c>
      <c r="B194" s="31" t="s">
        <v>2</v>
      </c>
      <c r="C194" s="3" t="s">
        <v>3</v>
      </c>
      <c r="D194" s="3" t="s">
        <v>4</v>
      </c>
      <c r="E194" s="3" t="s">
        <v>5</v>
      </c>
      <c r="F194" s="3" t="s">
        <v>6</v>
      </c>
      <c r="G194" s="3" t="s">
        <v>7</v>
      </c>
      <c r="H194" s="3" t="s">
        <v>8</v>
      </c>
      <c r="I194" s="3" t="s">
        <v>9</v>
      </c>
      <c r="J194" s="3" t="s">
        <v>10</v>
      </c>
      <c r="K194" s="3" t="s">
        <v>11</v>
      </c>
      <c r="L194" s="3" t="s">
        <v>12</v>
      </c>
      <c r="M194" s="3" t="s">
        <v>13</v>
      </c>
      <c r="N194" s="3" t="s">
        <v>14</v>
      </c>
      <c r="O194" s="3" t="s">
        <v>15</v>
      </c>
    </row>
    <row r="195" spans="1:15" ht="15.95" customHeight="1" x14ac:dyDescent="0.2">
      <c r="A195" s="21" t="s">
        <v>71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95" customHeight="1" x14ac:dyDescent="0.2">
      <c r="A196" s="6" t="s">
        <v>16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95" customHeight="1" x14ac:dyDescent="0.2">
      <c r="A197" s="14" t="s">
        <v>65</v>
      </c>
      <c r="B197" s="3">
        <v>302</v>
      </c>
      <c r="C197" s="19" t="s">
        <v>95</v>
      </c>
      <c r="D197" s="3">
        <v>5.96</v>
      </c>
      <c r="E197" s="3">
        <v>9.16</v>
      </c>
      <c r="F197" s="3">
        <v>42.51</v>
      </c>
      <c r="G197" s="3">
        <v>277.33</v>
      </c>
      <c r="H197" s="3">
        <v>0.09</v>
      </c>
      <c r="I197" s="3">
        <v>0.08</v>
      </c>
      <c r="J197" s="3">
        <v>1.31</v>
      </c>
      <c r="K197" s="3">
        <v>0.3</v>
      </c>
      <c r="L197" s="3">
        <v>129.09</v>
      </c>
      <c r="M197" s="3">
        <v>36.57</v>
      </c>
      <c r="N197" s="3">
        <v>186.04</v>
      </c>
      <c r="O197" s="3">
        <v>0.56000000000000005</v>
      </c>
    </row>
    <row r="198" spans="1:15" ht="15.95" customHeight="1" x14ac:dyDescent="0.2">
      <c r="A198" s="14" t="s">
        <v>34</v>
      </c>
      <c r="B198" s="3">
        <v>693</v>
      </c>
      <c r="C198" s="3">
        <v>200</v>
      </c>
      <c r="D198" s="3">
        <v>3.04</v>
      </c>
      <c r="E198" s="3">
        <v>3.39</v>
      </c>
      <c r="F198" s="3">
        <v>27.91</v>
      </c>
      <c r="G198" s="3">
        <v>149</v>
      </c>
      <c r="H198" s="3">
        <v>0.03</v>
      </c>
      <c r="I198" s="3">
        <v>0.04</v>
      </c>
      <c r="J198" s="3">
        <v>1.3</v>
      </c>
      <c r="K198" s="3">
        <v>0.01</v>
      </c>
      <c r="L198" s="3">
        <v>120.64</v>
      </c>
      <c r="M198" s="3">
        <v>14.88</v>
      </c>
      <c r="N198" s="3">
        <v>98.08</v>
      </c>
      <c r="O198" s="3">
        <v>0.24</v>
      </c>
    </row>
    <row r="199" spans="1:15" ht="15.95" customHeight="1" x14ac:dyDescent="0.2">
      <c r="A199" s="4" t="s">
        <v>18</v>
      </c>
      <c r="B199" s="3"/>
      <c r="C199" s="3">
        <v>25</v>
      </c>
      <c r="D199" s="3">
        <v>1.9</v>
      </c>
      <c r="E199" s="3">
        <v>0.22</v>
      </c>
      <c r="F199" s="3">
        <v>12.15</v>
      </c>
      <c r="G199" s="3">
        <v>60</v>
      </c>
      <c r="H199" s="3">
        <v>0</v>
      </c>
      <c r="I199" s="3">
        <v>0.02</v>
      </c>
      <c r="J199" s="3">
        <v>0</v>
      </c>
      <c r="K199" s="3">
        <v>0.28000000000000003</v>
      </c>
      <c r="L199" s="3">
        <v>5</v>
      </c>
      <c r="M199" s="3">
        <v>3.5</v>
      </c>
      <c r="N199" s="3">
        <v>16.25</v>
      </c>
      <c r="O199" s="3">
        <v>0.18</v>
      </c>
    </row>
    <row r="200" spans="1:15" ht="15.95" customHeight="1" x14ac:dyDescent="0.2">
      <c r="A200" s="5" t="s">
        <v>19</v>
      </c>
      <c r="B200" s="8"/>
      <c r="C200" s="8"/>
      <c r="D200" s="8">
        <f t="shared" ref="D200:O200" si="18">SUM(D197:D199)</f>
        <v>10.9</v>
      </c>
      <c r="E200" s="8">
        <f t="shared" si="18"/>
        <v>12.770000000000001</v>
      </c>
      <c r="F200" s="8">
        <f t="shared" si="18"/>
        <v>82.570000000000007</v>
      </c>
      <c r="G200" s="8">
        <f t="shared" si="18"/>
        <v>486.33</v>
      </c>
      <c r="H200" s="8">
        <f t="shared" si="18"/>
        <v>0.12</v>
      </c>
      <c r="I200" s="8">
        <f t="shared" si="18"/>
        <v>0.13999999999999999</v>
      </c>
      <c r="J200" s="8">
        <f t="shared" si="18"/>
        <v>2.6100000000000003</v>
      </c>
      <c r="K200" s="8">
        <f t="shared" si="18"/>
        <v>0.59000000000000008</v>
      </c>
      <c r="L200" s="8">
        <f t="shared" si="18"/>
        <v>254.73000000000002</v>
      </c>
      <c r="M200" s="8">
        <f t="shared" si="18"/>
        <v>54.95</v>
      </c>
      <c r="N200" s="8">
        <f t="shared" si="18"/>
        <v>300.37</v>
      </c>
      <c r="O200" s="8">
        <f t="shared" si="18"/>
        <v>0.98</v>
      </c>
    </row>
    <row r="201" spans="1:15" ht="15.95" customHeight="1" x14ac:dyDescent="0.2">
      <c r="A201" s="11" t="s">
        <v>20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95" customHeight="1" x14ac:dyDescent="0.2">
      <c r="A202" s="4" t="s">
        <v>66</v>
      </c>
      <c r="B202" s="3"/>
      <c r="C202" s="3">
        <v>60</v>
      </c>
      <c r="D202" s="3">
        <v>0.48</v>
      </c>
      <c r="E202" s="3">
        <v>0.12</v>
      </c>
      <c r="F202" s="3">
        <v>3.12</v>
      </c>
      <c r="G202" s="3">
        <v>12</v>
      </c>
      <c r="H202" s="3">
        <v>0.03</v>
      </c>
      <c r="I202" s="3">
        <v>12.6</v>
      </c>
      <c r="J202" s="3">
        <v>0.15</v>
      </c>
      <c r="K202" s="3">
        <v>0.2</v>
      </c>
      <c r="L202" s="3">
        <v>7.5</v>
      </c>
      <c r="M202" s="3">
        <v>13.5</v>
      </c>
      <c r="N202" s="3">
        <v>10.5</v>
      </c>
      <c r="O202" s="3">
        <v>0.45</v>
      </c>
    </row>
    <row r="203" spans="1:15" ht="15.95" customHeight="1" x14ac:dyDescent="0.2">
      <c r="A203" s="14" t="s">
        <v>67</v>
      </c>
      <c r="B203" s="3">
        <v>130</v>
      </c>
      <c r="C203" s="33" t="s">
        <v>97</v>
      </c>
      <c r="D203" s="3">
        <v>1.84</v>
      </c>
      <c r="E203" s="3">
        <v>5.84</v>
      </c>
      <c r="F203" s="3">
        <v>9.14</v>
      </c>
      <c r="G203" s="3">
        <v>111.25</v>
      </c>
      <c r="H203" s="3">
        <v>0.11</v>
      </c>
      <c r="I203" s="3">
        <v>0.04</v>
      </c>
      <c r="J203" s="3">
        <v>11.01</v>
      </c>
      <c r="K203" s="3">
        <v>0.21</v>
      </c>
      <c r="L203" s="3">
        <v>46.19</v>
      </c>
      <c r="M203" s="3">
        <v>24.31</v>
      </c>
      <c r="N203" s="3">
        <v>54.65</v>
      </c>
      <c r="O203" s="3">
        <v>1.19</v>
      </c>
    </row>
    <row r="204" spans="1:15" ht="15.95" customHeight="1" x14ac:dyDescent="0.2">
      <c r="A204" s="14" t="s">
        <v>68</v>
      </c>
      <c r="B204" s="3">
        <v>451</v>
      </c>
      <c r="C204" s="12" t="s">
        <v>21</v>
      </c>
      <c r="D204" s="3">
        <v>9.08</v>
      </c>
      <c r="E204" s="3">
        <v>9.4600000000000009</v>
      </c>
      <c r="F204" s="3">
        <v>10.66</v>
      </c>
      <c r="G204" s="3">
        <v>165</v>
      </c>
      <c r="H204" s="3">
        <v>0</v>
      </c>
      <c r="I204" s="3">
        <v>0.05</v>
      </c>
      <c r="J204" s="3">
        <v>1</v>
      </c>
      <c r="K204" s="3">
        <v>2.08</v>
      </c>
      <c r="L204" s="3">
        <v>23.75</v>
      </c>
      <c r="M204" s="3">
        <v>7.39</v>
      </c>
      <c r="N204" s="3">
        <v>50.15</v>
      </c>
      <c r="O204" s="3">
        <v>0.48</v>
      </c>
    </row>
    <row r="205" spans="1:15" ht="15.95" customHeight="1" x14ac:dyDescent="0.2">
      <c r="A205" s="4" t="s">
        <v>28</v>
      </c>
      <c r="B205" s="3">
        <v>508</v>
      </c>
      <c r="C205" s="3">
        <v>200</v>
      </c>
      <c r="D205" s="3">
        <v>11.68</v>
      </c>
      <c r="E205" s="3">
        <v>8.83</v>
      </c>
      <c r="F205" s="3">
        <v>57.44</v>
      </c>
      <c r="G205" s="3">
        <v>361.3</v>
      </c>
      <c r="H205" s="3">
        <v>7.0000000000000007E-2</v>
      </c>
      <c r="I205" s="3">
        <v>0.11</v>
      </c>
      <c r="J205" s="3">
        <v>0</v>
      </c>
      <c r="K205" s="3">
        <v>0.73</v>
      </c>
      <c r="L205" s="3">
        <v>19.32</v>
      </c>
      <c r="M205" s="3">
        <v>184.83</v>
      </c>
      <c r="N205" s="3">
        <v>276.68</v>
      </c>
      <c r="O205" s="3">
        <v>6.2</v>
      </c>
    </row>
    <row r="206" spans="1:15" ht="15.95" customHeight="1" x14ac:dyDescent="0.2">
      <c r="A206" s="4" t="s">
        <v>50</v>
      </c>
      <c r="B206" s="3">
        <v>699</v>
      </c>
      <c r="C206" s="3">
        <v>200</v>
      </c>
      <c r="D206" s="3">
        <v>0.14000000000000001</v>
      </c>
      <c r="E206" s="3">
        <v>0.02</v>
      </c>
      <c r="F206" s="3">
        <v>24.43</v>
      </c>
      <c r="G206" s="3">
        <v>96</v>
      </c>
      <c r="H206" s="3">
        <v>0</v>
      </c>
      <c r="I206" s="3">
        <v>0.01</v>
      </c>
      <c r="J206" s="3">
        <v>6.4</v>
      </c>
      <c r="K206" s="3">
        <v>0.01</v>
      </c>
      <c r="L206" s="3">
        <v>6.88</v>
      </c>
      <c r="M206" s="3">
        <v>1.92</v>
      </c>
      <c r="N206" s="3">
        <v>3.52</v>
      </c>
      <c r="O206" s="3">
        <v>0.17</v>
      </c>
    </row>
    <row r="207" spans="1:15" ht="15.95" customHeight="1" x14ac:dyDescent="0.2">
      <c r="A207" s="4" t="s">
        <v>24</v>
      </c>
      <c r="B207" s="3"/>
      <c r="C207" s="3">
        <v>65</v>
      </c>
      <c r="D207" s="3">
        <v>3.06</v>
      </c>
      <c r="E207" s="3">
        <v>0.65</v>
      </c>
      <c r="F207" s="3">
        <v>0.65</v>
      </c>
      <c r="G207" s="3">
        <v>136.5</v>
      </c>
      <c r="H207" s="3">
        <v>0</v>
      </c>
      <c r="I207" s="3">
        <v>0.04</v>
      </c>
      <c r="J207" s="3">
        <v>0</v>
      </c>
      <c r="K207" s="3">
        <v>0.85</v>
      </c>
      <c r="L207" s="3">
        <v>15.6</v>
      </c>
      <c r="M207" s="3">
        <v>12.35</v>
      </c>
      <c r="N207" s="3">
        <v>56.55</v>
      </c>
      <c r="O207" s="3">
        <v>2.4300000000000002</v>
      </c>
    </row>
    <row r="208" spans="1:15" ht="15.95" customHeight="1" x14ac:dyDescent="0.2">
      <c r="A208" s="13" t="s">
        <v>25</v>
      </c>
      <c r="B208" s="30"/>
      <c r="C208" s="6"/>
      <c r="D208" s="6">
        <f>SUM(D202:D207)</f>
        <v>26.279999999999998</v>
      </c>
      <c r="E208" s="6">
        <f t="shared" ref="E208:O208" si="19">SUM(E202:E207)</f>
        <v>24.919999999999998</v>
      </c>
      <c r="F208" s="6">
        <f t="shared" si="19"/>
        <v>105.44</v>
      </c>
      <c r="G208" s="6">
        <f t="shared" si="19"/>
        <v>882.05</v>
      </c>
      <c r="H208" s="6">
        <f t="shared" si="19"/>
        <v>0.21000000000000002</v>
      </c>
      <c r="I208" s="6">
        <f t="shared" si="19"/>
        <v>12.849999999999998</v>
      </c>
      <c r="J208" s="6">
        <f t="shared" si="19"/>
        <v>18.560000000000002</v>
      </c>
      <c r="K208" s="6">
        <f t="shared" si="19"/>
        <v>4.08</v>
      </c>
      <c r="L208" s="6">
        <f t="shared" si="19"/>
        <v>119.23999999999998</v>
      </c>
      <c r="M208" s="6">
        <f t="shared" si="19"/>
        <v>244.3</v>
      </c>
      <c r="N208" s="6">
        <f t="shared" si="19"/>
        <v>452.05</v>
      </c>
      <c r="O208" s="6">
        <f t="shared" si="19"/>
        <v>10.92</v>
      </c>
    </row>
    <row r="209" spans="1:15" ht="21" customHeight="1" x14ac:dyDescent="0.2">
      <c r="A209" s="20" t="s">
        <v>26</v>
      </c>
      <c r="B209" s="15"/>
      <c r="C209" s="15"/>
      <c r="D209" s="16">
        <f t="shared" ref="D209:O209" si="20">D200+D208</f>
        <v>37.18</v>
      </c>
      <c r="E209" s="16">
        <f t="shared" si="20"/>
        <v>37.69</v>
      </c>
      <c r="F209" s="16">
        <f t="shared" si="20"/>
        <v>188.01</v>
      </c>
      <c r="G209" s="16">
        <f t="shared" si="20"/>
        <v>1368.3799999999999</v>
      </c>
      <c r="H209" s="16">
        <f t="shared" si="20"/>
        <v>0.33</v>
      </c>
      <c r="I209" s="16">
        <f t="shared" si="20"/>
        <v>12.989999999999998</v>
      </c>
      <c r="J209" s="16">
        <f t="shared" si="20"/>
        <v>21.17</v>
      </c>
      <c r="K209" s="16">
        <f t="shared" si="20"/>
        <v>4.67</v>
      </c>
      <c r="L209" s="16">
        <f t="shared" si="20"/>
        <v>373.97</v>
      </c>
      <c r="M209" s="16">
        <f t="shared" si="20"/>
        <v>299.25</v>
      </c>
      <c r="N209" s="16">
        <f t="shared" si="20"/>
        <v>752.42000000000007</v>
      </c>
      <c r="O209" s="16">
        <f t="shared" si="20"/>
        <v>11.9</v>
      </c>
    </row>
    <row r="210" spans="1:15" ht="12.75" customHeight="1" x14ac:dyDescent="0.2">
      <c r="A210" s="17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</row>
    <row r="211" spans="1:15" ht="12.75" customHeight="1" x14ac:dyDescent="0.2">
      <c r="A211" s="17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1:15" ht="12.75" customHeight="1" x14ac:dyDescent="0.2"/>
    <row r="213" spans="1:15" ht="12.75" customHeight="1" x14ac:dyDescent="0.2"/>
    <row r="214" spans="1:15" ht="12.75" customHeight="1" x14ac:dyDescent="0.2"/>
    <row r="215" spans="1:15" ht="12.75" customHeight="1" x14ac:dyDescent="0.2"/>
    <row r="216" spans="1:15" ht="12.75" customHeight="1" x14ac:dyDescent="0.2"/>
    <row r="217" spans="1:15" ht="12.75" customHeight="1" x14ac:dyDescent="0.2"/>
    <row r="218" spans="1:15" ht="12.75" customHeight="1" x14ac:dyDescent="0.2"/>
    <row r="219" spans="1:15" ht="12.75" customHeight="1" x14ac:dyDescent="0.2"/>
    <row r="220" spans="1:15" ht="12.75" customHeight="1" x14ac:dyDescent="0.2"/>
    <row r="221" spans="1:15" ht="12.75" customHeight="1" x14ac:dyDescent="0.2"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1:15" ht="12.75" customHeight="1" x14ac:dyDescent="0.2"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1:15" ht="12.75" customHeight="1" x14ac:dyDescent="0.2"/>
    <row r="224" spans="1:15" ht="12.75" customHeight="1" x14ac:dyDescent="0.2"/>
    <row r="225" spans="1:15" ht="15.75" customHeight="1" x14ac:dyDescent="0.2">
      <c r="A225" s="3" t="s">
        <v>1</v>
      </c>
      <c r="B225" s="31" t="s">
        <v>2</v>
      </c>
      <c r="C225" s="3" t="s">
        <v>3</v>
      </c>
      <c r="D225" s="3" t="s">
        <v>4</v>
      </c>
      <c r="E225" s="3" t="s">
        <v>5</v>
      </c>
      <c r="F225" s="3" t="s">
        <v>6</v>
      </c>
      <c r="G225" s="3" t="s">
        <v>7</v>
      </c>
      <c r="H225" s="3" t="s">
        <v>8</v>
      </c>
      <c r="I225" s="3" t="s">
        <v>9</v>
      </c>
      <c r="J225" s="3" t="s">
        <v>10</v>
      </c>
      <c r="K225" s="3" t="s">
        <v>11</v>
      </c>
      <c r="L225" s="3" t="s">
        <v>12</v>
      </c>
      <c r="M225" s="3" t="s">
        <v>13</v>
      </c>
      <c r="N225" s="3" t="s">
        <v>14</v>
      </c>
      <c r="O225" s="3" t="s">
        <v>15</v>
      </c>
    </row>
    <row r="226" spans="1:15" ht="15.95" customHeight="1" x14ac:dyDescent="0.2">
      <c r="A226" s="13" t="s">
        <v>70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95" customHeight="1" x14ac:dyDescent="0.2">
      <c r="A227" s="6" t="s">
        <v>16</v>
      </c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95" customHeight="1" x14ac:dyDescent="0.2">
      <c r="A228" s="14" t="s">
        <v>60</v>
      </c>
      <c r="B228" s="3">
        <v>302</v>
      </c>
      <c r="C228" s="15" t="s">
        <v>95</v>
      </c>
      <c r="D228" s="3">
        <v>9</v>
      </c>
      <c r="E228" s="3">
        <v>10.210000000000001</v>
      </c>
      <c r="F228" s="3">
        <v>41.6</v>
      </c>
      <c r="G228" s="3">
        <v>296</v>
      </c>
      <c r="H228" s="3">
        <v>0.11</v>
      </c>
      <c r="I228" s="3">
        <v>0.35</v>
      </c>
      <c r="J228" s="3">
        <v>1.57</v>
      </c>
      <c r="K228" s="3">
        <v>0.78</v>
      </c>
      <c r="L228" s="3">
        <v>242.21</v>
      </c>
      <c r="M228" s="3">
        <v>86.83</v>
      </c>
      <c r="N228" s="3">
        <v>187.01</v>
      </c>
      <c r="O228" s="3">
        <v>2.48</v>
      </c>
    </row>
    <row r="229" spans="1:15" ht="15.95" customHeight="1" x14ac:dyDescent="0.2">
      <c r="A229" s="14" t="s">
        <v>61</v>
      </c>
      <c r="B229" s="3">
        <v>686</v>
      </c>
      <c r="C229" s="3">
        <v>200</v>
      </c>
      <c r="D229" s="3">
        <v>0.2</v>
      </c>
      <c r="E229" s="3">
        <v>0.05</v>
      </c>
      <c r="F229" s="3">
        <v>15.01</v>
      </c>
      <c r="G229" s="3">
        <v>57</v>
      </c>
      <c r="H229" s="3">
        <v>0</v>
      </c>
      <c r="I229" s="3">
        <v>0</v>
      </c>
      <c r="J229" s="3">
        <v>0.1</v>
      </c>
      <c r="K229" s="3">
        <v>0</v>
      </c>
      <c r="L229" s="3">
        <v>5.25</v>
      </c>
      <c r="M229" s="3">
        <v>4.4000000000000004</v>
      </c>
      <c r="N229" s="3">
        <v>8.24</v>
      </c>
      <c r="O229" s="3">
        <v>0.87</v>
      </c>
    </row>
    <row r="230" spans="1:15" ht="15.95" customHeight="1" x14ac:dyDescent="0.2">
      <c r="A230" s="4" t="s">
        <v>18</v>
      </c>
      <c r="B230" s="3"/>
      <c r="C230" s="3">
        <v>25</v>
      </c>
      <c r="D230" s="3">
        <v>1.9</v>
      </c>
      <c r="E230" s="3">
        <v>0.22</v>
      </c>
      <c r="F230" s="3">
        <v>12.15</v>
      </c>
      <c r="G230" s="3">
        <v>60</v>
      </c>
      <c r="H230" s="3">
        <v>0</v>
      </c>
      <c r="I230" s="3">
        <v>0.02</v>
      </c>
      <c r="J230" s="3">
        <v>0</v>
      </c>
      <c r="K230" s="3">
        <v>0.28000000000000003</v>
      </c>
      <c r="L230" s="3">
        <v>5</v>
      </c>
      <c r="M230" s="3">
        <v>3.5</v>
      </c>
      <c r="N230" s="3">
        <v>16.25</v>
      </c>
      <c r="O230" s="3">
        <v>0.18</v>
      </c>
    </row>
    <row r="231" spans="1:15" ht="15.95" customHeight="1" x14ac:dyDescent="0.2">
      <c r="A231" s="5" t="s">
        <v>19</v>
      </c>
      <c r="B231" s="8"/>
      <c r="C231" s="8"/>
      <c r="D231" s="8">
        <f t="shared" ref="D231:O231" si="21">SUM(D228:D230)</f>
        <v>11.1</v>
      </c>
      <c r="E231" s="8">
        <f t="shared" si="21"/>
        <v>10.480000000000002</v>
      </c>
      <c r="F231" s="8">
        <f t="shared" si="21"/>
        <v>68.760000000000005</v>
      </c>
      <c r="G231" s="8">
        <f t="shared" si="21"/>
        <v>413</v>
      </c>
      <c r="H231" s="8">
        <f t="shared" si="21"/>
        <v>0.11</v>
      </c>
      <c r="I231" s="8">
        <f t="shared" si="21"/>
        <v>0.37</v>
      </c>
      <c r="J231" s="8">
        <f t="shared" si="21"/>
        <v>1.6700000000000002</v>
      </c>
      <c r="K231" s="8">
        <f t="shared" si="21"/>
        <v>1.06</v>
      </c>
      <c r="L231" s="8">
        <f t="shared" si="21"/>
        <v>252.46</v>
      </c>
      <c r="M231" s="8">
        <f t="shared" si="21"/>
        <v>94.73</v>
      </c>
      <c r="N231" s="8">
        <f t="shared" si="21"/>
        <v>211.5</v>
      </c>
      <c r="O231" s="8">
        <f t="shared" si="21"/>
        <v>3.5300000000000002</v>
      </c>
    </row>
    <row r="232" spans="1:15" ht="15.95" customHeight="1" x14ac:dyDescent="0.2">
      <c r="A232" s="11" t="s">
        <v>20</v>
      </c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95" customHeight="1" x14ac:dyDescent="0.2">
      <c r="A233" s="14" t="s">
        <v>73</v>
      </c>
      <c r="B233" s="3">
        <v>50</v>
      </c>
      <c r="C233" s="3">
        <v>60</v>
      </c>
      <c r="D233" s="3">
        <v>0.76</v>
      </c>
      <c r="E233" s="3">
        <v>9.0399999999999991</v>
      </c>
      <c r="F233" s="3">
        <v>4.59</v>
      </c>
      <c r="G233" s="3">
        <v>103</v>
      </c>
      <c r="H233" s="3">
        <v>0.01</v>
      </c>
      <c r="I233" s="3">
        <v>0.01</v>
      </c>
      <c r="J233" s="3">
        <v>5.0999999999999996</v>
      </c>
      <c r="K233" s="3">
        <v>4.0199999999999996</v>
      </c>
      <c r="L233" s="3">
        <v>18.87</v>
      </c>
      <c r="M233" s="3">
        <v>11.22</v>
      </c>
      <c r="N233" s="3">
        <v>21.93</v>
      </c>
      <c r="O233" s="3">
        <v>0.71</v>
      </c>
    </row>
    <row r="234" spans="1:15" ht="15.95" customHeight="1" x14ac:dyDescent="0.2">
      <c r="A234" s="14" t="s">
        <v>74</v>
      </c>
      <c r="B234" s="3">
        <v>140</v>
      </c>
      <c r="C234" s="15" t="s">
        <v>96</v>
      </c>
      <c r="D234" s="3">
        <v>2.82</v>
      </c>
      <c r="E234" s="3">
        <v>5.38</v>
      </c>
      <c r="F234" s="3">
        <v>20.85</v>
      </c>
      <c r="G234" s="3">
        <v>146.25</v>
      </c>
      <c r="H234" s="3">
        <v>7.0000000000000007E-2</v>
      </c>
      <c r="I234" s="3">
        <v>0.1</v>
      </c>
      <c r="J234" s="3">
        <v>16.5</v>
      </c>
      <c r="K234" s="3">
        <v>0.28999999999999998</v>
      </c>
      <c r="L234" s="3">
        <v>23.29</v>
      </c>
      <c r="M234" s="3">
        <v>24.51</v>
      </c>
      <c r="N234" s="3">
        <v>66.14</v>
      </c>
      <c r="O234" s="3">
        <v>1.06</v>
      </c>
    </row>
    <row r="235" spans="1:15" ht="15.95" customHeight="1" x14ac:dyDescent="0.2">
      <c r="A235" s="4" t="s">
        <v>38</v>
      </c>
      <c r="B235" s="3">
        <v>388</v>
      </c>
      <c r="C235" s="12" t="s">
        <v>21</v>
      </c>
      <c r="D235" s="3">
        <v>9.0399999999999991</v>
      </c>
      <c r="E235" s="3">
        <v>8.2200000000000006</v>
      </c>
      <c r="F235" s="3">
        <v>10.71</v>
      </c>
      <c r="G235" s="3">
        <v>155</v>
      </c>
      <c r="H235" s="3">
        <v>0.01</v>
      </c>
      <c r="I235" s="3">
        <v>0.05</v>
      </c>
      <c r="J235" s="3">
        <v>1.01</v>
      </c>
      <c r="K235" s="3">
        <v>2.91</v>
      </c>
      <c r="L235" s="3">
        <v>31.55</v>
      </c>
      <c r="M235" s="3">
        <v>17.43</v>
      </c>
      <c r="N235" s="3">
        <v>77.05</v>
      </c>
      <c r="O235" s="3">
        <v>0.69</v>
      </c>
    </row>
    <row r="236" spans="1:15" ht="15.95" customHeight="1" x14ac:dyDescent="0.2">
      <c r="A236" s="4" t="s">
        <v>37</v>
      </c>
      <c r="B236" s="3">
        <v>520</v>
      </c>
      <c r="C236" s="3">
        <v>200</v>
      </c>
      <c r="D236" s="3">
        <v>4.29</v>
      </c>
      <c r="E236" s="3">
        <v>7.41</v>
      </c>
      <c r="F236" s="3">
        <v>29.33</v>
      </c>
      <c r="G236" s="3">
        <v>206</v>
      </c>
      <c r="H236" s="3">
        <v>0.12</v>
      </c>
      <c r="I236" s="3">
        <v>0.21</v>
      </c>
      <c r="J236" s="3">
        <v>34.58</v>
      </c>
      <c r="K236" s="3">
        <v>0.17</v>
      </c>
      <c r="L236" s="3">
        <v>53.93</v>
      </c>
      <c r="M236" s="3">
        <v>43.56</v>
      </c>
      <c r="N236" s="3">
        <v>127.5</v>
      </c>
      <c r="O236" s="3">
        <v>1.56</v>
      </c>
    </row>
    <row r="237" spans="1:15" ht="15.95" customHeight="1" x14ac:dyDescent="0.2">
      <c r="A237" s="14" t="s">
        <v>23</v>
      </c>
      <c r="B237" s="3">
        <v>639</v>
      </c>
      <c r="C237" s="3">
        <v>200</v>
      </c>
      <c r="D237" s="3">
        <v>0.44</v>
      </c>
      <c r="E237" s="3">
        <v>0</v>
      </c>
      <c r="F237" s="3">
        <v>28.88</v>
      </c>
      <c r="G237" s="3">
        <v>116</v>
      </c>
      <c r="H237" s="3">
        <v>0</v>
      </c>
      <c r="I237" s="3">
        <v>0</v>
      </c>
      <c r="J237" s="3">
        <v>0.4</v>
      </c>
      <c r="K237" s="3">
        <v>0</v>
      </c>
      <c r="L237" s="3">
        <v>44.8</v>
      </c>
      <c r="M237" s="3">
        <v>6</v>
      </c>
      <c r="N237" s="3">
        <v>15.4</v>
      </c>
      <c r="O237" s="3">
        <v>1.26</v>
      </c>
    </row>
    <row r="238" spans="1:15" ht="15.95" customHeight="1" x14ac:dyDescent="0.2">
      <c r="A238" s="4" t="s">
        <v>24</v>
      </c>
      <c r="B238" s="3"/>
      <c r="C238" s="3">
        <v>65</v>
      </c>
      <c r="D238" s="3">
        <v>3.06</v>
      </c>
      <c r="E238" s="3">
        <v>0.65</v>
      </c>
      <c r="F238" s="3">
        <v>0.65</v>
      </c>
      <c r="G238" s="3">
        <v>136.5</v>
      </c>
      <c r="H238" s="3">
        <v>0</v>
      </c>
      <c r="I238" s="3">
        <v>0.04</v>
      </c>
      <c r="J238" s="3">
        <v>0</v>
      </c>
      <c r="K238" s="3">
        <v>0.85</v>
      </c>
      <c r="L238" s="3">
        <v>15.6</v>
      </c>
      <c r="M238" s="3">
        <v>12.35</v>
      </c>
      <c r="N238" s="3">
        <v>56.55</v>
      </c>
      <c r="O238" s="3">
        <v>2.4300000000000002</v>
      </c>
    </row>
    <row r="239" spans="1:15" x14ac:dyDescent="0.2">
      <c r="A239" s="13" t="s">
        <v>25</v>
      </c>
      <c r="B239" s="30"/>
      <c r="C239" s="6"/>
      <c r="D239" s="6">
        <f t="shared" ref="D239:O239" si="22">SUM(D233:D238)</f>
        <v>20.41</v>
      </c>
      <c r="E239" s="6">
        <f t="shared" si="22"/>
        <v>30.7</v>
      </c>
      <c r="F239" s="6">
        <f t="shared" si="22"/>
        <v>95.01</v>
      </c>
      <c r="G239" s="6">
        <f t="shared" si="22"/>
        <v>862.75</v>
      </c>
      <c r="H239" s="6">
        <f t="shared" si="22"/>
        <v>0.21</v>
      </c>
      <c r="I239" s="6">
        <f t="shared" si="22"/>
        <v>0.41</v>
      </c>
      <c r="J239" s="6">
        <f t="shared" si="22"/>
        <v>57.589999999999996</v>
      </c>
      <c r="K239" s="6">
        <f t="shared" si="22"/>
        <v>8.24</v>
      </c>
      <c r="L239" s="6">
        <f t="shared" si="22"/>
        <v>188.04</v>
      </c>
      <c r="M239" s="6">
        <f t="shared" si="22"/>
        <v>115.07</v>
      </c>
      <c r="N239" s="6">
        <f t="shared" si="22"/>
        <v>364.57</v>
      </c>
      <c r="O239" s="6">
        <f t="shared" si="22"/>
        <v>7.7099999999999991</v>
      </c>
    </row>
    <row r="240" spans="1:15" ht="21" customHeight="1" x14ac:dyDescent="0.2">
      <c r="A240" s="20" t="s">
        <v>26</v>
      </c>
      <c r="B240" s="15"/>
      <c r="C240" s="15"/>
      <c r="D240" s="16">
        <f t="shared" ref="D240:O240" si="23">D231+D239</f>
        <v>31.509999999999998</v>
      </c>
      <c r="E240" s="16">
        <f t="shared" si="23"/>
        <v>41.18</v>
      </c>
      <c r="F240" s="16">
        <f t="shared" si="23"/>
        <v>163.77000000000001</v>
      </c>
      <c r="G240" s="16">
        <f t="shared" si="23"/>
        <v>1275.75</v>
      </c>
      <c r="H240" s="16">
        <f t="shared" si="23"/>
        <v>0.32</v>
      </c>
      <c r="I240" s="16">
        <f t="shared" si="23"/>
        <v>0.78</v>
      </c>
      <c r="J240" s="16">
        <f t="shared" si="23"/>
        <v>59.26</v>
      </c>
      <c r="K240" s="16">
        <f t="shared" si="23"/>
        <v>9.3000000000000007</v>
      </c>
      <c r="L240" s="16">
        <f t="shared" si="23"/>
        <v>440.5</v>
      </c>
      <c r="M240" s="16">
        <f t="shared" si="23"/>
        <v>209.8</v>
      </c>
      <c r="N240" s="16">
        <f t="shared" si="23"/>
        <v>576.06999999999994</v>
      </c>
      <c r="O240" s="16">
        <f t="shared" si="23"/>
        <v>11.239999999999998</v>
      </c>
    </row>
    <row r="241" spans="1:15" x14ac:dyDescent="0.2">
      <c r="A241" s="17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</row>
    <row r="242" spans="1:15" x14ac:dyDescent="0.2">
      <c r="A242" s="17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</row>
    <row r="243" spans="1:15" x14ac:dyDescent="0.2">
      <c r="A243" s="17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1:15" x14ac:dyDescent="0.2">
      <c r="C244"/>
      <c r="D244"/>
      <c r="E244"/>
      <c r="F244"/>
      <c r="G244"/>
      <c r="H244"/>
      <c r="I244"/>
      <c r="J244"/>
      <c r="K244"/>
      <c r="L244"/>
      <c r="M244"/>
      <c r="N244"/>
      <c r="O244"/>
    </row>
    <row r="246" spans="1:15" ht="12.75" customHeight="1" x14ac:dyDescent="0.2">
      <c r="C246"/>
      <c r="D246"/>
      <c r="E246"/>
      <c r="F246"/>
      <c r="G246"/>
      <c r="H246"/>
      <c r="I246"/>
      <c r="J246"/>
      <c r="K246"/>
      <c r="L246"/>
      <c r="M246"/>
      <c r="N246"/>
      <c r="O246"/>
    </row>
    <row r="247" spans="1:15" ht="12.75" customHeight="1" x14ac:dyDescent="0.2">
      <c r="C247"/>
      <c r="D247"/>
      <c r="E247"/>
      <c r="F247"/>
      <c r="G247"/>
      <c r="H247"/>
      <c r="I247"/>
      <c r="J247"/>
      <c r="K247"/>
      <c r="L247"/>
      <c r="M247"/>
      <c r="N247"/>
      <c r="O247"/>
    </row>
    <row r="255" spans="1:15" ht="15.95" customHeight="1" x14ac:dyDescent="0.2">
      <c r="C255"/>
      <c r="D255"/>
      <c r="E255"/>
      <c r="F255"/>
      <c r="G255"/>
      <c r="H255"/>
      <c r="I255"/>
      <c r="J255"/>
      <c r="K255"/>
      <c r="L255"/>
      <c r="M255"/>
      <c r="N255"/>
      <c r="O255"/>
    </row>
    <row r="257" spans="1:15" ht="15.75" customHeight="1" x14ac:dyDescent="0.2">
      <c r="A257" s="3" t="s">
        <v>1</v>
      </c>
      <c r="B257" s="31" t="s">
        <v>2</v>
      </c>
      <c r="C257" s="3" t="s">
        <v>3</v>
      </c>
      <c r="D257" s="3" t="s">
        <v>4</v>
      </c>
      <c r="E257" s="3" t="s">
        <v>5</v>
      </c>
      <c r="F257" s="3" t="s">
        <v>6</v>
      </c>
      <c r="G257" s="3" t="s">
        <v>7</v>
      </c>
      <c r="H257" s="3" t="s">
        <v>8</v>
      </c>
      <c r="I257" s="3" t="s">
        <v>9</v>
      </c>
      <c r="J257" s="3" t="s">
        <v>10</v>
      </c>
      <c r="K257" s="3" t="s">
        <v>11</v>
      </c>
      <c r="L257" s="3" t="s">
        <v>12</v>
      </c>
      <c r="M257" s="3" t="s">
        <v>13</v>
      </c>
      <c r="N257" s="3" t="s">
        <v>14</v>
      </c>
      <c r="O257" s="3" t="s">
        <v>15</v>
      </c>
    </row>
    <row r="258" spans="1:15" ht="15.95" customHeight="1" x14ac:dyDescent="0.2">
      <c r="A258" s="5" t="s">
        <v>75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95" customHeight="1" x14ac:dyDescent="0.2">
      <c r="A259" s="6" t="s">
        <v>16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95" customHeight="1" x14ac:dyDescent="0.2">
      <c r="A260" s="14" t="s">
        <v>76</v>
      </c>
      <c r="B260" s="3">
        <v>302</v>
      </c>
      <c r="C260" s="15" t="s">
        <v>95</v>
      </c>
      <c r="D260" s="3">
        <v>8.6</v>
      </c>
      <c r="E260" s="3">
        <v>10.37</v>
      </c>
      <c r="F260" s="3">
        <v>44.03</v>
      </c>
      <c r="G260" s="3">
        <v>304</v>
      </c>
      <c r="H260" s="3">
        <v>0.11</v>
      </c>
      <c r="I260" s="3">
        <v>0.25</v>
      </c>
      <c r="J260" s="3">
        <v>1.31</v>
      </c>
      <c r="K260" s="3">
        <v>0.16</v>
      </c>
      <c r="L260" s="3">
        <v>139.05000000000001</v>
      </c>
      <c r="M260" s="3">
        <v>55.84</v>
      </c>
      <c r="N260" s="3">
        <v>209.22</v>
      </c>
      <c r="O260" s="3">
        <v>1.47</v>
      </c>
    </row>
    <row r="261" spans="1:15" ht="15.95" customHeight="1" x14ac:dyDescent="0.2">
      <c r="A261" s="14" t="s">
        <v>29</v>
      </c>
      <c r="B261" s="3">
        <v>79</v>
      </c>
      <c r="C261" s="3">
        <v>200</v>
      </c>
      <c r="D261" s="3">
        <v>0.34</v>
      </c>
      <c r="E261" s="3">
        <v>0.02</v>
      </c>
      <c r="F261" s="3">
        <v>24.53</v>
      </c>
      <c r="G261" s="3">
        <v>95</v>
      </c>
      <c r="H261" s="3">
        <v>0</v>
      </c>
      <c r="I261" s="3">
        <v>0</v>
      </c>
      <c r="J261" s="3">
        <v>1.04</v>
      </c>
      <c r="K261" s="3">
        <v>0.05</v>
      </c>
      <c r="L261" s="3">
        <v>6.13</v>
      </c>
      <c r="M261" s="3">
        <v>3.98</v>
      </c>
      <c r="N261" s="3">
        <v>7.21</v>
      </c>
      <c r="O261" s="3">
        <v>0.57999999999999996</v>
      </c>
    </row>
    <row r="262" spans="1:15" ht="15.95" customHeight="1" x14ac:dyDescent="0.2">
      <c r="A262" s="4" t="s">
        <v>18</v>
      </c>
      <c r="B262" s="3"/>
      <c r="C262" s="3">
        <v>25</v>
      </c>
      <c r="D262" s="3">
        <v>1.9</v>
      </c>
      <c r="E262" s="3">
        <v>0.22</v>
      </c>
      <c r="F262" s="3">
        <v>12.15</v>
      </c>
      <c r="G262" s="3">
        <v>60</v>
      </c>
      <c r="H262" s="3">
        <v>0</v>
      </c>
      <c r="I262" s="3">
        <v>0.02</v>
      </c>
      <c r="J262" s="3">
        <v>0</v>
      </c>
      <c r="K262" s="3">
        <v>0.28000000000000003</v>
      </c>
      <c r="L262" s="3">
        <v>5</v>
      </c>
      <c r="M262" s="3">
        <v>3.5</v>
      </c>
      <c r="N262" s="3">
        <v>16.25</v>
      </c>
      <c r="O262" s="3">
        <v>0.18</v>
      </c>
    </row>
    <row r="263" spans="1:15" ht="15.95" customHeight="1" x14ac:dyDescent="0.2">
      <c r="A263" s="5" t="s">
        <v>19</v>
      </c>
      <c r="B263" s="8"/>
      <c r="C263" s="8"/>
      <c r="D263" s="8">
        <f t="shared" ref="D263:O263" si="24">SUM(D260:D262)</f>
        <v>10.84</v>
      </c>
      <c r="E263" s="8">
        <f t="shared" si="24"/>
        <v>10.61</v>
      </c>
      <c r="F263" s="8">
        <f t="shared" si="24"/>
        <v>80.710000000000008</v>
      </c>
      <c r="G263" s="8">
        <f t="shared" si="24"/>
        <v>459</v>
      </c>
      <c r="H263" s="8">
        <f t="shared" si="24"/>
        <v>0.11</v>
      </c>
      <c r="I263" s="8">
        <f t="shared" si="24"/>
        <v>0.27</v>
      </c>
      <c r="J263" s="8">
        <f t="shared" si="24"/>
        <v>2.35</v>
      </c>
      <c r="K263" s="8">
        <f t="shared" si="24"/>
        <v>0.49000000000000005</v>
      </c>
      <c r="L263" s="8">
        <f t="shared" si="24"/>
        <v>150.18</v>
      </c>
      <c r="M263" s="8">
        <f t="shared" si="24"/>
        <v>63.32</v>
      </c>
      <c r="N263" s="8">
        <f t="shared" si="24"/>
        <v>232.68</v>
      </c>
      <c r="O263" s="8">
        <f t="shared" si="24"/>
        <v>2.23</v>
      </c>
    </row>
    <row r="264" spans="1:15" ht="15.95" customHeight="1" x14ac:dyDescent="0.2">
      <c r="A264" s="11" t="s">
        <v>20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95" customHeight="1" x14ac:dyDescent="0.2">
      <c r="A265" s="14" t="s">
        <v>77</v>
      </c>
      <c r="B265" s="3"/>
      <c r="C265" s="3">
        <v>60</v>
      </c>
      <c r="D265" s="3">
        <v>0.48</v>
      </c>
      <c r="E265" s="3">
        <v>0.12</v>
      </c>
      <c r="F265" s="3">
        <v>3.12</v>
      </c>
      <c r="G265" s="3">
        <v>12</v>
      </c>
      <c r="H265" s="3">
        <v>0.03</v>
      </c>
      <c r="I265" s="3">
        <v>12.6</v>
      </c>
      <c r="J265" s="3">
        <v>0.15</v>
      </c>
      <c r="K265" s="3">
        <v>0.19500000000000001</v>
      </c>
      <c r="L265" s="3">
        <v>7.5</v>
      </c>
      <c r="M265" s="3">
        <v>13.5</v>
      </c>
      <c r="N265" s="3">
        <v>10.5</v>
      </c>
      <c r="O265" s="3">
        <v>0.45</v>
      </c>
    </row>
    <row r="266" spans="1:15" ht="15.95" customHeight="1" x14ac:dyDescent="0.2">
      <c r="A266" s="14" t="s">
        <v>78</v>
      </c>
      <c r="B266" s="3">
        <v>124</v>
      </c>
      <c r="C266" s="33" t="s">
        <v>97</v>
      </c>
      <c r="D266" s="3">
        <v>1.83</v>
      </c>
      <c r="E266" s="3">
        <v>5.94</v>
      </c>
      <c r="F266" s="3">
        <v>7.78</v>
      </c>
      <c r="G266" s="3">
        <v>98.75</v>
      </c>
      <c r="H266" s="3">
        <v>0.1</v>
      </c>
      <c r="I266" s="3">
        <v>0.05</v>
      </c>
      <c r="J266" s="3">
        <v>18.3</v>
      </c>
      <c r="K266" s="3">
        <v>0.18</v>
      </c>
      <c r="L266" s="3">
        <v>48.11</v>
      </c>
      <c r="M266" s="3">
        <v>21.61</v>
      </c>
      <c r="N266" s="3">
        <v>51.39</v>
      </c>
      <c r="O266" s="3">
        <v>0.85</v>
      </c>
    </row>
    <row r="267" spans="1:15" ht="15.95" customHeight="1" x14ac:dyDescent="0.2">
      <c r="A267" s="14" t="s">
        <v>59</v>
      </c>
      <c r="B267" s="3">
        <v>498</v>
      </c>
      <c r="C267" s="12" t="s">
        <v>21</v>
      </c>
      <c r="D267" s="3">
        <v>10.84</v>
      </c>
      <c r="E267" s="3">
        <v>7.6</v>
      </c>
      <c r="F267" s="3">
        <v>1.86</v>
      </c>
      <c r="G267" s="3">
        <v>157</v>
      </c>
      <c r="H267" s="3">
        <v>0</v>
      </c>
      <c r="I267" s="3">
        <v>7.0000000000000007E-2</v>
      </c>
      <c r="J267" s="3">
        <v>1.01</v>
      </c>
      <c r="K267" s="3">
        <v>2.96</v>
      </c>
      <c r="L267" s="3">
        <v>42.63</v>
      </c>
      <c r="M267" s="3">
        <v>18.03</v>
      </c>
      <c r="N267" s="3">
        <v>117.32</v>
      </c>
      <c r="O267" s="3">
        <v>1.1200000000000001</v>
      </c>
    </row>
    <row r="268" spans="1:15" ht="15.95" customHeight="1" x14ac:dyDescent="0.2">
      <c r="A268" s="14" t="s">
        <v>41</v>
      </c>
      <c r="B268" s="3">
        <v>511</v>
      </c>
      <c r="C268" s="3">
        <v>200</v>
      </c>
      <c r="D268" s="3">
        <v>5.08</v>
      </c>
      <c r="E268" s="3">
        <v>8.15</v>
      </c>
      <c r="F268" s="3">
        <v>51.48</v>
      </c>
      <c r="G268" s="3">
        <v>304</v>
      </c>
      <c r="H268" s="3">
        <v>0.09</v>
      </c>
      <c r="I268" s="3">
        <v>0.05</v>
      </c>
      <c r="J268" s="3">
        <v>0</v>
      </c>
      <c r="K268" s="3">
        <v>0.59</v>
      </c>
      <c r="L268" s="3">
        <v>6.84</v>
      </c>
      <c r="M268" s="3">
        <v>36.04</v>
      </c>
      <c r="N268" s="3">
        <v>109.71</v>
      </c>
      <c r="O268" s="3">
        <v>0.73</v>
      </c>
    </row>
    <row r="269" spans="1:15" ht="15.95" customHeight="1" x14ac:dyDescent="0.2">
      <c r="A269" s="14" t="s">
        <v>33</v>
      </c>
      <c r="B269" s="3">
        <v>699</v>
      </c>
      <c r="C269" s="3">
        <v>200</v>
      </c>
      <c r="D269" s="3">
        <v>0.14000000000000001</v>
      </c>
      <c r="E269" s="15">
        <v>0.02</v>
      </c>
      <c r="F269" s="3">
        <v>24.43</v>
      </c>
      <c r="G269" s="3">
        <v>96</v>
      </c>
      <c r="H269" s="3">
        <v>0</v>
      </c>
      <c r="I269" s="3">
        <v>0.01</v>
      </c>
      <c r="J269" s="3">
        <v>6.4</v>
      </c>
      <c r="K269" s="3">
        <v>0.01</v>
      </c>
      <c r="L269" s="3">
        <v>6.88</v>
      </c>
      <c r="M269" s="3">
        <v>1.92</v>
      </c>
      <c r="N269" s="3">
        <v>3.52</v>
      </c>
      <c r="O269" s="3">
        <v>0.17</v>
      </c>
    </row>
    <row r="270" spans="1:15" ht="15.95" customHeight="1" x14ac:dyDescent="0.2">
      <c r="A270" s="4" t="s">
        <v>24</v>
      </c>
      <c r="B270" s="3"/>
      <c r="C270" s="3">
        <v>65</v>
      </c>
      <c r="D270" s="3">
        <v>3.06</v>
      </c>
      <c r="E270" s="3">
        <v>0.65</v>
      </c>
      <c r="F270" s="3">
        <v>0.65</v>
      </c>
      <c r="G270" s="3">
        <v>136.5</v>
      </c>
      <c r="H270" s="3">
        <v>0</v>
      </c>
      <c r="I270" s="3">
        <v>0.04</v>
      </c>
      <c r="J270" s="3">
        <v>0</v>
      </c>
      <c r="K270" s="3">
        <v>0.85</v>
      </c>
      <c r="L270" s="3">
        <v>15.6</v>
      </c>
      <c r="M270" s="3">
        <v>12.35</v>
      </c>
      <c r="N270" s="3">
        <v>56.55</v>
      </c>
      <c r="O270" s="3">
        <v>2.4300000000000002</v>
      </c>
    </row>
    <row r="271" spans="1:15" ht="15.95" customHeight="1" x14ac:dyDescent="0.2">
      <c r="A271" s="13" t="s">
        <v>25</v>
      </c>
      <c r="B271" s="30"/>
      <c r="C271" s="6"/>
      <c r="D271" s="6">
        <f t="shared" ref="D271:L271" si="25">SUM(D265:D270)</f>
        <v>21.43</v>
      </c>
      <c r="E271" s="6">
        <f t="shared" si="25"/>
        <v>22.48</v>
      </c>
      <c r="F271" s="6">
        <f t="shared" si="25"/>
        <v>89.32</v>
      </c>
      <c r="G271" s="6">
        <f t="shared" si="25"/>
        <v>804.25</v>
      </c>
      <c r="H271" s="6">
        <f t="shared" si="25"/>
        <v>0.22</v>
      </c>
      <c r="I271" s="6">
        <f t="shared" si="25"/>
        <v>12.82</v>
      </c>
      <c r="J271" s="6">
        <f t="shared" si="25"/>
        <v>25.86</v>
      </c>
      <c r="K271" s="6">
        <f t="shared" si="25"/>
        <v>4.7849999999999993</v>
      </c>
      <c r="L271" s="6">
        <f t="shared" si="25"/>
        <v>127.56</v>
      </c>
      <c r="M271" s="6">
        <v>62.98</v>
      </c>
      <c r="N271" s="6">
        <f>SUM(N265:N270)</f>
        <v>348.98999999999995</v>
      </c>
      <c r="O271" s="6">
        <f>SUM(O265:O270)</f>
        <v>5.75</v>
      </c>
    </row>
    <row r="272" spans="1:15" ht="21" customHeight="1" x14ac:dyDescent="0.2">
      <c r="A272" s="20" t="s">
        <v>26</v>
      </c>
      <c r="B272" s="15"/>
      <c r="C272" s="15"/>
      <c r="D272" s="16">
        <f t="shared" ref="D272:O272" si="26">D263+D271</f>
        <v>32.269999999999996</v>
      </c>
      <c r="E272" s="16">
        <f t="shared" si="26"/>
        <v>33.090000000000003</v>
      </c>
      <c r="F272" s="16">
        <f t="shared" si="26"/>
        <v>170.03</v>
      </c>
      <c r="G272" s="16">
        <f t="shared" si="26"/>
        <v>1263.25</v>
      </c>
      <c r="H272" s="16">
        <f t="shared" si="26"/>
        <v>0.33</v>
      </c>
      <c r="I272" s="16">
        <f t="shared" si="26"/>
        <v>13.09</v>
      </c>
      <c r="J272" s="16">
        <f t="shared" si="26"/>
        <v>28.21</v>
      </c>
      <c r="K272" s="16">
        <f t="shared" si="26"/>
        <v>5.2749999999999995</v>
      </c>
      <c r="L272" s="16">
        <f t="shared" si="26"/>
        <v>277.74</v>
      </c>
      <c r="M272" s="16">
        <f t="shared" si="26"/>
        <v>126.3</v>
      </c>
      <c r="N272" s="16">
        <f t="shared" si="26"/>
        <v>581.66999999999996</v>
      </c>
      <c r="O272" s="16">
        <f t="shared" si="26"/>
        <v>7.98</v>
      </c>
    </row>
    <row r="273" spans="1:15" ht="12.75" customHeight="1" x14ac:dyDescent="0.2">
      <c r="A273" s="17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</row>
    <row r="274" spans="1:15" ht="12.75" customHeight="1" x14ac:dyDescent="0.2">
      <c r="A274" s="17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</row>
    <row r="275" spans="1:15" ht="12.75" customHeight="1" x14ac:dyDescent="0.2">
      <c r="A275" s="17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</row>
    <row r="276" spans="1:15" ht="12.75" customHeight="1" x14ac:dyDescent="0.2">
      <c r="A276" s="17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</row>
    <row r="277" spans="1:15" ht="12.75" customHeight="1" x14ac:dyDescent="0.2"/>
    <row r="278" spans="1:15" ht="12.75" customHeight="1" x14ac:dyDescent="0.2">
      <c r="C278"/>
      <c r="D278"/>
      <c r="E278"/>
      <c r="F278"/>
      <c r="G278"/>
      <c r="H278"/>
      <c r="I278"/>
      <c r="J278"/>
      <c r="K278"/>
      <c r="L278"/>
      <c r="M278"/>
      <c r="N278"/>
      <c r="O278"/>
    </row>
    <row r="279" spans="1:15" ht="12.75" customHeight="1" x14ac:dyDescent="0.2"/>
    <row r="280" spans="1:15" ht="12.75" customHeight="1" x14ac:dyDescent="0.2">
      <c r="A280" s="17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</row>
    <row r="281" spans="1:15" ht="12.75" customHeight="1" x14ac:dyDescent="0.2">
      <c r="A281" s="17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</row>
    <row r="282" spans="1:15" ht="12.75" customHeight="1" x14ac:dyDescent="0.2">
      <c r="A282" s="17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</row>
    <row r="283" spans="1:15" ht="12.75" customHeight="1" x14ac:dyDescent="0.2">
      <c r="A283" s="17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</row>
    <row r="284" spans="1:15" ht="12.75" customHeight="1" x14ac:dyDescent="0.2">
      <c r="A284" s="17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</row>
    <row r="285" spans="1:15" ht="12.75" customHeight="1" x14ac:dyDescent="0.2">
      <c r="A285" s="17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</row>
    <row r="286" spans="1:15" ht="12.75" customHeight="1" x14ac:dyDescent="0.2">
      <c r="A286" s="17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</row>
    <row r="287" spans="1:15" ht="12.75" customHeight="1" x14ac:dyDescent="0.2"/>
    <row r="288" spans="1:15" ht="15.75" customHeight="1" x14ac:dyDescent="0.2">
      <c r="A288" s="3" t="s">
        <v>1</v>
      </c>
      <c r="B288" s="31" t="s">
        <v>2</v>
      </c>
      <c r="C288" s="3" t="s">
        <v>3</v>
      </c>
      <c r="D288" s="3" t="s">
        <v>4</v>
      </c>
      <c r="E288" s="3" t="s">
        <v>5</v>
      </c>
      <c r="F288" s="3" t="s">
        <v>6</v>
      </c>
      <c r="G288" s="3" t="s">
        <v>7</v>
      </c>
      <c r="H288" s="3" t="s">
        <v>8</v>
      </c>
      <c r="I288" s="3" t="s">
        <v>9</v>
      </c>
      <c r="J288" s="3" t="s">
        <v>10</v>
      </c>
      <c r="K288" s="3" t="s">
        <v>11</v>
      </c>
      <c r="L288" s="3" t="s">
        <v>12</v>
      </c>
      <c r="M288" s="3" t="s">
        <v>13</v>
      </c>
      <c r="N288" s="3" t="s">
        <v>14</v>
      </c>
      <c r="O288" s="3" t="s">
        <v>15</v>
      </c>
    </row>
    <row r="289" spans="1:15" ht="15.95" customHeight="1" x14ac:dyDescent="0.2">
      <c r="A289" s="5" t="s">
        <v>79</v>
      </c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95" customHeight="1" x14ac:dyDescent="0.2">
      <c r="A290" s="6" t="s">
        <v>16</v>
      </c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95" customHeight="1" x14ac:dyDescent="0.2">
      <c r="A291" s="14" t="s">
        <v>80</v>
      </c>
      <c r="B291" s="3">
        <v>311</v>
      </c>
      <c r="C291" s="15" t="s">
        <v>95</v>
      </c>
      <c r="D291" s="3">
        <v>5.08</v>
      </c>
      <c r="E291" s="3">
        <v>8.15</v>
      </c>
      <c r="F291" s="3">
        <v>29.5</v>
      </c>
      <c r="G291" s="3">
        <v>282.67</v>
      </c>
      <c r="H291" s="3">
        <v>0.09</v>
      </c>
      <c r="I291" s="3">
        <v>0.05</v>
      </c>
      <c r="J291" s="3">
        <v>0</v>
      </c>
      <c r="K291" s="3">
        <v>0.59</v>
      </c>
      <c r="L291" s="3">
        <v>6.84</v>
      </c>
      <c r="M291" s="3">
        <v>36.04</v>
      </c>
      <c r="N291" s="3">
        <v>109.7</v>
      </c>
      <c r="O291" s="3">
        <v>0.73</v>
      </c>
    </row>
    <row r="292" spans="1:15" ht="15.95" customHeight="1" x14ac:dyDescent="0.2">
      <c r="A292" s="14" t="s">
        <v>81</v>
      </c>
      <c r="B292" s="3">
        <v>692</v>
      </c>
      <c r="C292" s="3">
        <v>200</v>
      </c>
      <c r="D292" s="3">
        <v>2.5</v>
      </c>
      <c r="E292" s="3">
        <v>3.6</v>
      </c>
      <c r="F292" s="3">
        <v>28.7</v>
      </c>
      <c r="G292" s="3">
        <v>152</v>
      </c>
      <c r="H292" s="3">
        <v>0.02</v>
      </c>
      <c r="I292" s="3">
        <v>1</v>
      </c>
      <c r="J292" s="3">
        <v>0.1</v>
      </c>
      <c r="K292" s="3">
        <v>0</v>
      </c>
      <c r="L292" s="3">
        <v>61</v>
      </c>
      <c r="M292" s="3">
        <v>45</v>
      </c>
      <c r="N292" s="3">
        <v>7</v>
      </c>
      <c r="O292" s="3">
        <v>1</v>
      </c>
    </row>
    <row r="293" spans="1:15" ht="15.95" customHeight="1" x14ac:dyDescent="0.2">
      <c r="A293" s="4" t="s">
        <v>18</v>
      </c>
      <c r="B293" s="3"/>
      <c r="C293" s="3">
        <v>25</v>
      </c>
      <c r="D293" s="3">
        <v>1.9</v>
      </c>
      <c r="E293" s="3">
        <v>0.22</v>
      </c>
      <c r="F293" s="3">
        <v>12.15</v>
      </c>
      <c r="G293" s="3">
        <v>60</v>
      </c>
      <c r="H293" s="3">
        <v>0</v>
      </c>
      <c r="I293" s="3">
        <v>0.02</v>
      </c>
      <c r="J293" s="3">
        <v>0</v>
      </c>
      <c r="K293" s="3">
        <v>0.28000000000000003</v>
      </c>
      <c r="L293" s="3">
        <v>5</v>
      </c>
      <c r="M293" s="3">
        <v>3.5</v>
      </c>
      <c r="N293" s="3">
        <v>16.25</v>
      </c>
      <c r="O293" s="3">
        <v>0.18</v>
      </c>
    </row>
    <row r="294" spans="1:15" ht="15.95" customHeight="1" x14ac:dyDescent="0.2">
      <c r="A294" s="5" t="s">
        <v>19</v>
      </c>
      <c r="B294" s="8"/>
      <c r="C294" s="8"/>
      <c r="D294" s="8">
        <f>SUM(D291:D293)</f>
        <v>9.48</v>
      </c>
      <c r="E294" s="8">
        <f>SUM(E291:E293)</f>
        <v>11.97</v>
      </c>
      <c r="F294" s="8">
        <f>SUM(F291:F293)</f>
        <v>70.350000000000009</v>
      </c>
      <c r="G294" s="8">
        <f>SUM(G291:G293)</f>
        <v>494.67</v>
      </c>
      <c r="H294" s="8">
        <v>7.0000000000000007E-2</v>
      </c>
      <c r="I294" s="8">
        <f t="shared" ref="I294:O294" si="27">SUM(I291:I293)</f>
        <v>1.07</v>
      </c>
      <c r="J294" s="8">
        <f t="shared" si="27"/>
        <v>0.1</v>
      </c>
      <c r="K294" s="8">
        <f t="shared" si="27"/>
        <v>0.87</v>
      </c>
      <c r="L294" s="8">
        <f t="shared" si="27"/>
        <v>72.84</v>
      </c>
      <c r="M294" s="8">
        <f t="shared" si="27"/>
        <v>84.539999999999992</v>
      </c>
      <c r="N294" s="8">
        <f t="shared" si="27"/>
        <v>132.94999999999999</v>
      </c>
      <c r="O294" s="8">
        <f t="shared" si="27"/>
        <v>1.91</v>
      </c>
    </row>
    <row r="295" spans="1:15" ht="15.95" customHeight="1" x14ac:dyDescent="0.2">
      <c r="A295" s="11" t="s">
        <v>20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95" customHeight="1" x14ac:dyDescent="0.2">
      <c r="A296" s="14" t="s">
        <v>47</v>
      </c>
      <c r="B296" s="3">
        <v>43</v>
      </c>
      <c r="C296" s="3">
        <v>60</v>
      </c>
      <c r="D296" s="3">
        <v>0.93</v>
      </c>
      <c r="E296" s="3">
        <v>3.05</v>
      </c>
      <c r="F296" s="3">
        <v>5.65</v>
      </c>
      <c r="G296" s="3">
        <v>53</v>
      </c>
      <c r="H296" s="3">
        <v>0.01</v>
      </c>
      <c r="I296" s="3">
        <v>0.01</v>
      </c>
      <c r="J296" s="3">
        <v>9.5399999999999991</v>
      </c>
      <c r="K296" s="3">
        <v>1.38</v>
      </c>
      <c r="L296" s="3">
        <v>25.87</v>
      </c>
      <c r="M296" s="3">
        <v>9.86</v>
      </c>
      <c r="N296" s="3">
        <v>17.989999999999998</v>
      </c>
      <c r="O296" s="3">
        <v>0.33</v>
      </c>
    </row>
    <row r="297" spans="1:15" ht="15.95" customHeight="1" x14ac:dyDescent="0.2">
      <c r="A297" s="14" t="s">
        <v>83</v>
      </c>
      <c r="B297" s="3">
        <v>133</v>
      </c>
      <c r="C297" s="34" t="s">
        <v>96</v>
      </c>
      <c r="D297" s="3">
        <v>5.71</v>
      </c>
      <c r="E297" s="3">
        <v>3.5</v>
      </c>
      <c r="F297" s="3">
        <v>19.12</v>
      </c>
      <c r="G297" s="3">
        <v>160</v>
      </c>
      <c r="H297" s="3">
        <v>0.05</v>
      </c>
      <c r="I297" s="3">
        <v>0.12</v>
      </c>
      <c r="J297" s="3">
        <v>23</v>
      </c>
      <c r="K297" s="3">
        <v>0.36</v>
      </c>
      <c r="L297" s="3">
        <v>26.76</v>
      </c>
      <c r="M297" s="3">
        <v>34.880000000000003</v>
      </c>
      <c r="N297" s="3">
        <v>106.46</v>
      </c>
      <c r="O297" s="3">
        <v>1.26</v>
      </c>
    </row>
    <row r="298" spans="1:15" ht="15.95" customHeight="1" x14ac:dyDescent="0.2">
      <c r="A298" s="14" t="s">
        <v>84</v>
      </c>
      <c r="B298" s="3">
        <v>413</v>
      </c>
      <c r="C298" s="12" t="s">
        <v>21</v>
      </c>
      <c r="D298" s="3">
        <v>9.08</v>
      </c>
      <c r="E298" s="3">
        <v>15.2</v>
      </c>
      <c r="F298" s="3">
        <v>9.1999999999999993</v>
      </c>
      <c r="G298" s="3">
        <v>165</v>
      </c>
      <c r="H298" s="3">
        <v>0</v>
      </c>
      <c r="I298" s="3">
        <v>0.05</v>
      </c>
      <c r="J298" s="3">
        <v>1</v>
      </c>
      <c r="K298" s="3">
        <v>2.08</v>
      </c>
      <c r="L298" s="3">
        <v>23.75</v>
      </c>
      <c r="M298" s="3">
        <v>7.39</v>
      </c>
      <c r="N298" s="3">
        <v>50.15</v>
      </c>
      <c r="O298" s="3">
        <v>0.48</v>
      </c>
    </row>
    <row r="299" spans="1:15" ht="15.95" customHeight="1" x14ac:dyDescent="0.2">
      <c r="A299" s="14" t="s">
        <v>82</v>
      </c>
      <c r="B299" s="3">
        <v>302</v>
      </c>
      <c r="C299" s="3">
        <v>200</v>
      </c>
      <c r="D299" s="3">
        <v>5.61</v>
      </c>
      <c r="E299" s="3">
        <v>6.4</v>
      </c>
      <c r="F299" s="3">
        <v>30.6</v>
      </c>
      <c r="G299" s="3">
        <v>205.3</v>
      </c>
      <c r="H299" s="3">
        <v>7.0000000000000007E-2</v>
      </c>
      <c r="I299" s="3">
        <v>0.15</v>
      </c>
      <c r="J299" s="3">
        <v>0</v>
      </c>
      <c r="K299" s="3">
        <v>0.87</v>
      </c>
      <c r="L299" s="3">
        <v>0.84</v>
      </c>
      <c r="M299" s="3">
        <v>0.03</v>
      </c>
      <c r="N299" s="3">
        <v>127.92</v>
      </c>
      <c r="O299" s="3">
        <v>2.15</v>
      </c>
    </row>
    <row r="300" spans="1:15" ht="15.95" customHeight="1" x14ac:dyDescent="0.2">
      <c r="A300" s="14" t="s">
        <v>61</v>
      </c>
      <c r="B300" s="3">
        <v>686</v>
      </c>
      <c r="C300" s="3">
        <v>200</v>
      </c>
      <c r="D300" s="3">
        <v>0.2</v>
      </c>
      <c r="E300" s="3">
        <v>0.05</v>
      </c>
      <c r="F300" s="3">
        <v>15.01</v>
      </c>
      <c r="G300" s="3">
        <v>57</v>
      </c>
      <c r="H300" s="3">
        <v>0</v>
      </c>
      <c r="I300" s="3">
        <v>0</v>
      </c>
      <c r="J300" s="3">
        <v>0.1</v>
      </c>
      <c r="K300" s="3">
        <v>0</v>
      </c>
      <c r="L300" s="3">
        <v>5.25</v>
      </c>
      <c r="M300" s="3">
        <v>4.4000000000000004</v>
      </c>
      <c r="N300" s="3">
        <v>8.24</v>
      </c>
      <c r="O300" s="3">
        <v>0.87</v>
      </c>
    </row>
    <row r="301" spans="1:15" ht="15.95" customHeight="1" x14ac:dyDescent="0.2">
      <c r="A301" s="4" t="s">
        <v>24</v>
      </c>
      <c r="B301" s="3"/>
      <c r="C301" s="3">
        <v>65</v>
      </c>
      <c r="D301" s="3">
        <v>3.06</v>
      </c>
      <c r="E301" s="3">
        <v>0.65</v>
      </c>
      <c r="F301" s="3">
        <v>0.65</v>
      </c>
      <c r="G301" s="3">
        <v>136.5</v>
      </c>
      <c r="H301" s="3">
        <v>0</v>
      </c>
      <c r="I301" s="3">
        <v>0.04</v>
      </c>
      <c r="J301" s="3">
        <v>0</v>
      </c>
      <c r="K301" s="3">
        <v>0.85</v>
      </c>
      <c r="L301" s="3">
        <v>15.6</v>
      </c>
      <c r="M301" s="3">
        <v>12.35</v>
      </c>
      <c r="N301" s="3">
        <v>56.55</v>
      </c>
      <c r="O301" s="3">
        <v>2.4300000000000002</v>
      </c>
    </row>
    <row r="302" spans="1:15" ht="15.95" customHeight="1" x14ac:dyDescent="0.2">
      <c r="A302" s="13" t="s">
        <v>25</v>
      </c>
      <c r="B302" s="30"/>
      <c r="C302" s="6"/>
      <c r="D302" s="6">
        <f t="shared" ref="D302:O302" si="28">SUM(D296:D301)</f>
        <v>24.589999999999996</v>
      </c>
      <c r="E302" s="6">
        <f t="shared" si="28"/>
        <v>28.849999999999998</v>
      </c>
      <c r="F302" s="6">
        <f t="shared" si="28"/>
        <v>80.23</v>
      </c>
      <c r="G302" s="6">
        <f t="shared" si="28"/>
        <v>776.8</v>
      </c>
      <c r="H302" s="6">
        <f t="shared" si="28"/>
        <v>0.13</v>
      </c>
      <c r="I302" s="6">
        <f t="shared" si="28"/>
        <v>0.36999999999999994</v>
      </c>
      <c r="J302" s="6">
        <f t="shared" si="28"/>
        <v>33.64</v>
      </c>
      <c r="K302" s="6">
        <f t="shared" si="28"/>
        <v>5.5399999999999991</v>
      </c>
      <c r="L302" s="6">
        <f t="shared" si="28"/>
        <v>98.07</v>
      </c>
      <c r="M302" s="6">
        <f t="shared" si="28"/>
        <v>68.91</v>
      </c>
      <c r="N302" s="6">
        <f t="shared" si="28"/>
        <v>367.31</v>
      </c>
      <c r="O302" s="6">
        <f t="shared" si="28"/>
        <v>7.5200000000000014</v>
      </c>
    </row>
    <row r="303" spans="1:15" ht="21" customHeight="1" x14ac:dyDescent="0.2">
      <c r="A303" s="11" t="s">
        <v>26</v>
      </c>
      <c r="B303" s="15"/>
      <c r="C303" s="15"/>
      <c r="D303" s="16">
        <f t="shared" ref="D303:O303" si="29">D294+D302</f>
        <v>34.069999999999993</v>
      </c>
      <c r="E303" s="16">
        <f t="shared" si="29"/>
        <v>40.82</v>
      </c>
      <c r="F303" s="16">
        <f t="shared" si="29"/>
        <v>150.58000000000001</v>
      </c>
      <c r="G303" s="16">
        <f t="shared" si="29"/>
        <v>1271.47</v>
      </c>
      <c r="H303" s="16">
        <f t="shared" si="29"/>
        <v>0.2</v>
      </c>
      <c r="I303" s="16">
        <f t="shared" si="29"/>
        <v>1.44</v>
      </c>
      <c r="J303" s="16">
        <f t="shared" si="29"/>
        <v>33.74</v>
      </c>
      <c r="K303" s="16">
        <f t="shared" si="29"/>
        <v>6.4099999999999993</v>
      </c>
      <c r="L303" s="16">
        <f t="shared" si="29"/>
        <v>170.91</v>
      </c>
      <c r="M303" s="16">
        <f t="shared" si="29"/>
        <v>153.44999999999999</v>
      </c>
      <c r="N303" s="16">
        <f t="shared" si="29"/>
        <v>500.26</v>
      </c>
      <c r="O303" s="16">
        <f t="shared" si="29"/>
        <v>9.4300000000000015</v>
      </c>
    </row>
    <row r="305" spans="1:15" x14ac:dyDescent="0.2">
      <c r="A305" t="s">
        <v>43</v>
      </c>
    </row>
    <row r="306" spans="1:15" x14ac:dyDescent="0.2">
      <c r="A306" s="22" t="s">
        <v>44</v>
      </c>
    </row>
    <row r="307" spans="1:15" x14ac:dyDescent="0.2">
      <c r="A307" t="s">
        <v>45</v>
      </c>
    </row>
    <row r="308" spans="1:15" ht="15" x14ac:dyDescent="0.2">
      <c r="A308" t="s">
        <v>87</v>
      </c>
      <c r="D308" s="23"/>
      <c r="E308" s="23"/>
      <c r="F308" s="23"/>
      <c r="G308" s="23"/>
      <c r="H308" s="23"/>
    </row>
    <row r="309" spans="1:15" x14ac:dyDescent="0.2">
      <c r="A309" s="22" t="s">
        <v>46</v>
      </c>
    </row>
    <row r="310" spans="1:15" x14ac:dyDescent="0.2">
      <c r="A310" t="s">
        <v>88</v>
      </c>
    </row>
    <row r="311" spans="1:15" ht="15.95" customHeight="1" x14ac:dyDescent="0.2">
      <c r="A311" s="24" t="s">
        <v>89</v>
      </c>
      <c r="C311"/>
      <c r="D311"/>
      <c r="E311"/>
      <c r="F311" t="s">
        <v>90</v>
      </c>
      <c r="G311"/>
      <c r="H311"/>
      <c r="I311"/>
      <c r="J311"/>
      <c r="K311"/>
      <c r="L311"/>
    </row>
    <row r="312" spans="1:15" ht="15.95" customHeight="1" x14ac:dyDescent="0.2">
      <c r="A312" s="2" t="s">
        <v>91</v>
      </c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</row>
    <row r="313" spans="1:15" ht="15.95" customHeight="1" x14ac:dyDescent="0.2">
      <c r="A313" s="2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</row>
    <row r="314" spans="1:15" ht="15.95" customHeight="1" x14ac:dyDescent="0.2">
      <c r="A314" s="25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</row>
    <row r="315" spans="1:15" ht="15.95" customHeight="1" x14ac:dyDescent="0.2">
      <c r="A315" s="17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</row>
    <row r="316" spans="1:15" ht="15.95" customHeight="1" x14ac:dyDescent="0.2">
      <c r="A316" s="17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</row>
    <row r="317" spans="1:15" ht="15.95" customHeight="1" x14ac:dyDescent="0.2">
      <c r="A317" s="17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</row>
    <row r="318" spans="1:15" ht="15.95" customHeight="1" x14ac:dyDescent="0.2">
      <c r="A318" s="17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</row>
    <row r="319" spans="1:15" ht="15.95" customHeight="1" x14ac:dyDescent="0.2">
      <c r="A319" s="17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</row>
    <row r="320" spans="1:15" ht="15.95" customHeight="1" x14ac:dyDescent="0.2">
      <c r="A320" s="17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</row>
    <row r="321" spans="1:15" ht="15.95" customHeight="1" x14ac:dyDescent="0.2">
      <c r="A321" s="17"/>
      <c r="B321" s="18"/>
      <c r="C321" s="26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</row>
    <row r="322" spans="1:15" ht="15.95" customHeight="1" x14ac:dyDescent="0.2">
      <c r="A322" s="17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</row>
    <row r="323" spans="1:15" ht="15.95" customHeight="1" x14ac:dyDescent="0.2">
      <c r="A323" s="17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</row>
    <row r="324" spans="1:15" ht="15.95" customHeight="1" x14ac:dyDescent="0.2">
      <c r="A324" s="17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</row>
    <row r="325" spans="1:15" ht="15.95" customHeight="1" x14ac:dyDescent="0.2">
      <c r="A325" s="17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</row>
    <row r="326" spans="1:15" ht="15.95" customHeight="1" x14ac:dyDescent="0.2">
      <c r="A326" s="17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</row>
    <row r="327" spans="1:15" ht="15.95" customHeight="1" x14ac:dyDescent="0.2">
      <c r="A327" s="17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</row>
    <row r="328" spans="1:15" ht="15.95" customHeight="1" x14ac:dyDescent="0.2">
      <c r="A328" s="17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</row>
    <row r="329" spans="1:15" ht="15.95" customHeight="1" x14ac:dyDescent="0.2">
      <c r="A329" s="17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</row>
    <row r="330" spans="1:15" ht="15.95" customHeight="1" x14ac:dyDescent="0.2">
      <c r="A330" s="17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</row>
    <row r="331" spans="1:15" ht="15.95" customHeight="1" x14ac:dyDescent="0.2">
      <c r="A331" s="17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</row>
    <row r="340" spans="3:15" ht="15.95" customHeight="1" x14ac:dyDescent="0.2">
      <c r="C340"/>
      <c r="D340"/>
      <c r="E340"/>
      <c r="F340"/>
      <c r="G340"/>
      <c r="H340"/>
      <c r="I340"/>
      <c r="J340"/>
      <c r="K340"/>
      <c r="L340"/>
      <c r="M340"/>
      <c r="N340"/>
      <c r="O340"/>
    </row>
  </sheetData>
  <mergeCells count="2">
    <mergeCell ref="A1:O1"/>
    <mergeCell ref="A2:O2"/>
  </mergeCells>
  <phoneticPr fontId="6" type="noConversion"/>
  <pageMargins left="0.78749999999999998" right="0.78749999999999998" top="1.0249999999999999" bottom="1.0249999999999999" header="0.78749999999999998" footer="0.78749999999999998"/>
  <pageSetup paperSize="9" orientation="landscape" useFirstPageNumber="1" horizontalDpi="300" verticalDpi="300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Константин</cp:lastModifiedBy>
  <cp:revision>25</cp:revision>
  <cp:lastPrinted>2022-09-15T08:56:39Z</cp:lastPrinted>
  <dcterms:created xsi:type="dcterms:W3CDTF">2020-09-23T10:43:16Z</dcterms:created>
  <dcterms:modified xsi:type="dcterms:W3CDTF">2022-09-19T16:00:01Z</dcterms:modified>
  <dc:language>ru-RU</dc:language>
</cp:coreProperties>
</file>