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8800" windowHeight="1198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97" i="1" l="1"/>
  <c r="Y97" i="1" s="1"/>
  <c r="X96" i="1"/>
  <c r="Y96" i="1" s="1"/>
  <c r="X95" i="1"/>
  <c r="Y95" i="1" s="1"/>
  <c r="X94" i="1"/>
  <c r="Y94" i="1" s="1"/>
  <c r="X93" i="1"/>
  <c r="Y93" i="1" s="1"/>
  <c r="X92" i="1"/>
  <c r="Y92" i="1" s="1"/>
  <c r="X90" i="1"/>
  <c r="Y90" i="1" s="1"/>
  <c r="X89" i="1"/>
  <c r="Y89" i="1" s="1"/>
  <c r="X88" i="1"/>
  <c r="Y88" i="1" s="1"/>
  <c r="X87" i="1"/>
  <c r="Y87" i="1" s="1"/>
  <c r="X86" i="1"/>
  <c r="Y86" i="1" s="1"/>
  <c r="X85" i="1"/>
  <c r="Y85" i="1" s="1"/>
  <c r="X83" i="1"/>
  <c r="Y83" i="1" s="1"/>
  <c r="X82" i="1"/>
  <c r="Y82" i="1" s="1"/>
  <c r="X81" i="1"/>
  <c r="Y81" i="1" s="1"/>
  <c r="X80" i="1"/>
  <c r="Y80" i="1" s="1"/>
  <c r="X79" i="1"/>
  <c r="Y79" i="1" s="1"/>
  <c r="X78" i="1"/>
  <c r="Y78" i="1" s="1"/>
  <c r="X76" i="1"/>
  <c r="Y76" i="1" s="1"/>
  <c r="X75" i="1"/>
  <c r="Y75" i="1" s="1"/>
  <c r="X74" i="1"/>
  <c r="Y74" i="1" s="1"/>
  <c r="X73" i="1"/>
  <c r="Y73" i="1" s="1"/>
  <c r="X72" i="1"/>
  <c r="Y72" i="1" s="1"/>
  <c r="X71" i="1"/>
  <c r="Y71" i="1" s="1"/>
  <c r="X69" i="1"/>
  <c r="Y69" i="1" s="1"/>
  <c r="X68" i="1"/>
  <c r="Y68" i="1" s="1"/>
  <c r="X67" i="1"/>
  <c r="Y67" i="1" s="1"/>
  <c r="X66" i="1"/>
  <c r="Y66" i="1" s="1"/>
  <c r="X65" i="1"/>
  <c r="Y65" i="1" s="1"/>
  <c r="X64" i="1"/>
  <c r="Y64" i="1" s="1"/>
  <c r="X62" i="1"/>
  <c r="Y62" i="1" s="1"/>
  <c r="X61" i="1"/>
  <c r="Y61" i="1" s="1"/>
  <c r="X60" i="1"/>
  <c r="Y60" i="1" s="1"/>
  <c r="X59" i="1"/>
  <c r="Y59" i="1" s="1"/>
  <c r="X58" i="1"/>
  <c r="Y58" i="1" s="1"/>
  <c r="X57" i="1"/>
  <c r="Y57" i="1" s="1"/>
  <c r="X55" i="1"/>
  <c r="Y55" i="1" s="1"/>
  <c r="X54" i="1"/>
  <c r="Y54" i="1" s="1"/>
  <c r="X53" i="1"/>
  <c r="Y53" i="1" s="1"/>
  <c r="X52" i="1"/>
  <c r="Y52" i="1" s="1"/>
  <c r="X51" i="1"/>
  <c r="Y51" i="1" s="1"/>
  <c r="X50" i="1"/>
  <c r="Y50" i="1" s="1"/>
  <c r="X48" i="1"/>
  <c r="Y48" i="1" s="1"/>
  <c r="X47" i="1"/>
  <c r="Y47" i="1" s="1"/>
  <c r="X46" i="1"/>
  <c r="Y46" i="1" s="1"/>
  <c r="X45" i="1"/>
  <c r="Y45" i="1" s="1"/>
  <c r="X44" i="1"/>
  <c r="Y44" i="1" s="1"/>
  <c r="X43" i="1"/>
  <c r="Y43" i="1" s="1"/>
  <c r="X41" i="1"/>
  <c r="Y41" i="1" s="1"/>
  <c r="X40" i="1"/>
  <c r="Y40" i="1" s="1"/>
  <c r="X39" i="1"/>
  <c r="Y39" i="1" s="1"/>
  <c r="X38" i="1"/>
  <c r="Y38" i="1" s="1"/>
  <c r="X37" i="1"/>
  <c r="Y37" i="1" s="1"/>
  <c r="X36" i="1"/>
  <c r="Y36" i="1" s="1"/>
  <c r="X34" i="1"/>
  <c r="Y34" i="1" s="1"/>
  <c r="X33" i="1"/>
  <c r="Y33" i="1" s="1"/>
  <c r="X32" i="1"/>
  <c r="Y32" i="1" s="1"/>
  <c r="X31" i="1"/>
  <c r="Y31" i="1" s="1"/>
  <c r="X30" i="1"/>
  <c r="Y30" i="1" s="1"/>
  <c r="X29" i="1"/>
  <c r="Y29" i="1" s="1"/>
  <c r="X27" i="1"/>
  <c r="Y27" i="1" s="1"/>
  <c r="X26" i="1"/>
  <c r="Y26" i="1" s="1"/>
  <c r="X25" i="1"/>
  <c r="Y25" i="1" s="1"/>
  <c r="X24" i="1"/>
  <c r="Y24" i="1" s="1"/>
  <c r="X23" i="1"/>
  <c r="Y23" i="1" s="1"/>
  <c r="X22" i="1"/>
  <c r="Y22" i="1" s="1"/>
  <c r="X20" i="1"/>
  <c r="Y20" i="1" s="1"/>
  <c r="X19" i="1"/>
  <c r="Y19" i="1" s="1"/>
  <c r="X18" i="1"/>
  <c r="Y18" i="1" s="1"/>
  <c r="X17" i="1"/>
  <c r="Y17" i="1" s="1"/>
  <c r="X16" i="1"/>
  <c r="Y16" i="1" s="1"/>
  <c r="X15" i="1"/>
  <c r="Y15" i="1" s="1"/>
  <c r="X13" i="1"/>
  <c r="Y13" i="1" s="1"/>
  <c r="X12" i="1"/>
  <c r="Y12" i="1" s="1"/>
  <c r="X11" i="1"/>
  <c r="Y11" i="1" s="1"/>
  <c r="X10" i="1"/>
  <c r="Y10" i="1" s="1"/>
  <c r="X9" i="1"/>
  <c r="Y9" i="1" s="1"/>
  <c r="X8" i="1"/>
  <c r="Y8" i="1" s="1"/>
  <c r="X6" i="1"/>
  <c r="Y6" i="1" s="1"/>
  <c r="X5" i="1"/>
  <c r="Y5" i="1" s="1"/>
  <c r="X4" i="1"/>
  <c r="Y4" i="1" s="1"/>
  <c r="X3" i="1"/>
  <c r="Y3" i="1" s="1"/>
</calcChain>
</file>

<file path=xl/sharedStrings.xml><?xml version="1.0" encoding="utf-8"?>
<sst xmlns="http://schemas.openxmlformats.org/spreadsheetml/2006/main" count="121" uniqueCount="78">
  <si>
    <t>Как вы оцениваете уровень профессионализма учителей, работающих с вашим ребенком</t>
  </si>
  <si>
    <t>Класс</t>
  </si>
  <si>
    <t>высокий</t>
  </si>
  <si>
    <t>средний</t>
  </si>
  <si>
    <t xml:space="preserve">низкий </t>
  </si>
  <si>
    <t>затрудняюсь ответить</t>
  </si>
  <si>
    <t>Согласны ли Вы с тем, что занятия проводятся в хорошо оборудованных кабинетах</t>
  </si>
  <si>
    <t>полностью согласен</t>
  </si>
  <si>
    <t>В основном согласен</t>
  </si>
  <si>
    <t>частично согласен</t>
  </si>
  <si>
    <t>В основном не согласен</t>
  </si>
  <si>
    <t>полностью не согласен</t>
  </si>
  <si>
    <t>Каковы, на Ваш взгляд, санитарно-гигиенические условия Гимназии</t>
  </si>
  <si>
    <t>Да</t>
  </si>
  <si>
    <t>Скорее да, чем нет</t>
  </si>
  <si>
    <t>И да, и нет</t>
  </si>
  <si>
    <t>Скорее нет, чем да</t>
  </si>
  <si>
    <t>нет</t>
  </si>
  <si>
    <t>Затрудняюсь ответить</t>
  </si>
  <si>
    <t>Какова, на Ваш взгляд, обеспеченность учебной и дополнительной литературой в Гимназии</t>
  </si>
  <si>
    <t>Отличная</t>
  </si>
  <si>
    <t>Хорошая</t>
  </si>
  <si>
    <t>Удовлетворительная</t>
  </si>
  <si>
    <t>Неудовлетворительная</t>
  </si>
  <si>
    <t>Недопустимая</t>
  </si>
  <si>
    <t>Созданы ли в Гимназии условия для охраны и укрепления его здоровья</t>
  </si>
  <si>
    <t>Отличные</t>
  </si>
  <si>
    <t>Хорошие</t>
  </si>
  <si>
    <t>Удовлетворительные</t>
  </si>
  <si>
    <t>Неудовлетворительные</t>
  </si>
  <si>
    <t>Недопустимые</t>
  </si>
  <si>
    <t>Полностью соответствует</t>
  </si>
  <si>
    <t>В основном соответствует</t>
  </si>
  <si>
    <t>Частично соответствует</t>
  </si>
  <si>
    <t>В основном не соответствует</t>
  </si>
  <si>
    <t>Полностью не соответствует</t>
  </si>
  <si>
    <t>Согласны ли Вы с тем, что отношения между обучающимися и учителями в Гимназии влияют на качество получаемого образования</t>
  </si>
  <si>
    <t>Полностью согласен</t>
  </si>
  <si>
    <t>Частично согласен</t>
  </si>
  <si>
    <t>Полностью не согласен</t>
  </si>
  <si>
    <t>Согласны ли Вы с тем, что отношения между обучающимися в Вашем классе влияют на качество получаемого образования</t>
  </si>
  <si>
    <t>Способствуют ли методики и технологии обучения, применяемые учителями на занятиях Гимназии повышению качества знаний</t>
  </si>
  <si>
    <t>Нет</t>
  </si>
  <si>
    <t>Отличное</t>
  </si>
  <si>
    <t>Хорошее</t>
  </si>
  <si>
    <t>Удовлетворительное</t>
  </si>
  <si>
    <t>Неудовлетворительное</t>
  </si>
  <si>
    <t>Недопустимое</t>
  </si>
  <si>
    <t>Согласны ли Вы с тем, что в Гимназии созданы условия для обеспечения родителей необходимой информацией (электронный дневник, электронный журнал, работа сайта гимназии)</t>
  </si>
  <si>
    <t>Устраивает ли Вас организация внеурочной деятельности (работа кружков, секций,студий, клубов) в Гимназии:</t>
  </si>
  <si>
    <t>Удовлетворены ли вы качеством работы социально-психологической службы Гимназии</t>
  </si>
  <si>
    <t>Удовлетворены ли Вы качеством образования, которое дает Гимназия</t>
  </si>
  <si>
    <t>Итого</t>
  </si>
  <si>
    <t>%</t>
  </si>
  <si>
    <t>На Ваш взгляд, соответствует ли содержание и преподавание учебных дисциплин требованиям времени</t>
  </si>
  <si>
    <t>Как бы Вы оценили качество питания в Гимназии</t>
  </si>
  <si>
    <t>11 (17)</t>
  </si>
  <si>
    <t>10 (13)</t>
  </si>
  <si>
    <t xml:space="preserve">9А (12) </t>
  </si>
  <si>
    <t>9Б (8)</t>
  </si>
  <si>
    <t>7Б (4)</t>
  </si>
  <si>
    <t>7В (13)</t>
  </si>
  <si>
    <t>8А (5)</t>
  </si>
  <si>
    <t>8Б (12)</t>
  </si>
  <si>
    <t>8В (10)</t>
  </si>
  <si>
    <t>7А (7)</t>
  </si>
  <si>
    <t>6Б (21)</t>
  </si>
  <si>
    <t>6А (18)</t>
  </si>
  <si>
    <t>5Б (25)</t>
  </si>
  <si>
    <t>5А (16)</t>
  </si>
  <si>
    <t>4Б (23)</t>
  </si>
  <si>
    <t>4А (17)</t>
  </si>
  <si>
    <t>3А (25)</t>
  </si>
  <si>
    <t>1А (21)</t>
  </si>
  <si>
    <t>1Б (19)</t>
  </si>
  <si>
    <t>2А (18)</t>
  </si>
  <si>
    <t>2Б (18)</t>
  </si>
  <si>
    <t>3Б (0)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</si>
</sst>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rgb="FF20212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2" fontId="0" fillId="0" borderId="0" xfId="0" applyNumberFormat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"/>
  <sheetViews>
    <sheetView tabSelected="1" workbookViewId="0">
      <selection activeCell="F102" sqref="A99:F102"/>
    </sheetView>
  </sheetViews>
  <sheetFormatPr defaultRowHeight="18.75" x14ac:dyDescent="0.3"/>
  <cols>
    <col min="1" max="1" width="35.7109375" style="6" customWidth="1"/>
    <col min="2" max="23" width="9.140625" style="4"/>
    <col min="24" max="25" width="15" style="2" bestFit="1" customWidth="1"/>
    <col min="26" max="26" width="9.140625" style="1"/>
    <col min="27" max="27" width="11.5703125" style="1" bestFit="1" customWidth="1"/>
    <col min="28" max="29" width="9.140625" style="1"/>
  </cols>
  <sheetData>
    <row r="1" spans="1:28" ht="26.25" customHeight="1" x14ac:dyDescent="0.25">
      <c r="A1" s="7" t="s">
        <v>1</v>
      </c>
      <c r="B1" s="8" t="s">
        <v>73</v>
      </c>
      <c r="C1" s="8" t="s">
        <v>74</v>
      </c>
      <c r="D1" s="8" t="s">
        <v>75</v>
      </c>
      <c r="E1" s="8" t="s">
        <v>76</v>
      </c>
      <c r="F1" s="8" t="s">
        <v>72</v>
      </c>
      <c r="G1" s="8" t="s">
        <v>77</v>
      </c>
      <c r="H1" s="8" t="s">
        <v>71</v>
      </c>
      <c r="I1" s="8" t="s">
        <v>70</v>
      </c>
      <c r="J1" s="8" t="s">
        <v>69</v>
      </c>
      <c r="K1" s="8" t="s">
        <v>68</v>
      </c>
      <c r="L1" s="8" t="s">
        <v>67</v>
      </c>
      <c r="M1" s="8" t="s">
        <v>66</v>
      </c>
      <c r="N1" s="8" t="s">
        <v>65</v>
      </c>
      <c r="O1" s="8" t="s">
        <v>60</v>
      </c>
      <c r="P1" s="8" t="s">
        <v>61</v>
      </c>
      <c r="Q1" s="8" t="s">
        <v>62</v>
      </c>
      <c r="R1" s="8" t="s">
        <v>63</v>
      </c>
      <c r="S1" s="8" t="s">
        <v>64</v>
      </c>
      <c r="T1" s="8" t="s">
        <v>58</v>
      </c>
      <c r="U1" s="8" t="s">
        <v>59</v>
      </c>
      <c r="V1" s="8" t="s">
        <v>57</v>
      </c>
      <c r="W1" s="8" t="s">
        <v>56</v>
      </c>
      <c r="X1" s="8" t="s">
        <v>52</v>
      </c>
      <c r="Y1" s="8" t="s">
        <v>53</v>
      </c>
    </row>
    <row r="2" spans="1:28" ht="19.5" customHeight="1" x14ac:dyDescent="0.25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7"/>
      <c r="X2" s="8"/>
      <c r="Y2" s="8"/>
    </row>
    <row r="3" spans="1:28" x14ac:dyDescent="0.25">
      <c r="A3" s="9" t="s">
        <v>2</v>
      </c>
      <c r="B3" s="8">
        <v>9</v>
      </c>
      <c r="C3" s="8">
        <v>15</v>
      </c>
      <c r="D3" s="8">
        <v>12</v>
      </c>
      <c r="E3" s="8">
        <v>14</v>
      </c>
      <c r="F3" s="8">
        <v>21</v>
      </c>
      <c r="G3" s="8">
        <v>0</v>
      </c>
      <c r="H3" s="8">
        <v>14</v>
      </c>
      <c r="I3" s="8">
        <v>19</v>
      </c>
      <c r="J3" s="8">
        <v>8</v>
      </c>
      <c r="K3" s="8">
        <v>19</v>
      </c>
      <c r="L3" s="8">
        <v>6</v>
      </c>
      <c r="M3" s="8">
        <v>11</v>
      </c>
      <c r="N3" s="8">
        <v>5</v>
      </c>
      <c r="O3" s="8">
        <v>2</v>
      </c>
      <c r="P3" s="8">
        <v>4</v>
      </c>
      <c r="Q3" s="8">
        <v>3</v>
      </c>
      <c r="R3" s="8">
        <v>3</v>
      </c>
      <c r="S3" s="8">
        <v>4</v>
      </c>
      <c r="T3" s="8">
        <v>4</v>
      </c>
      <c r="U3" s="8">
        <v>8</v>
      </c>
      <c r="V3" s="8">
        <v>8</v>
      </c>
      <c r="W3" s="8">
        <v>12</v>
      </c>
      <c r="X3" s="8">
        <f>SUM(B3:W3)</f>
        <v>201</v>
      </c>
      <c r="Y3" s="10">
        <f>(X3/322)*100</f>
        <v>62.422360248447205</v>
      </c>
      <c r="AA3" s="14"/>
    </row>
    <row r="4" spans="1:28" x14ac:dyDescent="0.25">
      <c r="A4" s="9" t="s">
        <v>3</v>
      </c>
      <c r="B4" s="8">
        <v>11</v>
      </c>
      <c r="C4" s="8">
        <v>3</v>
      </c>
      <c r="D4" s="8">
        <v>4</v>
      </c>
      <c r="E4" s="8">
        <v>0</v>
      </c>
      <c r="F4" s="8">
        <v>4</v>
      </c>
      <c r="G4" s="8">
        <v>0</v>
      </c>
      <c r="H4" s="8">
        <v>3</v>
      </c>
      <c r="I4" s="8">
        <v>4</v>
      </c>
      <c r="J4" s="8">
        <v>4</v>
      </c>
      <c r="K4" s="8">
        <v>3</v>
      </c>
      <c r="L4" s="8">
        <v>10</v>
      </c>
      <c r="M4" s="8">
        <v>6</v>
      </c>
      <c r="N4" s="8">
        <v>2</v>
      </c>
      <c r="O4" s="8">
        <v>1</v>
      </c>
      <c r="P4" s="8">
        <v>7</v>
      </c>
      <c r="Q4" s="8">
        <v>2</v>
      </c>
      <c r="R4" s="8">
        <v>6</v>
      </c>
      <c r="S4" s="8">
        <v>3</v>
      </c>
      <c r="T4" s="8">
        <v>5</v>
      </c>
      <c r="U4" s="8">
        <v>0</v>
      </c>
      <c r="V4" s="8">
        <v>4</v>
      </c>
      <c r="W4" s="8">
        <v>4</v>
      </c>
      <c r="X4" s="8">
        <f>SUM(B4:W4)</f>
        <v>86</v>
      </c>
      <c r="Y4" s="10">
        <f t="shared" ref="Y4:Y6" si="0">(X4/322)*100</f>
        <v>26.70807453416149</v>
      </c>
      <c r="AA4" s="14"/>
      <c r="AB4" s="14"/>
    </row>
    <row r="5" spans="1:28" x14ac:dyDescent="0.25">
      <c r="A5" s="9" t="s">
        <v>4</v>
      </c>
      <c r="B5" s="8">
        <v>1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1</v>
      </c>
      <c r="P5" s="8">
        <v>1</v>
      </c>
      <c r="Q5" s="8">
        <v>0</v>
      </c>
      <c r="R5" s="8">
        <v>0</v>
      </c>
      <c r="S5" s="8">
        <v>0</v>
      </c>
      <c r="T5" s="8">
        <v>1</v>
      </c>
      <c r="U5" s="8">
        <v>0</v>
      </c>
      <c r="V5" s="8">
        <v>0</v>
      </c>
      <c r="W5" s="8">
        <v>0</v>
      </c>
      <c r="X5" s="8">
        <f>SUM(B5:W5)</f>
        <v>4</v>
      </c>
      <c r="Y5" s="10">
        <f t="shared" si="0"/>
        <v>1.2422360248447204</v>
      </c>
      <c r="AA5" s="14"/>
    </row>
    <row r="6" spans="1:28" x14ac:dyDescent="0.25">
      <c r="A6" s="9" t="s">
        <v>5</v>
      </c>
      <c r="B6" s="8">
        <v>0</v>
      </c>
      <c r="C6" s="8">
        <v>1</v>
      </c>
      <c r="D6" s="8">
        <v>2</v>
      </c>
      <c r="E6" s="8">
        <v>4</v>
      </c>
      <c r="F6" s="8">
        <v>0</v>
      </c>
      <c r="G6" s="8">
        <v>0</v>
      </c>
      <c r="H6" s="8">
        <v>0</v>
      </c>
      <c r="I6" s="8">
        <v>0</v>
      </c>
      <c r="J6" s="8">
        <v>4</v>
      </c>
      <c r="K6" s="8">
        <v>3</v>
      </c>
      <c r="L6" s="8">
        <v>2</v>
      </c>
      <c r="M6" s="8">
        <v>4</v>
      </c>
      <c r="N6" s="8">
        <v>0</v>
      </c>
      <c r="O6" s="8">
        <v>0</v>
      </c>
      <c r="P6" s="8">
        <v>1</v>
      </c>
      <c r="Q6" s="8">
        <v>0</v>
      </c>
      <c r="R6" s="8">
        <v>3</v>
      </c>
      <c r="S6" s="8">
        <v>3</v>
      </c>
      <c r="T6" s="8">
        <v>2</v>
      </c>
      <c r="U6" s="8">
        <v>0</v>
      </c>
      <c r="V6" s="8">
        <v>1</v>
      </c>
      <c r="W6" s="8">
        <v>1</v>
      </c>
      <c r="X6" s="8">
        <f>SUM(B6:W6)</f>
        <v>31</v>
      </c>
      <c r="Y6" s="10">
        <f t="shared" si="0"/>
        <v>9.6273291925465845</v>
      </c>
      <c r="AA6" s="14"/>
    </row>
    <row r="7" spans="1:28" ht="21" customHeight="1" x14ac:dyDescent="0.3">
      <c r="A7" s="19" t="s">
        <v>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1"/>
      <c r="AA7" s="14"/>
    </row>
    <row r="8" spans="1:28" x14ac:dyDescent="0.25">
      <c r="A8" s="9" t="s">
        <v>7</v>
      </c>
      <c r="B8" s="8">
        <v>7</v>
      </c>
      <c r="C8" s="8">
        <v>8</v>
      </c>
      <c r="D8" s="8">
        <v>10</v>
      </c>
      <c r="E8" s="8">
        <v>7</v>
      </c>
      <c r="F8" s="8">
        <v>18</v>
      </c>
      <c r="G8" s="8">
        <v>0</v>
      </c>
      <c r="H8" s="8">
        <v>8</v>
      </c>
      <c r="I8" s="8">
        <v>18</v>
      </c>
      <c r="J8" s="8">
        <v>9</v>
      </c>
      <c r="K8" s="8">
        <v>9</v>
      </c>
      <c r="L8" s="8">
        <v>6</v>
      </c>
      <c r="M8" s="8">
        <v>10</v>
      </c>
      <c r="N8" s="8">
        <v>4</v>
      </c>
      <c r="O8" s="8">
        <v>4</v>
      </c>
      <c r="P8" s="8">
        <v>3</v>
      </c>
      <c r="Q8" s="8">
        <v>5</v>
      </c>
      <c r="R8" s="8">
        <v>4</v>
      </c>
      <c r="S8" s="8">
        <v>3</v>
      </c>
      <c r="T8" s="8">
        <v>5</v>
      </c>
      <c r="U8" s="8">
        <v>6</v>
      </c>
      <c r="V8" s="8">
        <v>9</v>
      </c>
      <c r="W8" s="8">
        <v>8</v>
      </c>
      <c r="X8" s="8">
        <f t="shared" ref="X8:X13" si="1">SUM(B8:W8)</f>
        <v>161</v>
      </c>
      <c r="Y8" s="10">
        <f t="shared" ref="Y8:Y13" si="2">(X8/322)*100</f>
        <v>50</v>
      </c>
      <c r="AA8" s="14"/>
    </row>
    <row r="9" spans="1:28" x14ac:dyDescent="0.25">
      <c r="A9" s="11" t="s">
        <v>8</v>
      </c>
      <c r="B9" s="8">
        <v>11</v>
      </c>
      <c r="C9" s="8">
        <v>10</v>
      </c>
      <c r="D9" s="8">
        <v>8</v>
      </c>
      <c r="E9" s="8">
        <v>5</v>
      </c>
      <c r="F9" s="8">
        <v>6</v>
      </c>
      <c r="G9" s="8">
        <v>0</v>
      </c>
      <c r="H9" s="8">
        <v>8</v>
      </c>
      <c r="I9" s="8">
        <v>4</v>
      </c>
      <c r="J9" s="8">
        <v>4</v>
      </c>
      <c r="K9" s="8">
        <v>14</v>
      </c>
      <c r="L9" s="8">
        <v>10</v>
      </c>
      <c r="M9" s="8">
        <v>9</v>
      </c>
      <c r="N9" s="8">
        <v>3</v>
      </c>
      <c r="O9" s="8">
        <v>0</v>
      </c>
      <c r="P9" s="8">
        <v>4</v>
      </c>
      <c r="Q9" s="8">
        <v>0</v>
      </c>
      <c r="R9" s="8">
        <v>4</v>
      </c>
      <c r="S9" s="8">
        <v>6</v>
      </c>
      <c r="T9" s="8">
        <v>4</v>
      </c>
      <c r="U9" s="8">
        <v>2</v>
      </c>
      <c r="V9" s="8">
        <v>2</v>
      </c>
      <c r="W9" s="8">
        <v>4</v>
      </c>
      <c r="X9" s="8">
        <f t="shared" si="1"/>
        <v>118</v>
      </c>
      <c r="Y9" s="10">
        <f t="shared" si="2"/>
        <v>36.645962732919259</v>
      </c>
    </row>
    <row r="10" spans="1:28" x14ac:dyDescent="0.25">
      <c r="A10" s="9" t="s">
        <v>9</v>
      </c>
      <c r="B10" s="8">
        <v>3</v>
      </c>
      <c r="C10" s="8">
        <v>0</v>
      </c>
      <c r="D10" s="8">
        <v>0</v>
      </c>
      <c r="E10" s="8">
        <v>1</v>
      </c>
      <c r="F10" s="8">
        <v>1</v>
      </c>
      <c r="G10" s="8">
        <v>0</v>
      </c>
      <c r="H10" s="8">
        <v>1</v>
      </c>
      <c r="I10" s="8">
        <v>1</v>
      </c>
      <c r="J10" s="8">
        <v>2</v>
      </c>
      <c r="K10" s="8">
        <v>0</v>
      </c>
      <c r="L10" s="8">
        <v>1</v>
      </c>
      <c r="M10" s="8">
        <v>1</v>
      </c>
      <c r="N10" s="8">
        <v>0</v>
      </c>
      <c r="O10" s="8">
        <v>0</v>
      </c>
      <c r="P10" s="8">
        <v>5</v>
      </c>
      <c r="Q10" s="8">
        <v>0</v>
      </c>
      <c r="R10" s="8">
        <v>4</v>
      </c>
      <c r="S10" s="8">
        <v>0</v>
      </c>
      <c r="T10" s="8">
        <v>2</v>
      </c>
      <c r="U10" s="8">
        <v>0</v>
      </c>
      <c r="V10" s="8">
        <v>2</v>
      </c>
      <c r="W10" s="8">
        <v>2</v>
      </c>
      <c r="X10" s="8">
        <f t="shared" si="1"/>
        <v>26</v>
      </c>
      <c r="Y10" s="10">
        <f t="shared" si="2"/>
        <v>8.0745341614906838</v>
      </c>
      <c r="AA10" s="14"/>
    </row>
    <row r="11" spans="1:28" x14ac:dyDescent="0.25">
      <c r="A11" s="11" t="s">
        <v>10</v>
      </c>
      <c r="B11" s="8">
        <v>0</v>
      </c>
      <c r="C11" s="8">
        <v>0</v>
      </c>
      <c r="D11" s="8">
        <v>0</v>
      </c>
      <c r="E11" s="8">
        <v>1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1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f t="shared" si="1"/>
        <v>2</v>
      </c>
      <c r="Y11" s="10">
        <f t="shared" si="2"/>
        <v>0.6211180124223602</v>
      </c>
    </row>
    <row r="12" spans="1:28" x14ac:dyDescent="0.25">
      <c r="A12" s="9" t="s">
        <v>11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f t="shared" si="1"/>
        <v>0</v>
      </c>
      <c r="Y12" s="10">
        <f t="shared" si="2"/>
        <v>0</v>
      </c>
    </row>
    <row r="13" spans="1:28" x14ac:dyDescent="0.25">
      <c r="A13" s="9" t="s">
        <v>5</v>
      </c>
      <c r="B13" s="8">
        <v>0</v>
      </c>
      <c r="C13" s="8">
        <v>1</v>
      </c>
      <c r="D13" s="8">
        <v>0</v>
      </c>
      <c r="E13" s="8">
        <v>4</v>
      </c>
      <c r="F13" s="8">
        <v>0</v>
      </c>
      <c r="G13" s="8">
        <v>0</v>
      </c>
      <c r="H13" s="8">
        <v>0</v>
      </c>
      <c r="I13" s="8">
        <v>0</v>
      </c>
      <c r="J13" s="8">
        <v>1</v>
      </c>
      <c r="K13" s="8">
        <v>2</v>
      </c>
      <c r="L13" s="8">
        <v>1</v>
      </c>
      <c r="M13" s="8">
        <v>1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1</v>
      </c>
      <c r="T13" s="8">
        <v>1</v>
      </c>
      <c r="U13" s="8">
        <v>0</v>
      </c>
      <c r="V13" s="8">
        <v>0</v>
      </c>
      <c r="W13" s="8">
        <v>0</v>
      </c>
      <c r="X13" s="8">
        <f t="shared" si="1"/>
        <v>12</v>
      </c>
      <c r="Y13" s="10">
        <f t="shared" si="2"/>
        <v>3.7267080745341614</v>
      </c>
    </row>
    <row r="14" spans="1:28" ht="21" customHeight="1" x14ac:dyDescent="0.3">
      <c r="A14" s="19" t="s">
        <v>12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</row>
    <row r="15" spans="1:28" x14ac:dyDescent="0.25">
      <c r="A15" s="11" t="s">
        <v>26</v>
      </c>
      <c r="B15" s="8">
        <v>9</v>
      </c>
      <c r="C15" s="8">
        <v>10</v>
      </c>
      <c r="D15" s="8">
        <v>8</v>
      </c>
      <c r="E15" s="8">
        <v>5</v>
      </c>
      <c r="F15" s="8">
        <v>13</v>
      </c>
      <c r="G15" s="8">
        <v>0</v>
      </c>
      <c r="H15" s="8">
        <v>6</v>
      </c>
      <c r="I15" s="8">
        <v>13</v>
      </c>
      <c r="J15" s="8">
        <v>5</v>
      </c>
      <c r="K15" s="8">
        <v>11</v>
      </c>
      <c r="L15" s="8">
        <v>6</v>
      </c>
      <c r="M15" s="8">
        <v>8</v>
      </c>
      <c r="N15" s="8">
        <v>2</v>
      </c>
      <c r="O15" s="8">
        <v>2</v>
      </c>
      <c r="P15" s="8">
        <v>2</v>
      </c>
      <c r="Q15" s="8">
        <v>2</v>
      </c>
      <c r="R15" s="8">
        <v>1</v>
      </c>
      <c r="S15" s="8">
        <v>1</v>
      </c>
      <c r="T15" s="8">
        <v>5</v>
      </c>
      <c r="U15" s="8">
        <v>4</v>
      </c>
      <c r="V15" s="8">
        <v>6</v>
      </c>
      <c r="W15" s="8">
        <v>4</v>
      </c>
      <c r="X15" s="8">
        <f t="shared" ref="X15:X20" si="3">SUM(B15:W15)</f>
        <v>123</v>
      </c>
      <c r="Y15" s="10">
        <f t="shared" ref="Y15:Y20" si="4">(X15/322)*100</f>
        <v>38.198757763975152</v>
      </c>
      <c r="AA15" s="14"/>
    </row>
    <row r="16" spans="1:28" x14ac:dyDescent="0.25">
      <c r="A16" s="11" t="s">
        <v>27</v>
      </c>
      <c r="B16" s="8">
        <v>8</v>
      </c>
      <c r="C16" s="8">
        <v>8</v>
      </c>
      <c r="D16" s="8">
        <v>7</v>
      </c>
      <c r="E16" s="8">
        <v>8</v>
      </c>
      <c r="F16" s="8">
        <v>10</v>
      </c>
      <c r="G16" s="8">
        <v>0</v>
      </c>
      <c r="H16" s="8">
        <v>9</v>
      </c>
      <c r="I16" s="8">
        <v>8</v>
      </c>
      <c r="J16" s="8">
        <v>7</v>
      </c>
      <c r="K16" s="8">
        <v>8</v>
      </c>
      <c r="L16" s="8">
        <v>8</v>
      </c>
      <c r="M16" s="8">
        <v>9</v>
      </c>
      <c r="N16" s="8">
        <v>3</v>
      </c>
      <c r="O16" s="8">
        <v>2</v>
      </c>
      <c r="P16" s="8">
        <v>7</v>
      </c>
      <c r="Q16" s="8">
        <v>2</v>
      </c>
      <c r="R16" s="8">
        <v>8</v>
      </c>
      <c r="S16" s="8">
        <v>7</v>
      </c>
      <c r="T16" s="8">
        <v>4</v>
      </c>
      <c r="U16" s="8">
        <v>3</v>
      </c>
      <c r="V16" s="8">
        <v>7</v>
      </c>
      <c r="W16" s="8">
        <v>11</v>
      </c>
      <c r="X16" s="8">
        <f t="shared" si="3"/>
        <v>144</v>
      </c>
      <c r="Y16" s="10">
        <f t="shared" si="4"/>
        <v>44.720496894409941</v>
      </c>
      <c r="AA16" s="14"/>
    </row>
    <row r="17" spans="1:29" x14ac:dyDescent="0.25">
      <c r="A17" s="11" t="s">
        <v>28</v>
      </c>
      <c r="B17" s="8">
        <v>3</v>
      </c>
      <c r="C17" s="8">
        <v>0</v>
      </c>
      <c r="D17" s="8">
        <v>1</v>
      </c>
      <c r="E17" s="8">
        <v>1</v>
      </c>
      <c r="F17" s="8">
        <v>1</v>
      </c>
      <c r="G17" s="8">
        <v>0</v>
      </c>
      <c r="H17" s="8">
        <v>2</v>
      </c>
      <c r="I17" s="8">
        <v>2</v>
      </c>
      <c r="J17" s="8">
        <v>3</v>
      </c>
      <c r="K17" s="8">
        <v>3</v>
      </c>
      <c r="L17" s="8">
        <v>4</v>
      </c>
      <c r="M17" s="8">
        <v>1</v>
      </c>
      <c r="N17" s="8">
        <v>2</v>
      </c>
      <c r="O17" s="8">
        <v>0</v>
      </c>
      <c r="P17" s="8">
        <v>3</v>
      </c>
      <c r="Q17" s="8">
        <v>1</v>
      </c>
      <c r="R17" s="8">
        <v>2</v>
      </c>
      <c r="S17" s="8">
        <v>1</v>
      </c>
      <c r="T17" s="8">
        <v>2</v>
      </c>
      <c r="U17" s="8">
        <v>1</v>
      </c>
      <c r="V17" s="8">
        <v>0</v>
      </c>
      <c r="W17" s="8">
        <v>2</v>
      </c>
      <c r="X17" s="8">
        <f t="shared" si="3"/>
        <v>35</v>
      </c>
      <c r="Y17" s="10">
        <f t="shared" si="4"/>
        <v>10.869565217391305</v>
      </c>
    </row>
    <row r="18" spans="1:29" x14ac:dyDescent="0.25">
      <c r="A18" s="11" t="s">
        <v>29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f t="shared" si="3"/>
        <v>0</v>
      </c>
      <c r="Y18" s="10">
        <f t="shared" si="4"/>
        <v>0</v>
      </c>
    </row>
    <row r="19" spans="1:29" x14ac:dyDescent="0.25">
      <c r="A19" s="11" t="s">
        <v>30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1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f t="shared" si="3"/>
        <v>1</v>
      </c>
      <c r="Y19" s="10">
        <f t="shared" si="4"/>
        <v>0.3105590062111801</v>
      </c>
    </row>
    <row r="20" spans="1:29" x14ac:dyDescent="0.25">
      <c r="A20" s="11" t="s">
        <v>18</v>
      </c>
      <c r="B20" s="8">
        <v>1</v>
      </c>
      <c r="C20" s="8">
        <v>1</v>
      </c>
      <c r="D20" s="8">
        <v>2</v>
      </c>
      <c r="E20" s="8">
        <v>4</v>
      </c>
      <c r="F20" s="8">
        <v>1</v>
      </c>
      <c r="G20" s="8">
        <v>0</v>
      </c>
      <c r="H20" s="8">
        <v>0</v>
      </c>
      <c r="I20" s="8">
        <v>0</v>
      </c>
      <c r="J20" s="8">
        <v>1</v>
      </c>
      <c r="K20" s="8">
        <v>3</v>
      </c>
      <c r="L20" s="8">
        <v>0</v>
      </c>
      <c r="M20" s="8">
        <v>3</v>
      </c>
      <c r="N20" s="8">
        <v>0</v>
      </c>
      <c r="O20" s="8">
        <v>0</v>
      </c>
      <c r="P20" s="8">
        <v>0</v>
      </c>
      <c r="Q20" s="8">
        <v>0</v>
      </c>
      <c r="R20" s="8">
        <v>1</v>
      </c>
      <c r="S20" s="8">
        <v>1</v>
      </c>
      <c r="T20" s="8">
        <v>1</v>
      </c>
      <c r="U20" s="8">
        <v>0</v>
      </c>
      <c r="V20" s="8">
        <v>0</v>
      </c>
      <c r="W20" s="8">
        <v>0</v>
      </c>
      <c r="X20" s="8">
        <f t="shared" si="3"/>
        <v>19</v>
      </c>
      <c r="Y20" s="10">
        <f t="shared" si="4"/>
        <v>5.9006211180124222</v>
      </c>
    </row>
    <row r="21" spans="1:29" ht="18.75" customHeight="1" x14ac:dyDescent="0.3">
      <c r="A21" s="19" t="s">
        <v>25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</row>
    <row r="22" spans="1:29" x14ac:dyDescent="0.25">
      <c r="A22" s="12" t="s">
        <v>13</v>
      </c>
      <c r="B22" s="8">
        <v>8</v>
      </c>
      <c r="C22" s="8">
        <v>13</v>
      </c>
      <c r="D22" s="8">
        <v>12</v>
      </c>
      <c r="E22" s="8">
        <v>4</v>
      </c>
      <c r="F22" s="8">
        <v>14</v>
      </c>
      <c r="G22" s="8">
        <v>0</v>
      </c>
      <c r="H22" s="8">
        <v>5</v>
      </c>
      <c r="I22" s="8">
        <v>12</v>
      </c>
      <c r="J22" s="8">
        <v>7</v>
      </c>
      <c r="K22" s="8">
        <v>8</v>
      </c>
      <c r="L22" s="8">
        <v>7</v>
      </c>
      <c r="M22" s="8">
        <v>8</v>
      </c>
      <c r="N22" s="8">
        <v>3</v>
      </c>
      <c r="O22" s="8">
        <v>2</v>
      </c>
      <c r="P22" s="8">
        <v>6</v>
      </c>
      <c r="Q22" s="8">
        <v>3</v>
      </c>
      <c r="R22" s="8">
        <v>3</v>
      </c>
      <c r="S22" s="8">
        <v>4</v>
      </c>
      <c r="T22" s="8">
        <v>4</v>
      </c>
      <c r="U22" s="8">
        <v>5</v>
      </c>
      <c r="V22" s="8">
        <v>7</v>
      </c>
      <c r="W22" s="8">
        <v>8</v>
      </c>
      <c r="X22" s="8">
        <f t="shared" ref="X22:X27" si="5">SUM(B22:W22)</f>
        <v>143</v>
      </c>
      <c r="Y22" s="10">
        <f t="shared" ref="Y22:Y27" si="6">(X22/322)*100</f>
        <v>44.409937888198755</v>
      </c>
      <c r="AA22" s="14"/>
    </row>
    <row r="23" spans="1:29" x14ac:dyDescent="0.25">
      <c r="A23" s="11" t="s">
        <v>14</v>
      </c>
      <c r="B23" s="8">
        <v>7</v>
      </c>
      <c r="C23" s="8">
        <v>3</v>
      </c>
      <c r="D23" s="8">
        <v>4</v>
      </c>
      <c r="E23" s="8">
        <v>8</v>
      </c>
      <c r="F23" s="8">
        <v>10</v>
      </c>
      <c r="G23" s="8">
        <v>0</v>
      </c>
      <c r="H23" s="8">
        <v>10</v>
      </c>
      <c r="I23" s="8">
        <v>6</v>
      </c>
      <c r="J23" s="8">
        <v>6</v>
      </c>
      <c r="K23" s="8">
        <v>12</v>
      </c>
      <c r="L23" s="8">
        <v>8</v>
      </c>
      <c r="M23" s="8">
        <v>7</v>
      </c>
      <c r="N23" s="8">
        <v>2</v>
      </c>
      <c r="O23" s="8">
        <v>0</v>
      </c>
      <c r="P23" s="8">
        <v>3</v>
      </c>
      <c r="Q23" s="8">
        <v>1</v>
      </c>
      <c r="R23" s="8">
        <v>8</v>
      </c>
      <c r="S23" s="8">
        <v>3</v>
      </c>
      <c r="T23" s="8">
        <v>5</v>
      </c>
      <c r="U23" s="8">
        <v>3</v>
      </c>
      <c r="V23" s="8">
        <v>4</v>
      </c>
      <c r="W23" s="8">
        <v>9</v>
      </c>
      <c r="X23" s="8">
        <f t="shared" si="5"/>
        <v>119</v>
      </c>
      <c r="Y23" s="10">
        <f t="shared" si="6"/>
        <v>36.95652173913043</v>
      </c>
    </row>
    <row r="24" spans="1:29" x14ac:dyDescent="0.25">
      <c r="A24" s="11" t="s">
        <v>15</v>
      </c>
      <c r="B24" s="8">
        <v>5</v>
      </c>
      <c r="C24" s="8">
        <v>2</v>
      </c>
      <c r="D24" s="8">
        <v>2</v>
      </c>
      <c r="E24" s="8">
        <v>2</v>
      </c>
      <c r="F24" s="8">
        <v>0</v>
      </c>
      <c r="G24" s="8">
        <v>0</v>
      </c>
      <c r="H24" s="8">
        <v>2</v>
      </c>
      <c r="I24" s="8">
        <v>5</v>
      </c>
      <c r="J24" s="8">
        <v>1</v>
      </c>
      <c r="K24" s="8">
        <v>0</v>
      </c>
      <c r="L24" s="8">
        <v>2</v>
      </c>
      <c r="M24" s="8">
        <v>2</v>
      </c>
      <c r="N24" s="8">
        <v>2</v>
      </c>
      <c r="O24" s="8">
        <v>1</v>
      </c>
      <c r="P24" s="8">
        <v>2</v>
      </c>
      <c r="Q24" s="8">
        <v>1</v>
      </c>
      <c r="R24" s="8">
        <v>0</v>
      </c>
      <c r="S24" s="8">
        <v>2</v>
      </c>
      <c r="T24" s="8">
        <v>2</v>
      </c>
      <c r="U24" s="8">
        <v>0</v>
      </c>
      <c r="V24" s="8">
        <v>0</v>
      </c>
      <c r="W24" s="8">
        <v>0</v>
      </c>
      <c r="X24" s="8">
        <f t="shared" si="5"/>
        <v>33</v>
      </c>
      <c r="Y24" s="10">
        <f t="shared" si="6"/>
        <v>10.248447204968944</v>
      </c>
      <c r="AA24" s="14"/>
      <c r="AC24" s="14"/>
    </row>
    <row r="25" spans="1:29" x14ac:dyDescent="0.25">
      <c r="A25" s="11" t="s">
        <v>16</v>
      </c>
      <c r="B25" s="8">
        <v>1</v>
      </c>
      <c r="C25" s="8">
        <v>0</v>
      </c>
      <c r="D25" s="8">
        <v>0</v>
      </c>
      <c r="E25" s="8">
        <v>1</v>
      </c>
      <c r="F25" s="8">
        <v>1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1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f t="shared" si="5"/>
        <v>4</v>
      </c>
      <c r="Y25" s="10">
        <f t="shared" si="6"/>
        <v>1.2422360248447204</v>
      </c>
    </row>
    <row r="26" spans="1:29" x14ac:dyDescent="0.25">
      <c r="A26" s="11" t="s">
        <v>17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1</v>
      </c>
      <c r="M26" s="8">
        <v>1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f t="shared" si="5"/>
        <v>2</v>
      </c>
      <c r="Y26" s="10">
        <f t="shared" si="6"/>
        <v>0.6211180124223602</v>
      </c>
    </row>
    <row r="27" spans="1:29" x14ac:dyDescent="0.25">
      <c r="A27" s="11" t="s">
        <v>18</v>
      </c>
      <c r="B27" s="8">
        <v>0</v>
      </c>
      <c r="C27" s="8">
        <v>1</v>
      </c>
      <c r="D27" s="8">
        <v>0</v>
      </c>
      <c r="E27" s="8">
        <v>3</v>
      </c>
      <c r="F27" s="8">
        <v>0</v>
      </c>
      <c r="G27" s="8">
        <v>0</v>
      </c>
      <c r="H27" s="8">
        <v>0</v>
      </c>
      <c r="I27" s="8">
        <v>0</v>
      </c>
      <c r="J27" s="8">
        <v>2</v>
      </c>
      <c r="K27" s="8">
        <v>4</v>
      </c>
      <c r="L27" s="8">
        <v>0</v>
      </c>
      <c r="M27" s="8">
        <v>3</v>
      </c>
      <c r="N27" s="8">
        <v>0</v>
      </c>
      <c r="O27" s="8">
        <v>1</v>
      </c>
      <c r="P27" s="8">
        <v>1</v>
      </c>
      <c r="Q27" s="8">
        <v>0</v>
      </c>
      <c r="R27" s="8">
        <v>1</v>
      </c>
      <c r="S27" s="8">
        <v>1</v>
      </c>
      <c r="T27" s="8">
        <v>1</v>
      </c>
      <c r="U27" s="8">
        <v>0</v>
      </c>
      <c r="V27" s="8">
        <v>2</v>
      </c>
      <c r="W27" s="8">
        <v>0</v>
      </c>
      <c r="X27" s="8">
        <f t="shared" si="5"/>
        <v>20</v>
      </c>
      <c r="Y27" s="10">
        <f t="shared" si="6"/>
        <v>6.2111801242236027</v>
      </c>
      <c r="AA27" s="14"/>
    </row>
    <row r="28" spans="1:29" ht="19.5" customHeight="1" x14ac:dyDescent="0.3">
      <c r="A28" s="19" t="s">
        <v>19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1"/>
      <c r="AA28" s="14"/>
    </row>
    <row r="29" spans="1:29" x14ac:dyDescent="0.25">
      <c r="A29" s="9" t="s">
        <v>20</v>
      </c>
      <c r="B29" s="8">
        <v>9</v>
      </c>
      <c r="C29" s="8">
        <v>10</v>
      </c>
      <c r="D29" s="8">
        <v>8</v>
      </c>
      <c r="E29" s="8">
        <v>4</v>
      </c>
      <c r="F29" s="8">
        <v>14</v>
      </c>
      <c r="G29" s="8">
        <v>0</v>
      </c>
      <c r="H29" s="8">
        <v>4</v>
      </c>
      <c r="I29" s="8">
        <v>12</v>
      </c>
      <c r="J29" s="8">
        <v>3</v>
      </c>
      <c r="K29" s="8">
        <v>8</v>
      </c>
      <c r="L29" s="8">
        <v>5</v>
      </c>
      <c r="M29" s="8">
        <v>8</v>
      </c>
      <c r="N29" s="8">
        <v>3</v>
      </c>
      <c r="O29" s="8">
        <v>1</v>
      </c>
      <c r="P29" s="8">
        <v>2</v>
      </c>
      <c r="Q29" s="8">
        <v>2</v>
      </c>
      <c r="R29" s="8">
        <v>1</v>
      </c>
      <c r="S29" s="8">
        <v>2</v>
      </c>
      <c r="T29" s="8">
        <v>3</v>
      </c>
      <c r="U29" s="8">
        <v>5</v>
      </c>
      <c r="V29" s="8">
        <v>5</v>
      </c>
      <c r="W29" s="8">
        <v>5</v>
      </c>
      <c r="X29" s="8">
        <f t="shared" ref="X29:X34" si="7">SUM(B29:W29)</f>
        <v>114</v>
      </c>
      <c r="Y29" s="10">
        <f t="shared" ref="Y29:Y34" si="8">(X29/322)*100</f>
        <v>35.403726708074537</v>
      </c>
      <c r="AA29" s="14"/>
    </row>
    <row r="30" spans="1:29" x14ac:dyDescent="0.25">
      <c r="A30" s="9" t="s">
        <v>21</v>
      </c>
      <c r="B30" s="8">
        <v>7</v>
      </c>
      <c r="C30" s="8">
        <v>8</v>
      </c>
      <c r="D30" s="8">
        <v>7</v>
      </c>
      <c r="E30" s="8">
        <v>7</v>
      </c>
      <c r="F30" s="8">
        <v>8</v>
      </c>
      <c r="G30" s="8">
        <v>0</v>
      </c>
      <c r="H30" s="8">
        <v>12</v>
      </c>
      <c r="I30" s="8">
        <v>10</v>
      </c>
      <c r="J30" s="8">
        <v>8</v>
      </c>
      <c r="K30" s="8">
        <v>14</v>
      </c>
      <c r="L30" s="8">
        <v>10</v>
      </c>
      <c r="M30" s="8">
        <v>7</v>
      </c>
      <c r="N30" s="8">
        <v>3</v>
      </c>
      <c r="O30" s="8">
        <v>3</v>
      </c>
      <c r="P30" s="8">
        <v>6</v>
      </c>
      <c r="Q30" s="8">
        <v>3</v>
      </c>
      <c r="R30" s="8">
        <v>7</v>
      </c>
      <c r="S30" s="8">
        <v>5</v>
      </c>
      <c r="T30" s="8">
        <v>5</v>
      </c>
      <c r="U30" s="8">
        <v>2</v>
      </c>
      <c r="V30" s="8">
        <v>5</v>
      </c>
      <c r="W30" s="8">
        <v>8</v>
      </c>
      <c r="X30" s="8">
        <f t="shared" si="7"/>
        <v>145</v>
      </c>
      <c r="Y30" s="10">
        <f t="shared" si="8"/>
        <v>45.031055900621119</v>
      </c>
      <c r="AA30" s="14"/>
    </row>
    <row r="31" spans="1:29" x14ac:dyDescent="0.25">
      <c r="A31" s="11" t="s">
        <v>22</v>
      </c>
      <c r="B31" s="8">
        <v>4</v>
      </c>
      <c r="C31" s="8">
        <v>0</v>
      </c>
      <c r="D31" s="8">
        <v>3</v>
      </c>
      <c r="E31" s="8">
        <v>3</v>
      </c>
      <c r="F31" s="8">
        <v>2</v>
      </c>
      <c r="G31" s="8">
        <v>0</v>
      </c>
      <c r="H31" s="8">
        <v>1</v>
      </c>
      <c r="I31" s="8">
        <v>1</v>
      </c>
      <c r="J31" s="8">
        <v>2</v>
      </c>
      <c r="K31" s="8">
        <v>2</v>
      </c>
      <c r="L31" s="8">
        <v>1</v>
      </c>
      <c r="M31" s="8">
        <v>3</v>
      </c>
      <c r="N31" s="8">
        <v>0</v>
      </c>
      <c r="O31" s="8">
        <v>0</v>
      </c>
      <c r="P31" s="8">
        <v>3</v>
      </c>
      <c r="Q31" s="8">
        <v>0</v>
      </c>
      <c r="R31" s="8">
        <v>3</v>
      </c>
      <c r="S31" s="8">
        <v>2</v>
      </c>
      <c r="T31" s="8">
        <v>3</v>
      </c>
      <c r="U31" s="8">
        <v>1</v>
      </c>
      <c r="V31" s="8">
        <v>1</v>
      </c>
      <c r="W31" s="8">
        <v>4</v>
      </c>
      <c r="X31" s="8">
        <f t="shared" si="7"/>
        <v>39</v>
      </c>
      <c r="Y31" s="10">
        <f t="shared" si="8"/>
        <v>12.111801242236025</v>
      </c>
      <c r="AA31" s="14"/>
    </row>
    <row r="32" spans="1:29" x14ac:dyDescent="0.25">
      <c r="A32" s="11" t="s">
        <v>23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1</v>
      </c>
      <c r="N32" s="8">
        <v>0</v>
      </c>
      <c r="O32" s="8">
        <v>0</v>
      </c>
      <c r="P32" s="8">
        <v>2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f t="shared" si="7"/>
        <v>3</v>
      </c>
      <c r="Y32" s="10">
        <f t="shared" si="8"/>
        <v>0.93167701863354035</v>
      </c>
      <c r="AA32" s="14"/>
    </row>
    <row r="33" spans="1:27" x14ac:dyDescent="0.25">
      <c r="A33" s="9" t="s">
        <v>24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f t="shared" si="7"/>
        <v>0</v>
      </c>
      <c r="Y33" s="10">
        <f t="shared" si="8"/>
        <v>0</v>
      </c>
      <c r="AA33" s="14"/>
    </row>
    <row r="34" spans="1:27" x14ac:dyDescent="0.25">
      <c r="A34" s="11" t="s">
        <v>18</v>
      </c>
      <c r="B34" s="8">
        <v>1</v>
      </c>
      <c r="C34" s="8">
        <v>1</v>
      </c>
      <c r="D34" s="8">
        <v>0</v>
      </c>
      <c r="E34" s="8">
        <v>4</v>
      </c>
      <c r="F34" s="8">
        <v>1</v>
      </c>
      <c r="G34" s="8">
        <v>0</v>
      </c>
      <c r="H34" s="8">
        <v>0</v>
      </c>
      <c r="I34" s="8">
        <v>0</v>
      </c>
      <c r="J34" s="8">
        <v>3</v>
      </c>
      <c r="K34" s="8">
        <v>1</v>
      </c>
      <c r="L34" s="8">
        <v>2</v>
      </c>
      <c r="M34" s="8">
        <v>2</v>
      </c>
      <c r="N34" s="8">
        <v>1</v>
      </c>
      <c r="O34" s="8">
        <v>0</v>
      </c>
      <c r="P34" s="8">
        <v>0</v>
      </c>
      <c r="Q34" s="8">
        <v>0</v>
      </c>
      <c r="R34" s="8">
        <v>1</v>
      </c>
      <c r="S34" s="8">
        <v>1</v>
      </c>
      <c r="T34" s="8">
        <v>1</v>
      </c>
      <c r="U34" s="8">
        <v>0</v>
      </c>
      <c r="V34" s="8">
        <v>2</v>
      </c>
      <c r="W34" s="8">
        <v>0</v>
      </c>
      <c r="X34" s="8">
        <f t="shared" si="7"/>
        <v>21</v>
      </c>
      <c r="Y34" s="10">
        <f t="shared" si="8"/>
        <v>6.5217391304347823</v>
      </c>
    </row>
    <row r="35" spans="1:27" ht="23.25" customHeight="1" x14ac:dyDescent="0.3">
      <c r="A35" s="19" t="s">
        <v>54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1"/>
    </row>
    <row r="36" spans="1:27" x14ac:dyDescent="0.25">
      <c r="A36" s="11" t="s">
        <v>31</v>
      </c>
      <c r="B36" s="8">
        <v>7</v>
      </c>
      <c r="C36" s="8">
        <v>11</v>
      </c>
      <c r="D36" s="8">
        <v>8</v>
      </c>
      <c r="E36" s="8">
        <v>7</v>
      </c>
      <c r="F36" s="8">
        <v>17</v>
      </c>
      <c r="G36" s="8">
        <v>0</v>
      </c>
      <c r="H36" s="8">
        <v>5</v>
      </c>
      <c r="I36" s="8">
        <v>11</v>
      </c>
      <c r="J36" s="8">
        <v>9</v>
      </c>
      <c r="K36" s="8">
        <v>11</v>
      </c>
      <c r="L36" s="8">
        <v>4</v>
      </c>
      <c r="M36" s="8">
        <v>6</v>
      </c>
      <c r="N36" s="8">
        <v>2</v>
      </c>
      <c r="O36" s="8">
        <v>3</v>
      </c>
      <c r="P36" s="8">
        <v>4</v>
      </c>
      <c r="Q36" s="8">
        <v>2</v>
      </c>
      <c r="R36" s="8">
        <v>3</v>
      </c>
      <c r="S36" s="8">
        <v>4</v>
      </c>
      <c r="T36" s="8">
        <v>4</v>
      </c>
      <c r="U36" s="8">
        <v>4</v>
      </c>
      <c r="V36" s="8">
        <v>3</v>
      </c>
      <c r="W36" s="8">
        <v>6</v>
      </c>
      <c r="X36" s="8">
        <f t="shared" ref="X36:X41" si="9">SUM(B36:W36)</f>
        <v>131</v>
      </c>
      <c r="Y36" s="10">
        <f t="shared" ref="Y36:Y41" si="10">(X36/322)*100</f>
        <v>40.683229813664596</v>
      </c>
      <c r="AA36" s="14"/>
    </row>
    <row r="37" spans="1:27" x14ac:dyDescent="0.25">
      <c r="A37" s="11" t="s">
        <v>32</v>
      </c>
      <c r="B37" s="8">
        <v>10</v>
      </c>
      <c r="C37" s="8">
        <v>7</v>
      </c>
      <c r="D37" s="8">
        <v>7</v>
      </c>
      <c r="E37" s="8">
        <v>5</v>
      </c>
      <c r="F37" s="8">
        <v>5</v>
      </c>
      <c r="G37" s="8">
        <v>0</v>
      </c>
      <c r="H37" s="8">
        <v>12</v>
      </c>
      <c r="I37" s="8">
        <v>9</v>
      </c>
      <c r="J37" s="8">
        <v>4</v>
      </c>
      <c r="K37" s="8">
        <v>11</v>
      </c>
      <c r="L37" s="8">
        <v>11</v>
      </c>
      <c r="M37" s="8">
        <v>11</v>
      </c>
      <c r="N37" s="8">
        <v>3</v>
      </c>
      <c r="O37" s="8">
        <v>1</v>
      </c>
      <c r="P37" s="8">
        <v>3</v>
      </c>
      <c r="Q37" s="8">
        <v>3</v>
      </c>
      <c r="R37" s="8">
        <v>7</v>
      </c>
      <c r="S37" s="8">
        <v>5</v>
      </c>
      <c r="T37" s="8">
        <v>4</v>
      </c>
      <c r="U37" s="8">
        <v>4</v>
      </c>
      <c r="V37" s="8">
        <v>8</v>
      </c>
      <c r="W37" s="8">
        <v>7</v>
      </c>
      <c r="X37" s="8">
        <f t="shared" si="9"/>
        <v>137</v>
      </c>
      <c r="Y37" s="10">
        <f t="shared" si="10"/>
        <v>42.546583850931682</v>
      </c>
      <c r="AA37" s="14"/>
    </row>
    <row r="38" spans="1:27" x14ac:dyDescent="0.25">
      <c r="A38" s="11" t="s">
        <v>33</v>
      </c>
      <c r="B38" s="8">
        <v>2</v>
      </c>
      <c r="C38" s="8">
        <v>0</v>
      </c>
      <c r="D38" s="8">
        <v>0</v>
      </c>
      <c r="E38" s="8">
        <v>2</v>
      </c>
      <c r="F38" s="8">
        <v>1</v>
      </c>
      <c r="G38" s="8">
        <v>0</v>
      </c>
      <c r="H38" s="8">
        <v>0</v>
      </c>
      <c r="I38" s="8">
        <v>0</v>
      </c>
      <c r="J38" s="8">
        <v>0</v>
      </c>
      <c r="K38" s="8">
        <v>2</v>
      </c>
      <c r="L38" s="8">
        <v>1</v>
      </c>
      <c r="M38" s="8">
        <v>2</v>
      </c>
      <c r="N38" s="8">
        <v>1</v>
      </c>
      <c r="O38" s="8">
        <v>0</v>
      </c>
      <c r="P38" s="8">
        <v>3</v>
      </c>
      <c r="Q38" s="8">
        <v>0</v>
      </c>
      <c r="R38" s="8">
        <v>2</v>
      </c>
      <c r="S38" s="8">
        <v>1</v>
      </c>
      <c r="T38" s="8">
        <v>3</v>
      </c>
      <c r="U38" s="8">
        <v>0</v>
      </c>
      <c r="V38" s="8">
        <v>0</v>
      </c>
      <c r="W38" s="8">
        <v>4</v>
      </c>
      <c r="X38" s="8">
        <f t="shared" si="9"/>
        <v>24</v>
      </c>
      <c r="Y38" s="10">
        <f t="shared" si="10"/>
        <v>7.4534161490683228</v>
      </c>
      <c r="AA38" s="14"/>
    </row>
    <row r="39" spans="1:27" x14ac:dyDescent="0.25">
      <c r="A39" s="11" t="s">
        <v>34</v>
      </c>
      <c r="B39" s="8">
        <v>1</v>
      </c>
      <c r="C39" s="8">
        <v>0</v>
      </c>
      <c r="D39" s="8">
        <v>1</v>
      </c>
      <c r="E39" s="8">
        <v>1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1</v>
      </c>
      <c r="Q39" s="8">
        <v>0</v>
      </c>
      <c r="R39" s="8">
        <v>0</v>
      </c>
      <c r="S39" s="8">
        <v>0</v>
      </c>
      <c r="T39" s="8">
        <v>1</v>
      </c>
      <c r="U39" s="8">
        <v>0</v>
      </c>
      <c r="V39" s="8">
        <v>0</v>
      </c>
      <c r="W39" s="8">
        <v>0</v>
      </c>
      <c r="X39" s="8">
        <f t="shared" si="9"/>
        <v>5</v>
      </c>
      <c r="Y39" s="10">
        <f t="shared" si="10"/>
        <v>1.5527950310559007</v>
      </c>
      <c r="AA39" s="14"/>
    </row>
    <row r="40" spans="1:27" x14ac:dyDescent="0.25">
      <c r="A40" s="11" t="s">
        <v>35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1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f t="shared" si="9"/>
        <v>1</v>
      </c>
      <c r="Y40" s="10">
        <f t="shared" si="10"/>
        <v>0.3105590062111801</v>
      </c>
      <c r="AA40" s="14"/>
    </row>
    <row r="41" spans="1:27" x14ac:dyDescent="0.25">
      <c r="A41" s="11" t="s">
        <v>18</v>
      </c>
      <c r="B41" s="8">
        <v>1</v>
      </c>
      <c r="C41" s="8">
        <v>1</v>
      </c>
      <c r="D41" s="8">
        <v>2</v>
      </c>
      <c r="E41" s="8">
        <v>3</v>
      </c>
      <c r="F41" s="8">
        <v>2</v>
      </c>
      <c r="G41" s="8">
        <v>0</v>
      </c>
      <c r="H41" s="8">
        <v>0</v>
      </c>
      <c r="I41" s="8">
        <v>0</v>
      </c>
      <c r="J41" s="8">
        <v>3</v>
      </c>
      <c r="K41" s="8">
        <v>1</v>
      </c>
      <c r="L41" s="8">
        <v>2</v>
      </c>
      <c r="M41" s="8">
        <v>2</v>
      </c>
      <c r="N41" s="8">
        <v>1</v>
      </c>
      <c r="O41" s="8">
        <v>0</v>
      </c>
      <c r="P41" s="8">
        <v>1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2</v>
      </c>
      <c r="W41" s="8">
        <v>0</v>
      </c>
      <c r="X41" s="8">
        <f t="shared" si="9"/>
        <v>21</v>
      </c>
      <c r="Y41" s="10">
        <f t="shared" si="10"/>
        <v>6.5217391304347823</v>
      </c>
    </row>
    <row r="42" spans="1:27" ht="24.75" customHeight="1" x14ac:dyDescent="0.3">
      <c r="A42" s="19" t="s">
        <v>36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1"/>
    </row>
    <row r="43" spans="1:27" x14ac:dyDescent="0.25">
      <c r="A43" s="13" t="s">
        <v>37</v>
      </c>
      <c r="B43" s="8">
        <v>18</v>
      </c>
      <c r="C43" s="8">
        <v>13</v>
      </c>
      <c r="D43" s="8">
        <v>11</v>
      </c>
      <c r="E43" s="8">
        <v>9</v>
      </c>
      <c r="F43" s="8">
        <v>24</v>
      </c>
      <c r="G43" s="8">
        <v>0</v>
      </c>
      <c r="H43" s="8">
        <v>13</v>
      </c>
      <c r="I43" s="8">
        <v>19</v>
      </c>
      <c r="J43" s="8">
        <v>14</v>
      </c>
      <c r="K43" s="8">
        <v>18</v>
      </c>
      <c r="L43" s="8">
        <v>11</v>
      </c>
      <c r="M43" s="8">
        <v>16</v>
      </c>
      <c r="N43" s="8">
        <v>7</v>
      </c>
      <c r="O43" s="8">
        <v>2</v>
      </c>
      <c r="P43" s="8">
        <v>9</v>
      </c>
      <c r="Q43" s="8">
        <v>5</v>
      </c>
      <c r="R43" s="8">
        <v>5</v>
      </c>
      <c r="S43" s="8">
        <v>5</v>
      </c>
      <c r="T43" s="8">
        <v>8</v>
      </c>
      <c r="U43" s="8">
        <v>4</v>
      </c>
      <c r="V43" s="8">
        <v>11</v>
      </c>
      <c r="W43" s="8">
        <v>11</v>
      </c>
      <c r="X43" s="8">
        <f t="shared" ref="X43:X48" si="11">SUM(B43:W43)</f>
        <v>233</v>
      </c>
      <c r="Y43" s="10">
        <f t="shared" ref="Y43:Y48" si="12">(X43/322)*100</f>
        <v>72.360248447204967</v>
      </c>
      <c r="AA43" s="14"/>
    </row>
    <row r="44" spans="1:27" x14ac:dyDescent="0.25">
      <c r="A44" s="9" t="s">
        <v>8</v>
      </c>
      <c r="B44" s="8">
        <v>1</v>
      </c>
      <c r="C44" s="8">
        <v>4</v>
      </c>
      <c r="D44" s="8">
        <v>7</v>
      </c>
      <c r="E44" s="8">
        <v>6</v>
      </c>
      <c r="F44" s="8">
        <v>1</v>
      </c>
      <c r="G44" s="8">
        <v>0</v>
      </c>
      <c r="H44" s="8">
        <v>4</v>
      </c>
      <c r="I44" s="8">
        <v>3</v>
      </c>
      <c r="J44" s="8">
        <v>1</v>
      </c>
      <c r="K44" s="8">
        <v>3</v>
      </c>
      <c r="L44" s="8">
        <v>6</v>
      </c>
      <c r="M44" s="8">
        <v>5</v>
      </c>
      <c r="N44" s="8">
        <v>0</v>
      </c>
      <c r="O44" s="8">
        <v>1</v>
      </c>
      <c r="P44" s="8">
        <v>2</v>
      </c>
      <c r="Q44" s="8">
        <v>0</v>
      </c>
      <c r="R44" s="8">
        <v>4</v>
      </c>
      <c r="S44" s="8">
        <v>4</v>
      </c>
      <c r="T44" s="8">
        <v>1</v>
      </c>
      <c r="U44" s="8">
        <v>2</v>
      </c>
      <c r="V44" s="8">
        <v>1</v>
      </c>
      <c r="W44" s="8">
        <v>6</v>
      </c>
      <c r="X44" s="8">
        <f t="shared" si="11"/>
        <v>62</v>
      </c>
      <c r="Y44" s="10">
        <f t="shared" si="12"/>
        <v>19.254658385093169</v>
      </c>
    </row>
    <row r="45" spans="1:27" x14ac:dyDescent="0.25">
      <c r="A45" s="9" t="s">
        <v>38</v>
      </c>
      <c r="B45" s="8">
        <v>1</v>
      </c>
      <c r="C45" s="8">
        <v>0</v>
      </c>
      <c r="D45" s="8">
        <v>0</v>
      </c>
      <c r="E45" s="8">
        <v>2</v>
      </c>
      <c r="F45" s="8">
        <v>0</v>
      </c>
      <c r="G45" s="8">
        <v>0</v>
      </c>
      <c r="H45" s="8">
        <v>0</v>
      </c>
      <c r="I45" s="8">
        <v>0</v>
      </c>
      <c r="J45" s="8">
        <v>1</v>
      </c>
      <c r="K45" s="8">
        <v>2</v>
      </c>
      <c r="L45" s="8">
        <v>0</v>
      </c>
      <c r="M45" s="8">
        <v>0</v>
      </c>
      <c r="N45" s="8">
        <v>0</v>
      </c>
      <c r="O45" s="8">
        <v>1</v>
      </c>
      <c r="P45" s="8">
        <v>0</v>
      </c>
      <c r="Q45" s="8">
        <v>0</v>
      </c>
      <c r="R45" s="8">
        <v>1</v>
      </c>
      <c r="S45" s="8">
        <v>0</v>
      </c>
      <c r="T45" s="8">
        <v>3</v>
      </c>
      <c r="U45" s="8">
        <v>2</v>
      </c>
      <c r="V45" s="8">
        <v>1</v>
      </c>
      <c r="W45" s="8">
        <v>0</v>
      </c>
      <c r="X45" s="8">
        <f t="shared" si="11"/>
        <v>14</v>
      </c>
      <c r="Y45" s="10">
        <f t="shared" si="12"/>
        <v>4.3478260869565215</v>
      </c>
      <c r="AA45" s="14"/>
    </row>
    <row r="46" spans="1:27" x14ac:dyDescent="0.25">
      <c r="A46" s="9" t="s">
        <v>10</v>
      </c>
      <c r="B46" s="8">
        <v>0</v>
      </c>
      <c r="C46" s="8">
        <v>0</v>
      </c>
      <c r="D46" s="8">
        <v>0</v>
      </c>
      <c r="E46" s="8">
        <v>1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1</v>
      </c>
      <c r="Q46" s="8">
        <v>0</v>
      </c>
      <c r="R46" s="8">
        <v>2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f t="shared" si="11"/>
        <v>4</v>
      </c>
      <c r="Y46" s="10">
        <f t="shared" si="12"/>
        <v>1.2422360248447204</v>
      </c>
    </row>
    <row r="47" spans="1:27" x14ac:dyDescent="0.25">
      <c r="A47" s="9" t="s">
        <v>39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1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1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f t="shared" si="11"/>
        <v>2</v>
      </c>
      <c r="Y47" s="10">
        <f t="shared" si="12"/>
        <v>0.6211180124223602</v>
      </c>
    </row>
    <row r="48" spans="1:27" x14ac:dyDescent="0.25">
      <c r="A48" s="9" t="s">
        <v>18</v>
      </c>
      <c r="B48" s="8">
        <v>1</v>
      </c>
      <c r="C48" s="8">
        <v>2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2</v>
      </c>
      <c r="L48" s="8">
        <v>1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1</v>
      </c>
      <c r="T48" s="8">
        <v>0</v>
      </c>
      <c r="U48" s="8">
        <v>0</v>
      </c>
      <c r="V48" s="8">
        <v>0</v>
      </c>
      <c r="W48" s="8">
        <v>0</v>
      </c>
      <c r="X48" s="8">
        <f t="shared" si="11"/>
        <v>7</v>
      </c>
      <c r="Y48" s="10">
        <f t="shared" si="12"/>
        <v>2.1739130434782608</v>
      </c>
    </row>
    <row r="49" spans="1:27" ht="24.75" customHeight="1" x14ac:dyDescent="0.3">
      <c r="A49" s="19" t="s">
        <v>40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</row>
    <row r="50" spans="1:27" x14ac:dyDescent="0.25">
      <c r="A50" s="13" t="s">
        <v>37</v>
      </c>
      <c r="B50" s="8">
        <v>11</v>
      </c>
      <c r="C50" s="8">
        <v>7</v>
      </c>
      <c r="D50" s="8">
        <v>8</v>
      </c>
      <c r="E50" s="8">
        <v>8</v>
      </c>
      <c r="F50" s="8">
        <v>18</v>
      </c>
      <c r="G50" s="8">
        <v>0</v>
      </c>
      <c r="H50" s="8">
        <v>7</v>
      </c>
      <c r="I50" s="8">
        <v>16</v>
      </c>
      <c r="J50" s="8">
        <v>11</v>
      </c>
      <c r="K50" s="8">
        <v>15</v>
      </c>
      <c r="L50" s="8">
        <v>9</v>
      </c>
      <c r="M50" s="8">
        <v>14</v>
      </c>
      <c r="N50" s="8">
        <v>5</v>
      </c>
      <c r="O50" s="8">
        <v>2</v>
      </c>
      <c r="P50" s="8">
        <v>5</v>
      </c>
      <c r="Q50" s="8">
        <v>3</v>
      </c>
      <c r="R50" s="8">
        <v>7</v>
      </c>
      <c r="S50" s="8">
        <v>3</v>
      </c>
      <c r="T50" s="8">
        <v>4</v>
      </c>
      <c r="U50" s="8">
        <v>3</v>
      </c>
      <c r="V50" s="8">
        <v>9</v>
      </c>
      <c r="W50" s="8">
        <v>10</v>
      </c>
      <c r="X50" s="8">
        <f t="shared" ref="X50:X55" si="13">SUM(B50:W50)</f>
        <v>175</v>
      </c>
      <c r="Y50" s="10">
        <f t="shared" ref="Y50:Y55" si="14">(X50/322)*100</f>
        <v>54.347826086956516</v>
      </c>
    </row>
    <row r="51" spans="1:27" x14ac:dyDescent="0.25">
      <c r="A51" s="9" t="s">
        <v>8</v>
      </c>
      <c r="B51" s="8">
        <v>5</v>
      </c>
      <c r="C51" s="8">
        <v>10</v>
      </c>
      <c r="D51" s="8">
        <v>7</v>
      </c>
      <c r="E51" s="8">
        <v>7</v>
      </c>
      <c r="F51" s="8">
        <v>5</v>
      </c>
      <c r="G51" s="8">
        <v>0</v>
      </c>
      <c r="H51" s="8">
        <v>7</v>
      </c>
      <c r="I51" s="8">
        <v>5</v>
      </c>
      <c r="J51" s="8">
        <v>4</v>
      </c>
      <c r="K51" s="8">
        <v>8</v>
      </c>
      <c r="L51" s="8">
        <v>7</v>
      </c>
      <c r="M51" s="8">
        <v>3</v>
      </c>
      <c r="N51" s="8">
        <v>1</v>
      </c>
      <c r="O51" s="8">
        <v>0</v>
      </c>
      <c r="P51" s="8">
        <v>2</v>
      </c>
      <c r="Q51" s="8">
        <v>1</v>
      </c>
      <c r="R51" s="8">
        <v>2</v>
      </c>
      <c r="S51" s="8">
        <v>4</v>
      </c>
      <c r="T51" s="8">
        <v>4</v>
      </c>
      <c r="U51" s="8">
        <v>3</v>
      </c>
      <c r="V51" s="8">
        <v>2</v>
      </c>
      <c r="W51" s="8">
        <v>5</v>
      </c>
      <c r="X51" s="8">
        <f t="shared" si="13"/>
        <v>92</v>
      </c>
      <c r="Y51" s="10">
        <f t="shared" si="14"/>
        <v>28.571428571428569</v>
      </c>
    </row>
    <row r="52" spans="1:27" x14ac:dyDescent="0.25">
      <c r="A52" s="9" t="s">
        <v>38</v>
      </c>
      <c r="B52" s="8">
        <v>4</v>
      </c>
      <c r="C52" s="8">
        <v>0</v>
      </c>
      <c r="D52" s="8">
        <v>2</v>
      </c>
      <c r="E52" s="8">
        <v>2</v>
      </c>
      <c r="F52" s="8">
        <v>2</v>
      </c>
      <c r="G52" s="8">
        <v>0</v>
      </c>
      <c r="H52" s="8">
        <v>3</v>
      </c>
      <c r="I52" s="8">
        <v>1</v>
      </c>
      <c r="J52" s="8">
        <v>1</v>
      </c>
      <c r="K52" s="8">
        <v>0</v>
      </c>
      <c r="L52" s="8">
        <v>0</v>
      </c>
      <c r="M52" s="8">
        <v>2</v>
      </c>
      <c r="N52" s="8">
        <v>1</v>
      </c>
      <c r="O52" s="8">
        <v>0</v>
      </c>
      <c r="P52" s="8">
        <v>4</v>
      </c>
      <c r="Q52" s="8">
        <v>1</v>
      </c>
      <c r="R52" s="8">
        <v>2</v>
      </c>
      <c r="S52" s="8">
        <v>3</v>
      </c>
      <c r="T52" s="8">
        <v>2</v>
      </c>
      <c r="U52" s="8">
        <v>2</v>
      </c>
      <c r="V52" s="8">
        <v>0</v>
      </c>
      <c r="W52" s="8">
        <v>2</v>
      </c>
      <c r="X52" s="8">
        <f t="shared" si="13"/>
        <v>34</v>
      </c>
      <c r="Y52" s="10">
        <f t="shared" si="14"/>
        <v>10.559006211180124</v>
      </c>
    </row>
    <row r="53" spans="1:27" x14ac:dyDescent="0.25">
      <c r="A53" s="9" t="s">
        <v>10</v>
      </c>
      <c r="B53" s="8">
        <v>0</v>
      </c>
      <c r="C53" s="8">
        <v>0</v>
      </c>
      <c r="D53" s="8">
        <v>0</v>
      </c>
      <c r="E53" s="8">
        <v>1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2</v>
      </c>
      <c r="N53" s="8">
        <v>0</v>
      </c>
      <c r="O53" s="8">
        <v>1</v>
      </c>
      <c r="P53" s="8">
        <v>0</v>
      </c>
      <c r="Q53" s="8">
        <v>0</v>
      </c>
      <c r="R53" s="8">
        <v>1</v>
      </c>
      <c r="S53" s="8">
        <v>0</v>
      </c>
      <c r="T53" s="8">
        <v>1</v>
      </c>
      <c r="U53" s="8">
        <v>0</v>
      </c>
      <c r="V53" s="8">
        <v>0</v>
      </c>
      <c r="W53" s="8">
        <v>0</v>
      </c>
      <c r="X53" s="8">
        <f t="shared" si="13"/>
        <v>6</v>
      </c>
      <c r="Y53" s="10">
        <f t="shared" si="14"/>
        <v>1.8633540372670807</v>
      </c>
    </row>
    <row r="54" spans="1:27" x14ac:dyDescent="0.25">
      <c r="A54" s="9" t="s">
        <v>39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1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2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f t="shared" si="13"/>
        <v>3</v>
      </c>
      <c r="Y54" s="10">
        <f t="shared" si="14"/>
        <v>0.93167701863354035</v>
      </c>
    </row>
    <row r="55" spans="1:27" x14ac:dyDescent="0.25">
      <c r="A55" s="9" t="s">
        <v>18</v>
      </c>
      <c r="B55" s="8">
        <v>1</v>
      </c>
      <c r="C55" s="8">
        <v>2</v>
      </c>
      <c r="D55" s="8">
        <v>1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2</v>
      </c>
      <c r="L55" s="8">
        <v>2</v>
      </c>
      <c r="M55" s="8">
        <v>0</v>
      </c>
      <c r="N55" s="8">
        <v>0</v>
      </c>
      <c r="O55" s="8">
        <v>1</v>
      </c>
      <c r="P55" s="8">
        <v>0</v>
      </c>
      <c r="Q55" s="8">
        <v>0</v>
      </c>
      <c r="R55" s="8">
        <v>0</v>
      </c>
      <c r="S55" s="8">
        <v>0</v>
      </c>
      <c r="T55" s="8">
        <v>1</v>
      </c>
      <c r="U55" s="8">
        <v>0</v>
      </c>
      <c r="V55" s="8">
        <v>2</v>
      </c>
      <c r="W55" s="8">
        <v>0</v>
      </c>
      <c r="X55" s="8">
        <f t="shared" si="13"/>
        <v>12</v>
      </c>
      <c r="Y55" s="10">
        <f t="shared" si="14"/>
        <v>3.7267080745341614</v>
      </c>
    </row>
    <row r="56" spans="1:27" ht="21.75" customHeight="1" x14ac:dyDescent="0.3">
      <c r="A56" s="19" t="s">
        <v>41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</row>
    <row r="57" spans="1:27" x14ac:dyDescent="0.25">
      <c r="A57" s="13" t="s">
        <v>13</v>
      </c>
      <c r="B57" s="8">
        <v>9</v>
      </c>
      <c r="C57" s="8">
        <v>13</v>
      </c>
      <c r="D57" s="8">
        <v>12</v>
      </c>
      <c r="E57" s="8">
        <v>7</v>
      </c>
      <c r="F57" s="8">
        <v>12</v>
      </c>
      <c r="G57" s="8">
        <v>0</v>
      </c>
      <c r="H57" s="8">
        <v>7</v>
      </c>
      <c r="I57" s="8">
        <v>17</v>
      </c>
      <c r="J57" s="8">
        <v>9</v>
      </c>
      <c r="K57" s="8">
        <v>9</v>
      </c>
      <c r="L57" s="8">
        <v>5</v>
      </c>
      <c r="M57" s="8">
        <v>5</v>
      </c>
      <c r="N57" s="8">
        <v>2</v>
      </c>
      <c r="O57" s="8">
        <v>3</v>
      </c>
      <c r="P57" s="8">
        <v>3</v>
      </c>
      <c r="Q57" s="8">
        <v>3</v>
      </c>
      <c r="R57" s="8">
        <v>2</v>
      </c>
      <c r="S57" s="8">
        <v>4</v>
      </c>
      <c r="T57" s="8">
        <v>3</v>
      </c>
      <c r="U57" s="8">
        <v>4</v>
      </c>
      <c r="V57" s="8">
        <v>6</v>
      </c>
      <c r="W57" s="8">
        <v>9</v>
      </c>
      <c r="X57" s="8">
        <f t="shared" ref="X57:X62" si="15">SUM(B57:W57)</f>
        <v>144</v>
      </c>
      <c r="Y57" s="10">
        <f t="shared" ref="Y57:Y62" si="16">(X57/322)*100</f>
        <v>44.720496894409941</v>
      </c>
    </row>
    <row r="58" spans="1:27" x14ac:dyDescent="0.25">
      <c r="A58" s="9" t="s">
        <v>14</v>
      </c>
      <c r="B58" s="8">
        <v>6</v>
      </c>
      <c r="C58" s="8">
        <v>5</v>
      </c>
      <c r="D58" s="8">
        <v>3</v>
      </c>
      <c r="E58" s="8">
        <v>5</v>
      </c>
      <c r="F58" s="8">
        <v>10</v>
      </c>
      <c r="G58" s="8">
        <v>0</v>
      </c>
      <c r="H58" s="8">
        <v>9</v>
      </c>
      <c r="I58" s="8">
        <v>5</v>
      </c>
      <c r="J58" s="8">
        <v>5</v>
      </c>
      <c r="K58" s="8">
        <v>14</v>
      </c>
      <c r="L58" s="8">
        <v>8</v>
      </c>
      <c r="M58" s="8">
        <v>9</v>
      </c>
      <c r="N58" s="8">
        <v>3</v>
      </c>
      <c r="O58" s="8">
        <v>0</v>
      </c>
      <c r="P58" s="8">
        <v>3</v>
      </c>
      <c r="Q58" s="8">
        <v>1</v>
      </c>
      <c r="R58" s="8">
        <v>6</v>
      </c>
      <c r="S58" s="8">
        <v>4</v>
      </c>
      <c r="T58" s="8">
        <v>4</v>
      </c>
      <c r="U58" s="8">
        <v>4</v>
      </c>
      <c r="V58" s="8">
        <v>6</v>
      </c>
      <c r="W58" s="8">
        <v>6</v>
      </c>
      <c r="X58" s="8">
        <f t="shared" si="15"/>
        <v>116</v>
      </c>
      <c r="Y58" s="10">
        <f t="shared" si="16"/>
        <v>36.024844720496894</v>
      </c>
    </row>
    <row r="59" spans="1:27" x14ac:dyDescent="0.25">
      <c r="A59" s="9" t="s">
        <v>15</v>
      </c>
      <c r="B59" s="8">
        <v>3</v>
      </c>
      <c r="C59" s="8">
        <v>1</v>
      </c>
      <c r="D59" s="8">
        <v>0</v>
      </c>
      <c r="E59" s="8">
        <v>1</v>
      </c>
      <c r="F59" s="8">
        <v>1</v>
      </c>
      <c r="G59" s="8">
        <v>0</v>
      </c>
      <c r="H59" s="8">
        <v>1</v>
      </c>
      <c r="I59" s="8">
        <v>0</v>
      </c>
      <c r="J59" s="8">
        <v>1</v>
      </c>
      <c r="K59" s="8">
        <v>0</v>
      </c>
      <c r="L59" s="8">
        <v>2</v>
      </c>
      <c r="M59" s="8">
        <v>2</v>
      </c>
      <c r="N59" s="8">
        <v>1</v>
      </c>
      <c r="O59" s="8">
        <v>0</v>
      </c>
      <c r="P59" s="8">
        <v>1</v>
      </c>
      <c r="Q59" s="8">
        <v>1</v>
      </c>
      <c r="R59" s="8">
        <v>2</v>
      </c>
      <c r="S59" s="8">
        <v>0</v>
      </c>
      <c r="T59" s="8">
        <v>2</v>
      </c>
      <c r="U59" s="8">
        <v>0</v>
      </c>
      <c r="V59" s="8">
        <v>0</v>
      </c>
      <c r="W59" s="8">
        <v>2</v>
      </c>
      <c r="X59" s="8">
        <f t="shared" si="15"/>
        <v>21</v>
      </c>
      <c r="Y59" s="10">
        <f t="shared" si="16"/>
        <v>6.5217391304347823</v>
      </c>
    </row>
    <row r="60" spans="1:27" x14ac:dyDescent="0.25">
      <c r="A60" s="9" t="s">
        <v>16</v>
      </c>
      <c r="B60" s="8">
        <v>0</v>
      </c>
      <c r="C60" s="8">
        <v>0</v>
      </c>
      <c r="D60" s="8">
        <v>1</v>
      </c>
      <c r="E60" s="8">
        <v>0</v>
      </c>
      <c r="F60" s="8">
        <v>0</v>
      </c>
      <c r="G60" s="8">
        <v>0</v>
      </c>
      <c r="H60" s="8">
        <v>0</v>
      </c>
      <c r="I60" s="8">
        <v>1</v>
      </c>
      <c r="J60" s="8">
        <v>0</v>
      </c>
      <c r="K60" s="8">
        <v>0</v>
      </c>
      <c r="L60" s="8">
        <v>1</v>
      </c>
      <c r="M60" s="8">
        <v>0</v>
      </c>
      <c r="N60" s="8">
        <v>0</v>
      </c>
      <c r="O60" s="8">
        <v>0</v>
      </c>
      <c r="P60" s="8">
        <v>4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f t="shared" si="15"/>
        <v>7</v>
      </c>
      <c r="Y60" s="10">
        <f t="shared" si="16"/>
        <v>2.1739130434782608</v>
      </c>
    </row>
    <row r="61" spans="1:27" x14ac:dyDescent="0.25">
      <c r="A61" s="9" t="s">
        <v>42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1</v>
      </c>
      <c r="L61" s="8">
        <v>0</v>
      </c>
      <c r="M61" s="8">
        <v>1</v>
      </c>
      <c r="N61" s="8">
        <v>0</v>
      </c>
      <c r="O61" s="8">
        <v>0</v>
      </c>
      <c r="P61" s="8">
        <v>1</v>
      </c>
      <c r="Q61" s="8">
        <v>0</v>
      </c>
      <c r="R61" s="8">
        <v>0</v>
      </c>
      <c r="S61" s="8">
        <v>0</v>
      </c>
      <c r="T61" s="8">
        <v>1</v>
      </c>
      <c r="U61" s="8">
        <v>0</v>
      </c>
      <c r="V61" s="8">
        <v>0</v>
      </c>
      <c r="W61" s="8">
        <v>0</v>
      </c>
      <c r="X61" s="8">
        <f t="shared" si="15"/>
        <v>4</v>
      </c>
      <c r="Y61" s="10">
        <f t="shared" si="16"/>
        <v>1.2422360248447204</v>
      </c>
    </row>
    <row r="62" spans="1:27" x14ac:dyDescent="0.25">
      <c r="A62" s="9" t="s">
        <v>18</v>
      </c>
      <c r="B62" s="8">
        <v>3</v>
      </c>
      <c r="C62" s="8">
        <v>0</v>
      </c>
      <c r="D62" s="8">
        <v>2</v>
      </c>
      <c r="E62" s="8">
        <v>5</v>
      </c>
      <c r="F62" s="8">
        <v>2</v>
      </c>
      <c r="G62" s="8">
        <v>0</v>
      </c>
      <c r="H62" s="8">
        <v>0</v>
      </c>
      <c r="I62" s="8">
        <v>0</v>
      </c>
      <c r="J62" s="8">
        <v>1</v>
      </c>
      <c r="K62" s="8">
        <v>1</v>
      </c>
      <c r="L62" s="8">
        <v>2</v>
      </c>
      <c r="M62" s="8">
        <v>4</v>
      </c>
      <c r="N62" s="8">
        <v>1</v>
      </c>
      <c r="O62" s="8">
        <v>1</v>
      </c>
      <c r="P62" s="8">
        <v>1</v>
      </c>
      <c r="Q62" s="8">
        <v>0</v>
      </c>
      <c r="R62" s="8">
        <v>2</v>
      </c>
      <c r="S62" s="8">
        <v>2</v>
      </c>
      <c r="T62" s="8">
        <v>2</v>
      </c>
      <c r="U62" s="8">
        <v>0</v>
      </c>
      <c r="V62" s="8">
        <v>1</v>
      </c>
      <c r="W62" s="8">
        <v>0</v>
      </c>
      <c r="X62" s="8">
        <f t="shared" si="15"/>
        <v>30</v>
      </c>
      <c r="Y62" s="10">
        <f t="shared" si="16"/>
        <v>9.316770186335404</v>
      </c>
    </row>
    <row r="63" spans="1:27" ht="21" customHeight="1" x14ac:dyDescent="0.3">
      <c r="A63" s="19" t="s">
        <v>55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</row>
    <row r="64" spans="1:27" x14ac:dyDescent="0.25">
      <c r="A64" s="13" t="s">
        <v>43</v>
      </c>
      <c r="B64" s="8">
        <v>9</v>
      </c>
      <c r="C64" s="8">
        <v>4</v>
      </c>
      <c r="D64" s="8">
        <v>6</v>
      </c>
      <c r="E64" s="8">
        <v>2</v>
      </c>
      <c r="F64" s="8">
        <v>8</v>
      </c>
      <c r="G64" s="8">
        <v>0</v>
      </c>
      <c r="H64" s="8">
        <v>2</v>
      </c>
      <c r="I64" s="8">
        <v>1</v>
      </c>
      <c r="J64" s="8">
        <v>0</v>
      </c>
      <c r="K64" s="8">
        <v>4</v>
      </c>
      <c r="L64" s="8">
        <v>4</v>
      </c>
      <c r="M64" s="8">
        <v>3</v>
      </c>
      <c r="N64" s="8">
        <v>0</v>
      </c>
      <c r="O64" s="8">
        <v>1</v>
      </c>
      <c r="P64" s="8">
        <v>1</v>
      </c>
      <c r="Q64" s="8">
        <v>1</v>
      </c>
      <c r="R64" s="8">
        <v>0</v>
      </c>
      <c r="S64" s="8">
        <v>0</v>
      </c>
      <c r="T64" s="8">
        <v>4</v>
      </c>
      <c r="U64" s="8">
        <v>2</v>
      </c>
      <c r="V64" s="8">
        <v>1</v>
      </c>
      <c r="W64" s="8">
        <v>1</v>
      </c>
      <c r="X64" s="8">
        <f t="shared" ref="X64:X69" si="17">SUM(B64:W64)</f>
        <v>54</v>
      </c>
      <c r="Y64" s="10">
        <f t="shared" ref="Y64:Y69" si="18">(X64/322)*100</f>
        <v>16.770186335403729</v>
      </c>
      <c r="AA64" s="14"/>
    </row>
    <row r="65" spans="1:27" x14ac:dyDescent="0.25">
      <c r="A65" s="9" t="s">
        <v>44</v>
      </c>
      <c r="B65" s="8">
        <v>4</v>
      </c>
      <c r="C65" s="8">
        <v>11</v>
      </c>
      <c r="D65" s="8">
        <v>7</v>
      </c>
      <c r="E65" s="8">
        <v>6</v>
      </c>
      <c r="F65" s="8">
        <v>10</v>
      </c>
      <c r="G65" s="8">
        <v>0</v>
      </c>
      <c r="H65" s="8">
        <v>8</v>
      </c>
      <c r="I65" s="8">
        <v>13</v>
      </c>
      <c r="J65" s="8">
        <v>3</v>
      </c>
      <c r="K65" s="8">
        <v>10</v>
      </c>
      <c r="L65" s="8">
        <v>6</v>
      </c>
      <c r="M65" s="8">
        <v>3</v>
      </c>
      <c r="N65" s="8">
        <v>1</v>
      </c>
      <c r="O65" s="8">
        <v>1</v>
      </c>
      <c r="P65" s="8">
        <v>1</v>
      </c>
      <c r="Q65" s="8">
        <v>0</v>
      </c>
      <c r="R65" s="8">
        <v>4</v>
      </c>
      <c r="S65" s="8">
        <v>4</v>
      </c>
      <c r="T65" s="8">
        <v>1</v>
      </c>
      <c r="U65" s="8">
        <v>3</v>
      </c>
      <c r="V65" s="8">
        <v>8</v>
      </c>
      <c r="W65" s="8">
        <v>6</v>
      </c>
      <c r="X65" s="8">
        <f t="shared" si="17"/>
        <v>110</v>
      </c>
      <c r="Y65" s="10">
        <f t="shared" si="18"/>
        <v>34.161490683229815</v>
      </c>
    </row>
    <row r="66" spans="1:27" x14ac:dyDescent="0.25">
      <c r="A66" s="9" t="s">
        <v>45</v>
      </c>
      <c r="B66" s="8">
        <v>4</v>
      </c>
      <c r="C66" s="8">
        <v>1</v>
      </c>
      <c r="D66" s="8">
        <v>3</v>
      </c>
      <c r="E66" s="8">
        <v>6</v>
      </c>
      <c r="F66" s="8">
        <v>5</v>
      </c>
      <c r="G66" s="8">
        <v>0</v>
      </c>
      <c r="H66" s="8">
        <v>6</v>
      </c>
      <c r="I66" s="8">
        <v>4</v>
      </c>
      <c r="J66" s="8">
        <v>11</v>
      </c>
      <c r="K66" s="8">
        <v>9</v>
      </c>
      <c r="L66" s="8">
        <v>4</v>
      </c>
      <c r="M66" s="8">
        <v>10</v>
      </c>
      <c r="N66" s="8">
        <v>3</v>
      </c>
      <c r="O66" s="8">
        <v>0</v>
      </c>
      <c r="P66" s="8">
        <v>5</v>
      </c>
      <c r="Q66" s="8">
        <v>3</v>
      </c>
      <c r="R66" s="8">
        <v>7</v>
      </c>
      <c r="S66" s="8">
        <v>6</v>
      </c>
      <c r="T66" s="8">
        <v>4</v>
      </c>
      <c r="U66" s="8">
        <v>1</v>
      </c>
      <c r="V66" s="8">
        <v>1</v>
      </c>
      <c r="W66" s="8">
        <v>6</v>
      </c>
      <c r="X66" s="8">
        <f t="shared" si="17"/>
        <v>99</v>
      </c>
      <c r="Y66" s="10">
        <f t="shared" si="18"/>
        <v>30.745341614906835</v>
      </c>
      <c r="AA66" s="14"/>
    </row>
    <row r="67" spans="1:27" x14ac:dyDescent="0.25">
      <c r="A67" s="9" t="s">
        <v>46</v>
      </c>
      <c r="B67" s="8">
        <v>1</v>
      </c>
      <c r="C67" s="8">
        <v>1</v>
      </c>
      <c r="D67" s="8">
        <v>1</v>
      </c>
      <c r="E67" s="8">
        <v>0</v>
      </c>
      <c r="F67" s="8">
        <v>0</v>
      </c>
      <c r="G67" s="8">
        <v>0</v>
      </c>
      <c r="H67" s="8">
        <v>1</v>
      </c>
      <c r="I67" s="8">
        <v>2</v>
      </c>
      <c r="J67" s="8">
        <v>1</v>
      </c>
      <c r="K67" s="8">
        <v>1</v>
      </c>
      <c r="L67" s="8">
        <v>3</v>
      </c>
      <c r="M67" s="8">
        <v>1</v>
      </c>
      <c r="N67" s="8">
        <v>0</v>
      </c>
      <c r="O67" s="8">
        <v>0</v>
      </c>
      <c r="P67" s="8">
        <v>2</v>
      </c>
      <c r="Q67" s="8">
        <v>1</v>
      </c>
      <c r="R67" s="8">
        <v>0</v>
      </c>
      <c r="S67" s="8">
        <v>0</v>
      </c>
      <c r="T67" s="8">
        <v>0</v>
      </c>
      <c r="U67" s="8">
        <v>1</v>
      </c>
      <c r="V67" s="8">
        <v>0</v>
      </c>
      <c r="W67" s="8">
        <v>1</v>
      </c>
      <c r="X67" s="8">
        <f t="shared" si="17"/>
        <v>17</v>
      </c>
      <c r="Y67" s="10">
        <f t="shared" si="18"/>
        <v>5.2795031055900621</v>
      </c>
    </row>
    <row r="68" spans="1:27" x14ac:dyDescent="0.25">
      <c r="A68" s="9" t="s">
        <v>47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1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f t="shared" si="17"/>
        <v>1</v>
      </c>
      <c r="Y68" s="10">
        <f t="shared" si="18"/>
        <v>0.3105590062111801</v>
      </c>
    </row>
    <row r="69" spans="1:27" x14ac:dyDescent="0.25">
      <c r="A69" s="9" t="s">
        <v>18</v>
      </c>
      <c r="B69" s="8">
        <v>3</v>
      </c>
      <c r="C69" s="8">
        <v>2</v>
      </c>
      <c r="D69" s="8">
        <v>1</v>
      </c>
      <c r="E69" s="8">
        <v>4</v>
      </c>
      <c r="F69" s="8">
        <v>2</v>
      </c>
      <c r="G69" s="8">
        <v>0</v>
      </c>
      <c r="H69" s="8">
        <v>0</v>
      </c>
      <c r="I69" s="8">
        <v>1</v>
      </c>
      <c r="J69" s="8">
        <v>1</v>
      </c>
      <c r="K69" s="8">
        <v>1</v>
      </c>
      <c r="L69" s="8">
        <v>1</v>
      </c>
      <c r="M69" s="8">
        <v>4</v>
      </c>
      <c r="N69" s="8">
        <v>3</v>
      </c>
      <c r="O69" s="8">
        <v>2</v>
      </c>
      <c r="P69" s="8">
        <v>4</v>
      </c>
      <c r="Q69" s="8">
        <v>0</v>
      </c>
      <c r="R69" s="8">
        <v>1</v>
      </c>
      <c r="S69" s="8">
        <v>0</v>
      </c>
      <c r="T69" s="8">
        <v>3</v>
      </c>
      <c r="U69" s="8">
        <v>1</v>
      </c>
      <c r="V69" s="8">
        <v>3</v>
      </c>
      <c r="W69" s="8">
        <v>3</v>
      </c>
      <c r="X69" s="8">
        <f t="shared" si="17"/>
        <v>40</v>
      </c>
      <c r="Y69" s="10">
        <f t="shared" si="18"/>
        <v>12.422360248447205</v>
      </c>
    </row>
    <row r="70" spans="1:27" ht="23.25" customHeight="1" x14ac:dyDescent="0.3">
      <c r="A70" s="19" t="s">
        <v>48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1"/>
    </row>
    <row r="71" spans="1:27" x14ac:dyDescent="0.25">
      <c r="A71" s="13" t="s">
        <v>37</v>
      </c>
      <c r="B71" s="8">
        <v>10</v>
      </c>
      <c r="C71" s="8">
        <v>10</v>
      </c>
      <c r="D71" s="8">
        <v>11</v>
      </c>
      <c r="E71" s="8">
        <v>8</v>
      </c>
      <c r="F71" s="8">
        <v>23</v>
      </c>
      <c r="G71" s="8">
        <v>0</v>
      </c>
      <c r="H71" s="8">
        <v>7</v>
      </c>
      <c r="I71" s="8">
        <v>18</v>
      </c>
      <c r="J71" s="8">
        <v>9</v>
      </c>
      <c r="K71" s="8">
        <v>17</v>
      </c>
      <c r="L71" s="8">
        <v>11</v>
      </c>
      <c r="M71" s="8">
        <v>10</v>
      </c>
      <c r="N71" s="8">
        <v>3</v>
      </c>
      <c r="O71" s="8">
        <v>3</v>
      </c>
      <c r="P71" s="8">
        <v>4</v>
      </c>
      <c r="Q71" s="8">
        <v>4</v>
      </c>
      <c r="R71" s="8">
        <v>4</v>
      </c>
      <c r="S71" s="8">
        <v>4</v>
      </c>
      <c r="T71" s="8">
        <v>6</v>
      </c>
      <c r="U71" s="8">
        <v>4</v>
      </c>
      <c r="V71" s="8">
        <v>8</v>
      </c>
      <c r="W71" s="8">
        <v>11</v>
      </c>
      <c r="X71" s="8">
        <f t="shared" ref="X71:X76" si="19">SUM(B71:W71)</f>
        <v>185</v>
      </c>
      <c r="Y71" s="10">
        <f t="shared" ref="Y71:Y76" si="20">(X71/322)*100</f>
        <v>57.453416149068325</v>
      </c>
      <c r="AA71" s="14"/>
    </row>
    <row r="72" spans="1:27" x14ac:dyDescent="0.25">
      <c r="A72" s="9" t="s">
        <v>8</v>
      </c>
      <c r="B72" s="8">
        <v>10</v>
      </c>
      <c r="C72" s="8">
        <v>7</v>
      </c>
      <c r="D72" s="8">
        <v>7</v>
      </c>
      <c r="E72" s="8">
        <v>6</v>
      </c>
      <c r="F72" s="8">
        <v>2</v>
      </c>
      <c r="G72" s="8">
        <v>0</v>
      </c>
      <c r="H72" s="8">
        <v>9</v>
      </c>
      <c r="I72" s="8">
        <v>3</v>
      </c>
      <c r="J72" s="8">
        <v>7</v>
      </c>
      <c r="K72" s="8">
        <v>6</v>
      </c>
      <c r="L72" s="8">
        <v>2</v>
      </c>
      <c r="M72" s="8">
        <v>7</v>
      </c>
      <c r="N72" s="8">
        <v>3</v>
      </c>
      <c r="O72" s="8">
        <v>1</v>
      </c>
      <c r="P72" s="8">
        <v>6</v>
      </c>
      <c r="Q72" s="8">
        <v>1</v>
      </c>
      <c r="R72" s="8">
        <v>5</v>
      </c>
      <c r="S72" s="8">
        <v>5</v>
      </c>
      <c r="T72" s="8">
        <v>3</v>
      </c>
      <c r="U72" s="8">
        <v>3</v>
      </c>
      <c r="V72" s="8">
        <v>4</v>
      </c>
      <c r="W72" s="8">
        <v>5</v>
      </c>
      <c r="X72" s="8">
        <f t="shared" si="19"/>
        <v>102</v>
      </c>
      <c r="Y72" s="10">
        <f t="shared" si="20"/>
        <v>31.677018633540371</v>
      </c>
    </row>
    <row r="73" spans="1:27" x14ac:dyDescent="0.25">
      <c r="A73" s="9" t="s">
        <v>38</v>
      </c>
      <c r="B73" s="8">
        <v>1</v>
      </c>
      <c r="C73" s="8">
        <v>0</v>
      </c>
      <c r="D73" s="8">
        <v>0</v>
      </c>
      <c r="E73" s="8">
        <v>2</v>
      </c>
      <c r="F73" s="8">
        <v>0</v>
      </c>
      <c r="G73" s="8">
        <v>0</v>
      </c>
      <c r="H73" s="8">
        <v>1</v>
      </c>
      <c r="I73" s="8">
        <v>2</v>
      </c>
      <c r="J73" s="8">
        <v>0</v>
      </c>
      <c r="K73" s="8">
        <v>1</v>
      </c>
      <c r="L73" s="8">
        <v>5</v>
      </c>
      <c r="M73" s="8">
        <v>3</v>
      </c>
      <c r="N73" s="8">
        <v>1</v>
      </c>
      <c r="O73" s="8">
        <v>0</v>
      </c>
      <c r="P73" s="8">
        <v>2</v>
      </c>
      <c r="Q73" s="8">
        <v>0</v>
      </c>
      <c r="R73" s="8">
        <v>2</v>
      </c>
      <c r="S73" s="8">
        <v>1</v>
      </c>
      <c r="T73" s="8">
        <v>3</v>
      </c>
      <c r="U73" s="8">
        <v>1</v>
      </c>
      <c r="V73" s="8">
        <v>1</v>
      </c>
      <c r="W73" s="8">
        <v>1</v>
      </c>
      <c r="X73" s="8">
        <f t="shared" si="19"/>
        <v>27</v>
      </c>
      <c r="Y73" s="10">
        <f t="shared" si="20"/>
        <v>8.3850931677018643</v>
      </c>
    </row>
    <row r="74" spans="1:27" x14ac:dyDescent="0.25">
      <c r="A74" s="9" t="s">
        <v>10</v>
      </c>
      <c r="B74" s="8">
        <v>0</v>
      </c>
      <c r="C74" s="8">
        <v>0</v>
      </c>
      <c r="D74" s="8">
        <v>0</v>
      </c>
      <c r="E74" s="8">
        <v>1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1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f t="shared" si="19"/>
        <v>2</v>
      </c>
      <c r="Y74" s="10">
        <f t="shared" si="20"/>
        <v>0.6211180124223602</v>
      </c>
    </row>
    <row r="75" spans="1:27" x14ac:dyDescent="0.25">
      <c r="A75" s="9" t="s">
        <v>39</v>
      </c>
      <c r="B75" s="8">
        <v>0</v>
      </c>
      <c r="C75" s="8">
        <v>0</v>
      </c>
      <c r="D75" s="8">
        <v>0</v>
      </c>
      <c r="E75" s="8">
        <v>1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1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f t="shared" si="19"/>
        <v>2</v>
      </c>
      <c r="Y75" s="10">
        <f t="shared" si="20"/>
        <v>0.6211180124223602</v>
      </c>
    </row>
    <row r="76" spans="1:27" x14ac:dyDescent="0.25">
      <c r="A76" s="9" t="s">
        <v>18</v>
      </c>
      <c r="B76" s="8">
        <v>0</v>
      </c>
      <c r="C76" s="8">
        <v>2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1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1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f t="shared" si="19"/>
        <v>4</v>
      </c>
      <c r="Y76" s="10">
        <f t="shared" si="20"/>
        <v>1.2422360248447204</v>
      </c>
      <c r="AA76" s="14"/>
    </row>
    <row r="77" spans="1:27" ht="21.75" customHeight="1" x14ac:dyDescent="0.25">
      <c r="A77" s="15" t="s">
        <v>49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7"/>
      <c r="AA77" s="14"/>
    </row>
    <row r="78" spans="1:27" x14ac:dyDescent="0.25">
      <c r="A78" s="13" t="s">
        <v>13</v>
      </c>
      <c r="B78" s="8">
        <v>11</v>
      </c>
      <c r="C78" s="8">
        <v>14</v>
      </c>
      <c r="D78" s="8">
        <v>9</v>
      </c>
      <c r="E78" s="8">
        <v>6</v>
      </c>
      <c r="F78" s="8">
        <v>18</v>
      </c>
      <c r="G78" s="8">
        <v>0</v>
      </c>
      <c r="H78" s="8">
        <v>7</v>
      </c>
      <c r="I78" s="8">
        <v>14</v>
      </c>
      <c r="J78" s="8">
        <v>8</v>
      </c>
      <c r="K78" s="8">
        <v>11</v>
      </c>
      <c r="L78" s="8">
        <v>10</v>
      </c>
      <c r="M78" s="8">
        <v>6</v>
      </c>
      <c r="N78" s="8">
        <v>3</v>
      </c>
      <c r="O78" s="8">
        <v>3</v>
      </c>
      <c r="P78" s="8">
        <v>4</v>
      </c>
      <c r="Q78" s="8">
        <v>1</v>
      </c>
      <c r="R78" s="8">
        <v>3</v>
      </c>
      <c r="S78" s="8">
        <v>3</v>
      </c>
      <c r="T78" s="8">
        <v>7</v>
      </c>
      <c r="U78" s="8">
        <v>4</v>
      </c>
      <c r="V78" s="8">
        <v>10</v>
      </c>
      <c r="W78" s="8">
        <v>7</v>
      </c>
      <c r="X78" s="8">
        <f t="shared" ref="X78:X83" si="21">SUM(B78:W78)</f>
        <v>159</v>
      </c>
      <c r="Y78" s="10">
        <f t="shared" ref="Y78:Y83" si="22">(X78/322)*100</f>
        <v>49.378881987577635</v>
      </c>
      <c r="AA78" s="14"/>
    </row>
    <row r="79" spans="1:27" x14ac:dyDescent="0.25">
      <c r="A79" s="9" t="s">
        <v>14</v>
      </c>
      <c r="B79" s="8">
        <v>3</v>
      </c>
      <c r="C79" s="8">
        <v>3</v>
      </c>
      <c r="D79" s="8">
        <v>3</v>
      </c>
      <c r="E79" s="8">
        <v>4</v>
      </c>
      <c r="F79" s="8">
        <v>4</v>
      </c>
      <c r="G79" s="8">
        <v>0</v>
      </c>
      <c r="H79" s="8">
        <v>6</v>
      </c>
      <c r="I79" s="8">
        <v>5</v>
      </c>
      <c r="J79" s="8">
        <v>3</v>
      </c>
      <c r="K79" s="8">
        <v>9</v>
      </c>
      <c r="L79" s="8">
        <v>4</v>
      </c>
      <c r="M79" s="8">
        <v>6</v>
      </c>
      <c r="N79" s="8">
        <v>3</v>
      </c>
      <c r="O79" s="8">
        <v>0</v>
      </c>
      <c r="P79" s="8">
        <v>6</v>
      </c>
      <c r="Q79" s="8">
        <v>3</v>
      </c>
      <c r="R79" s="8">
        <v>3</v>
      </c>
      <c r="S79" s="8">
        <v>3</v>
      </c>
      <c r="T79" s="8">
        <v>2</v>
      </c>
      <c r="U79" s="8">
        <v>3</v>
      </c>
      <c r="V79" s="8">
        <v>2</v>
      </c>
      <c r="W79" s="8">
        <v>8</v>
      </c>
      <c r="X79" s="8">
        <f t="shared" si="21"/>
        <v>83</v>
      </c>
      <c r="Y79" s="10">
        <f t="shared" si="22"/>
        <v>25.77639751552795</v>
      </c>
    </row>
    <row r="80" spans="1:27" x14ac:dyDescent="0.25">
      <c r="A80" s="9" t="s">
        <v>15</v>
      </c>
      <c r="B80" s="8">
        <v>3</v>
      </c>
      <c r="C80" s="8">
        <v>1</v>
      </c>
      <c r="D80" s="8">
        <v>3</v>
      </c>
      <c r="E80" s="8">
        <v>3</v>
      </c>
      <c r="F80" s="8">
        <v>1</v>
      </c>
      <c r="G80" s="8">
        <v>0</v>
      </c>
      <c r="H80" s="8">
        <v>2</v>
      </c>
      <c r="I80" s="8">
        <v>2</v>
      </c>
      <c r="J80" s="8">
        <v>0</v>
      </c>
      <c r="K80" s="8">
        <v>2</v>
      </c>
      <c r="L80" s="8">
        <v>0</v>
      </c>
      <c r="M80" s="8">
        <v>3</v>
      </c>
      <c r="N80" s="8">
        <v>0</v>
      </c>
      <c r="O80" s="8">
        <v>0</v>
      </c>
      <c r="P80" s="8">
        <v>2</v>
      </c>
      <c r="Q80" s="8">
        <v>0</v>
      </c>
      <c r="R80" s="8">
        <v>2</v>
      </c>
      <c r="S80" s="8">
        <v>1</v>
      </c>
      <c r="T80" s="8">
        <v>1</v>
      </c>
      <c r="U80" s="8">
        <v>1</v>
      </c>
      <c r="V80" s="8">
        <v>0</v>
      </c>
      <c r="W80" s="8">
        <v>1</v>
      </c>
      <c r="X80" s="8">
        <f t="shared" si="21"/>
        <v>28</v>
      </c>
      <c r="Y80" s="10">
        <f t="shared" si="22"/>
        <v>8.695652173913043</v>
      </c>
      <c r="AA80" s="14"/>
    </row>
    <row r="81" spans="1:27" x14ac:dyDescent="0.25">
      <c r="A81" s="9" t="s">
        <v>16</v>
      </c>
      <c r="B81" s="8">
        <v>1</v>
      </c>
      <c r="C81" s="8">
        <v>0</v>
      </c>
      <c r="D81" s="8">
        <v>0</v>
      </c>
      <c r="E81" s="8">
        <v>1</v>
      </c>
      <c r="F81" s="8">
        <v>0</v>
      </c>
      <c r="G81" s="8">
        <v>0</v>
      </c>
      <c r="H81" s="8">
        <v>1</v>
      </c>
      <c r="I81" s="8">
        <v>0</v>
      </c>
      <c r="J81" s="8">
        <v>0</v>
      </c>
      <c r="K81" s="8">
        <v>0</v>
      </c>
      <c r="L81" s="8">
        <v>2</v>
      </c>
      <c r="M81" s="8">
        <v>4</v>
      </c>
      <c r="N81" s="8">
        <v>0</v>
      </c>
      <c r="O81" s="8">
        <v>0</v>
      </c>
      <c r="P81" s="8">
        <v>1</v>
      </c>
      <c r="Q81" s="8">
        <v>0</v>
      </c>
      <c r="R81" s="8">
        <v>0</v>
      </c>
      <c r="S81" s="8">
        <v>1</v>
      </c>
      <c r="T81" s="8">
        <v>0</v>
      </c>
      <c r="U81" s="8">
        <v>0</v>
      </c>
      <c r="V81" s="8">
        <v>0</v>
      </c>
      <c r="W81" s="8">
        <v>0</v>
      </c>
      <c r="X81" s="8">
        <f t="shared" si="21"/>
        <v>11</v>
      </c>
      <c r="Y81" s="10">
        <f t="shared" si="22"/>
        <v>3.4161490683229814</v>
      </c>
    </row>
    <row r="82" spans="1:27" x14ac:dyDescent="0.25">
      <c r="A82" s="9" t="s">
        <v>42</v>
      </c>
      <c r="B82" s="8">
        <v>1</v>
      </c>
      <c r="C82" s="8">
        <v>0</v>
      </c>
      <c r="D82" s="8">
        <v>1</v>
      </c>
      <c r="E82" s="8">
        <v>1</v>
      </c>
      <c r="F82" s="8">
        <v>1</v>
      </c>
      <c r="G82" s="8">
        <v>0</v>
      </c>
      <c r="H82" s="8">
        <v>0</v>
      </c>
      <c r="I82" s="8">
        <v>1</v>
      </c>
      <c r="J82" s="8">
        <v>0</v>
      </c>
      <c r="K82" s="8">
        <v>0</v>
      </c>
      <c r="L82" s="8">
        <v>0</v>
      </c>
      <c r="M82" s="8">
        <v>2</v>
      </c>
      <c r="N82" s="8">
        <v>0</v>
      </c>
      <c r="O82" s="8">
        <v>0</v>
      </c>
      <c r="P82" s="8">
        <v>0</v>
      </c>
      <c r="Q82" s="8">
        <v>0</v>
      </c>
      <c r="R82" s="8">
        <v>2</v>
      </c>
      <c r="S82" s="8">
        <v>0</v>
      </c>
      <c r="T82" s="8">
        <v>1</v>
      </c>
      <c r="U82" s="8">
        <v>0</v>
      </c>
      <c r="V82" s="8">
        <v>0</v>
      </c>
      <c r="W82" s="8">
        <v>0</v>
      </c>
      <c r="X82" s="8">
        <f t="shared" si="21"/>
        <v>10</v>
      </c>
      <c r="Y82" s="10">
        <f t="shared" si="22"/>
        <v>3.1055900621118013</v>
      </c>
    </row>
    <row r="83" spans="1:27" x14ac:dyDescent="0.25">
      <c r="A83" s="9" t="s">
        <v>18</v>
      </c>
      <c r="B83" s="8">
        <v>2</v>
      </c>
      <c r="C83" s="8">
        <v>1</v>
      </c>
      <c r="D83" s="8">
        <v>2</v>
      </c>
      <c r="E83" s="8">
        <v>3</v>
      </c>
      <c r="F83" s="8">
        <v>1</v>
      </c>
      <c r="G83" s="8">
        <v>0</v>
      </c>
      <c r="H83" s="8">
        <v>1</v>
      </c>
      <c r="I83" s="8">
        <v>1</v>
      </c>
      <c r="J83" s="8">
        <v>5</v>
      </c>
      <c r="K83" s="8">
        <v>3</v>
      </c>
      <c r="L83" s="8">
        <v>2</v>
      </c>
      <c r="M83" s="8">
        <v>0</v>
      </c>
      <c r="N83" s="8">
        <v>1</v>
      </c>
      <c r="O83" s="8">
        <v>1</v>
      </c>
      <c r="P83" s="8">
        <v>0</v>
      </c>
      <c r="Q83" s="8">
        <v>1</v>
      </c>
      <c r="R83" s="8">
        <v>2</v>
      </c>
      <c r="S83" s="8">
        <v>2</v>
      </c>
      <c r="T83" s="8">
        <v>1</v>
      </c>
      <c r="U83" s="8">
        <v>0</v>
      </c>
      <c r="V83" s="8">
        <v>1</v>
      </c>
      <c r="W83" s="8">
        <v>1</v>
      </c>
      <c r="X83" s="8">
        <f t="shared" si="21"/>
        <v>31</v>
      </c>
      <c r="Y83" s="10">
        <f t="shared" si="22"/>
        <v>9.6273291925465845</v>
      </c>
    </row>
    <row r="84" spans="1:27" ht="24" customHeight="1" x14ac:dyDescent="0.3">
      <c r="A84" s="19" t="s">
        <v>50</v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1"/>
    </row>
    <row r="85" spans="1:27" x14ac:dyDescent="0.25">
      <c r="A85" s="13" t="s">
        <v>13</v>
      </c>
      <c r="B85" s="8">
        <v>6</v>
      </c>
      <c r="C85" s="8">
        <v>6</v>
      </c>
      <c r="D85" s="8">
        <v>8</v>
      </c>
      <c r="E85" s="8">
        <v>5</v>
      </c>
      <c r="F85" s="8">
        <v>11</v>
      </c>
      <c r="G85" s="8">
        <v>0</v>
      </c>
      <c r="H85" s="8">
        <v>4</v>
      </c>
      <c r="I85" s="8">
        <v>14</v>
      </c>
      <c r="J85" s="8">
        <v>9</v>
      </c>
      <c r="K85" s="8">
        <v>8</v>
      </c>
      <c r="L85" s="8">
        <v>8</v>
      </c>
      <c r="M85" s="8">
        <v>4</v>
      </c>
      <c r="N85" s="8">
        <v>3</v>
      </c>
      <c r="O85" s="8">
        <v>3</v>
      </c>
      <c r="P85" s="8">
        <v>2</v>
      </c>
      <c r="Q85" s="8">
        <v>3</v>
      </c>
      <c r="R85" s="8">
        <v>2</v>
      </c>
      <c r="S85" s="8">
        <v>3</v>
      </c>
      <c r="T85" s="8">
        <v>5</v>
      </c>
      <c r="U85" s="8">
        <v>7</v>
      </c>
      <c r="V85" s="8">
        <v>5</v>
      </c>
      <c r="W85" s="8">
        <v>7</v>
      </c>
      <c r="X85" s="8">
        <f t="shared" ref="X85:X90" si="23">SUM(B85:W85)</f>
        <v>123</v>
      </c>
      <c r="Y85" s="10">
        <f t="shared" ref="Y85:Y90" si="24">(X85/322)*100</f>
        <v>38.198757763975152</v>
      </c>
    </row>
    <row r="86" spans="1:27" x14ac:dyDescent="0.25">
      <c r="A86" s="9" t="s">
        <v>14</v>
      </c>
      <c r="B86" s="8">
        <v>6</v>
      </c>
      <c r="C86" s="8">
        <v>7</v>
      </c>
      <c r="D86" s="8">
        <v>4</v>
      </c>
      <c r="E86" s="8">
        <v>6</v>
      </c>
      <c r="F86" s="8">
        <v>9</v>
      </c>
      <c r="G86" s="8">
        <v>0</v>
      </c>
      <c r="H86" s="8">
        <v>10</v>
      </c>
      <c r="I86" s="8">
        <v>4</v>
      </c>
      <c r="J86" s="8">
        <v>2</v>
      </c>
      <c r="K86" s="8">
        <v>9</v>
      </c>
      <c r="L86" s="8">
        <v>4</v>
      </c>
      <c r="M86" s="8">
        <v>4</v>
      </c>
      <c r="N86" s="8">
        <v>2</v>
      </c>
      <c r="O86" s="8">
        <v>0</v>
      </c>
      <c r="P86" s="8">
        <v>3</v>
      </c>
      <c r="Q86" s="8">
        <v>1</v>
      </c>
      <c r="R86" s="8">
        <v>2</v>
      </c>
      <c r="S86" s="8">
        <v>3</v>
      </c>
      <c r="T86" s="8">
        <v>1</v>
      </c>
      <c r="U86" s="8">
        <v>1</v>
      </c>
      <c r="V86" s="8">
        <v>5</v>
      </c>
      <c r="W86" s="8">
        <v>4</v>
      </c>
      <c r="X86" s="8">
        <f t="shared" si="23"/>
        <v>87</v>
      </c>
      <c r="Y86" s="10">
        <f t="shared" si="24"/>
        <v>27.018633540372672</v>
      </c>
    </row>
    <row r="87" spans="1:27" x14ac:dyDescent="0.25">
      <c r="A87" s="9" t="s">
        <v>15</v>
      </c>
      <c r="B87" s="8">
        <v>1</v>
      </c>
      <c r="C87" s="8">
        <v>0</v>
      </c>
      <c r="D87" s="8">
        <v>2</v>
      </c>
      <c r="E87" s="8">
        <v>0</v>
      </c>
      <c r="F87" s="8">
        <v>1</v>
      </c>
      <c r="G87" s="8">
        <v>0</v>
      </c>
      <c r="H87" s="8">
        <v>2</v>
      </c>
      <c r="I87" s="8">
        <v>2</v>
      </c>
      <c r="J87" s="8">
        <v>0</v>
      </c>
      <c r="K87" s="8">
        <v>1</v>
      </c>
      <c r="L87" s="8">
        <v>2</v>
      </c>
      <c r="M87" s="8">
        <v>2</v>
      </c>
      <c r="N87" s="8">
        <v>0</v>
      </c>
      <c r="O87" s="8">
        <v>0</v>
      </c>
      <c r="P87" s="8">
        <v>1</v>
      </c>
      <c r="Q87" s="8">
        <v>0</v>
      </c>
      <c r="R87" s="8">
        <v>5</v>
      </c>
      <c r="S87" s="8">
        <v>1</v>
      </c>
      <c r="T87" s="8">
        <v>3</v>
      </c>
      <c r="U87" s="8">
        <v>0</v>
      </c>
      <c r="V87" s="8">
        <v>0</v>
      </c>
      <c r="W87" s="8">
        <v>2</v>
      </c>
      <c r="X87" s="8">
        <f t="shared" si="23"/>
        <v>25</v>
      </c>
      <c r="Y87" s="10">
        <f t="shared" si="24"/>
        <v>7.7639751552795024</v>
      </c>
    </row>
    <row r="88" spans="1:27" x14ac:dyDescent="0.25">
      <c r="A88" s="9" t="s">
        <v>16</v>
      </c>
      <c r="B88" s="8">
        <v>1</v>
      </c>
      <c r="C88" s="8">
        <v>0</v>
      </c>
      <c r="D88" s="8">
        <v>0</v>
      </c>
      <c r="E88" s="8">
        <v>1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1</v>
      </c>
      <c r="M88" s="8">
        <v>3</v>
      </c>
      <c r="N88" s="8">
        <v>1</v>
      </c>
      <c r="O88" s="8">
        <v>0</v>
      </c>
      <c r="P88" s="8">
        <v>2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f t="shared" si="23"/>
        <v>9</v>
      </c>
      <c r="Y88" s="10">
        <f t="shared" si="24"/>
        <v>2.7950310559006213</v>
      </c>
    </row>
    <row r="89" spans="1:27" x14ac:dyDescent="0.25">
      <c r="A89" s="9" t="s">
        <v>42</v>
      </c>
      <c r="B89" s="8">
        <v>0</v>
      </c>
      <c r="C89" s="8">
        <v>1</v>
      </c>
      <c r="D89" s="8">
        <v>1</v>
      </c>
      <c r="E89" s="8">
        <v>1</v>
      </c>
      <c r="F89" s="8">
        <v>0</v>
      </c>
      <c r="G89" s="8">
        <v>0</v>
      </c>
      <c r="H89" s="8">
        <v>0</v>
      </c>
      <c r="I89" s="8">
        <v>1</v>
      </c>
      <c r="J89" s="8">
        <v>0</v>
      </c>
      <c r="K89" s="8">
        <v>0</v>
      </c>
      <c r="L89" s="8">
        <v>0</v>
      </c>
      <c r="M89" s="8">
        <v>2</v>
      </c>
      <c r="N89" s="8">
        <v>0</v>
      </c>
      <c r="O89" s="8">
        <v>0</v>
      </c>
      <c r="P89" s="8">
        <v>2</v>
      </c>
      <c r="Q89" s="8">
        <v>0</v>
      </c>
      <c r="R89" s="8">
        <v>1</v>
      </c>
      <c r="S89" s="8">
        <v>0</v>
      </c>
      <c r="T89" s="8">
        <v>1</v>
      </c>
      <c r="U89" s="8">
        <v>0</v>
      </c>
      <c r="V89" s="8">
        <v>0</v>
      </c>
      <c r="W89" s="8">
        <v>0</v>
      </c>
      <c r="X89" s="8">
        <f t="shared" si="23"/>
        <v>10</v>
      </c>
      <c r="Y89" s="10">
        <f t="shared" si="24"/>
        <v>3.1055900621118013</v>
      </c>
    </row>
    <row r="90" spans="1:27" x14ac:dyDescent="0.25">
      <c r="A90" s="9" t="s">
        <v>18</v>
      </c>
      <c r="B90" s="8">
        <v>7</v>
      </c>
      <c r="C90" s="8">
        <v>5</v>
      </c>
      <c r="D90" s="8">
        <v>3</v>
      </c>
      <c r="E90" s="8">
        <v>5</v>
      </c>
      <c r="F90" s="8">
        <v>4</v>
      </c>
      <c r="G90" s="8">
        <v>0</v>
      </c>
      <c r="H90" s="8">
        <v>1</v>
      </c>
      <c r="I90" s="8">
        <v>2</v>
      </c>
      <c r="J90" s="8">
        <v>5</v>
      </c>
      <c r="K90" s="8">
        <v>7</v>
      </c>
      <c r="L90" s="8">
        <v>3</v>
      </c>
      <c r="M90" s="8">
        <v>6</v>
      </c>
      <c r="N90" s="8">
        <v>1</v>
      </c>
      <c r="O90" s="8">
        <v>1</v>
      </c>
      <c r="P90" s="8">
        <v>4</v>
      </c>
      <c r="Q90" s="8">
        <v>1</v>
      </c>
      <c r="R90" s="8">
        <v>2</v>
      </c>
      <c r="S90" s="8">
        <v>1</v>
      </c>
      <c r="T90" s="8">
        <v>2</v>
      </c>
      <c r="U90" s="8">
        <v>0</v>
      </c>
      <c r="V90" s="8">
        <v>3</v>
      </c>
      <c r="W90" s="8">
        <v>4</v>
      </c>
      <c r="X90" s="8">
        <f t="shared" si="23"/>
        <v>67</v>
      </c>
      <c r="Y90" s="10">
        <f t="shared" si="24"/>
        <v>20.80745341614907</v>
      </c>
      <c r="AA90" s="14"/>
    </row>
    <row r="91" spans="1:27" ht="21.75" customHeight="1" x14ac:dyDescent="0.3">
      <c r="A91" s="19" t="s">
        <v>51</v>
      </c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1"/>
      <c r="AA91" s="14"/>
    </row>
    <row r="92" spans="1:27" x14ac:dyDescent="0.25">
      <c r="A92" s="13" t="s">
        <v>13</v>
      </c>
      <c r="B92" s="8">
        <v>10</v>
      </c>
      <c r="C92" s="8">
        <v>15</v>
      </c>
      <c r="D92" s="8">
        <v>11</v>
      </c>
      <c r="E92" s="8">
        <v>7</v>
      </c>
      <c r="F92" s="8">
        <v>18</v>
      </c>
      <c r="G92" s="8">
        <v>0</v>
      </c>
      <c r="H92" s="8">
        <v>7</v>
      </c>
      <c r="I92" s="8">
        <v>17</v>
      </c>
      <c r="J92" s="8">
        <v>10</v>
      </c>
      <c r="K92" s="8">
        <v>11</v>
      </c>
      <c r="L92" s="8">
        <v>6</v>
      </c>
      <c r="M92" s="8">
        <v>5</v>
      </c>
      <c r="N92" s="8">
        <v>3</v>
      </c>
      <c r="O92" s="8">
        <v>3</v>
      </c>
      <c r="P92" s="8">
        <v>3</v>
      </c>
      <c r="Q92" s="8">
        <v>2</v>
      </c>
      <c r="R92" s="8">
        <v>5</v>
      </c>
      <c r="S92" s="8">
        <v>2</v>
      </c>
      <c r="T92" s="8">
        <v>4</v>
      </c>
      <c r="U92" s="8">
        <v>6</v>
      </c>
      <c r="V92" s="8">
        <v>7</v>
      </c>
      <c r="W92" s="8">
        <v>8</v>
      </c>
      <c r="X92" s="8">
        <f t="shared" ref="X92:X97" si="25">SUM(B92:W92)</f>
        <v>160</v>
      </c>
      <c r="Y92" s="10">
        <f t="shared" ref="Y92:Y97" si="26">(X92/322)*100</f>
        <v>49.689440993788821</v>
      </c>
      <c r="AA92" s="14"/>
    </row>
    <row r="93" spans="1:27" x14ac:dyDescent="0.25">
      <c r="A93" s="9" t="s">
        <v>14</v>
      </c>
      <c r="B93" s="8">
        <v>6</v>
      </c>
      <c r="C93" s="8">
        <v>3</v>
      </c>
      <c r="D93" s="8">
        <v>3</v>
      </c>
      <c r="E93" s="8">
        <v>6</v>
      </c>
      <c r="F93" s="8">
        <v>7</v>
      </c>
      <c r="G93" s="8">
        <v>0</v>
      </c>
      <c r="H93" s="8">
        <v>10</v>
      </c>
      <c r="I93" s="8">
        <v>4</v>
      </c>
      <c r="J93" s="8">
        <v>4</v>
      </c>
      <c r="K93" s="8">
        <v>11</v>
      </c>
      <c r="L93" s="8">
        <v>7</v>
      </c>
      <c r="M93" s="8">
        <v>4</v>
      </c>
      <c r="N93" s="8">
        <v>2</v>
      </c>
      <c r="O93" s="8">
        <v>0</v>
      </c>
      <c r="P93" s="8">
        <v>3</v>
      </c>
      <c r="Q93" s="8">
        <v>2</v>
      </c>
      <c r="R93" s="8">
        <v>5</v>
      </c>
      <c r="S93" s="8">
        <v>7</v>
      </c>
      <c r="T93" s="8">
        <v>2</v>
      </c>
      <c r="U93" s="8">
        <v>2</v>
      </c>
      <c r="V93" s="8">
        <v>6</v>
      </c>
      <c r="W93" s="8">
        <v>4</v>
      </c>
      <c r="X93" s="8">
        <f t="shared" si="25"/>
        <v>98</v>
      </c>
      <c r="Y93" s="10">
        <f t="shared" si="26"/>
        <v>30.434782608695656</v>
      </c>
      <c r="AA93" s="14"/>
    </row>
    <row r="94" spans="1:27" x14ac:dyDescent="0.25">
      <c r="A94" s="9" t="s">
        <v>15</v>
      </c>
      <c r="B94" s="8">
        <v>3</v>
      </c>
      <c r="C94" s="8">
        <v>0</v>
      </c>
      <c r="D94" s="8">
        <v>3</v>
      </c>
      <c r="E94" s="8">
        <v>2</v>
      </c>
      <c r="F94" s="8">
        <v>0</v>
      </c>
      <c r="G94" s="8">
        <v>0</v>
      </c>
      <c r="H94" s="8">
        <v>0</v>
      </c>
      <c r="I94" s="8">
        <v>2</v>
      </c>
      <c r="J94" s="8">
        <v>2</v>
      </c>
      <c r="K94" s="8">
        <v>0</v>
      </c>
      <c r="L94" s="8">
        <v>3</v>
      </c>
      <c r="M94" s="8">
        <v>8</v>
      </c>
      <c r="N94" s="8">
        <v>1</v>
      </c>
      <c r="O94" s="8">
        <v>0</v>
      </c>
      <c r="P94" s="8">
        <v>3</v>
      </c>
      <c r="Q94" s="8">
        <v>1</v>
      </c>
      <c r="R94" s="8">
        <v>1</v>
      </c>
      <c r="S94" s="8">
        <v>1</v>
      </c>
      <c r="T94" s="8">
        <v>2</v>
      </c>
      <c r="U94" s="8">
        <v>0</v>
      </c>
      <c r="V94" s="8">
        <v>0</v>
      </c>
      <c r="W94" s="8">
        <v>4</v>
      </c>
      <c r="X94" s="8">
        <f t="shared" si="25"/>
        <v>36</v>
      </c>
      <c r="Y94" s="10">
        <f t="shared" si="26"/>
        <v>11.180124223602485</v>
      </c>
      <c r="AA94" s="14"/>
    </row>
    <row r="95" spans="1:27" x14ac:dyDescent="0.25">
      <c r="A95" s="9" t="s">
        <v>16</v>
      </c>
      <c r="B95" s="8">
        <v>1</v>
      </c>
      <c r="C95" s="8">
        <v>0</v>
      </c>
      <c r="D95" s="8">
        <v>0</v>
      </c>
      <c r="E95" s="8">
        <v>2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2</v>
      </c>
      <c r="Q95" s="8">
        <v>0</v>
      </c>
      <c r="R95" s="8">
        <v>1</v>
      </c>
      <c r="S95" s="8">
        <v>0</v>
      </c>
      <c r="T95" s="8">
        <v>1</v>
      </c>
      <c r="U95" s="8">
        <v>0</v>
      </c>
      <c r="V95" s="8">
        <v>0</v>
      </c>
      <c r="W95" s="8">
        <v>0</v>
      </c>
      <c r="X95" s="8">
        <f t="shared" si="25"/>
        <v>7</v>
      </c>
      <c r="Y95" s="10">
        <f t="shared" si="26"/>
        <v>2.1739130434782608</v>
      </c>
    </row>
    <row r="96" spans="1:27" x14ac:dyDescent="0.25">
      <c r="A96" s="9" t="s">
        <v>42</v>
      </c>
      <c r="B96" s="8">
        <v>0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1</v>
      </c>
      <c r="L96" s="8">
        <v>1</v>
      </c>
      <c r="M96" s="8">
        <v>3</v>
      </c>
      <c r="N96" s="8">
        <v>0</v>
      </c>
      <c r="O96" s="8">
        <v>0</v>
      </c>
      <c r="P96" s="8">
        <v>2</v>
      </c>
      <c r="Q96" s="8">
        <v>0</v>
      </c>
      <c r="R96" s="8">
        <v>0</v>
      </c>
      <c r="S96" s="8">
        <v>0</v>
      </c>
      <c r="T96" s="8">
        <v>1</v>
      </c>
      <c r="U96" s="8">
        <v>0</v>
      </c>
      <c r="V96" s="8">
        <v>0</v>
      </c>
      <c r="W96" s="8">
        <v>1</v>
      </c>
      <c r="X96" s="8">
        <f t="shared" si="25"/>
        <v>9</v>
      </c>
      <c r="Y96" s="10">
        <f t="shared" si="26"/>
        <v>2.7950310559006213</v>
      </c>
    </row>
    <row r="97" spans="1:25" x14ac:dyDescent="0.25">
      <c r="A97" s="9" t="s">
        <v>18</v>
      </c>
      <c r="B97" s="8">
        <v>1</v>
      </c>
      <c r="C97" s="8">
        <v>1</v>
      </c>
      <c r="D97" s="8">
        <v>1</v>
      </c>
      <c r="E97" s="8">
        <v>1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2</v>
      </c>
      <c r="L97" s="8">
        <v>1</v>
      </c>
      <c r="M97" s="8">
        <v>1</v>
      </c>
      <c r="N97" s="8">
        <v>1</v>
      </c>
      <c r="O97" s="8">
        <v>1</v>
      </c>
      <c r="P97" s="8">
        <v>0</v>
      </c>
      <c r="Q97" s="8">
        <v>0</v>
      </c>
      <c r="R97" s="8">
        <v>0</v>
      </c>
      <c r="S97" s="8">
        <v>0</v>
      </c>
      <c r="T97" s="8">
        <v>2</v>
      </c>
      <c r="U97" s="8">
        <v>0</v>
      </c>
      <c r="V97" s="8">
        <v>0</v>
      </c>
      <c r="W97" s="8">
        <v>0</v>
      </c>
      <c r="X97" s="8">
        <f t="shared" si="25"/>
        <v>12</v>
      </c>
      <c r="Y97" s="10">
        <f t="shared" si="26"/>
        <v>3.7267080745341614</v>
      </c>
    </row>
    <row r="98" spans="1:25" x14ac:dyDescent="0.3">
      <c r="A98" s="5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5" ht="30" customHeight="1" x14ac:dyDescent="0.3">
      <c r="B99" s="18"/>
      <c r="C99" s="18"/>
      <c r="D99" s="18"/>
    </row>
    <row r="100" spans="1:25" x14ac:dyDescent="0.3">
      <c r="B100" s="18"/>
      <c r="C100" s="18"/>
      <c r="D100" s="18"/>
    </row>
  </sheetData>
  <mergeCells count="16">
    <mergeCell ref="A2:W2"/>
    <mergeCell ref="B99:D99"/>
    <mergeCell ref="B100:D100"/>
    <mergeCell ref="A84:Y84"/>
    <mergeCell ref="A91:Y91"/>
    <mergeCell ref="A77:Y77"/>
    <mergeCell ref="A14:Y14"/>
    <mergeCell ref="A7:Y7"/>
    <mergeCell ref="A21:Y21"/>
    <mergeCell ref="A28:Y28"/>
    <mergeCell ref="A35:Y35"/>
    <mergeCell ref="A42:Y42"/>
    <mergeCell ref="A49:Y49"/>
    <mergeCell ref="A56:Y56"/>
    <mergeCell ref="A63:Y63"/>
    <mergeCell ref="A70:Y7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dcterms:created xsi:type="dcterms:W3CDTF">2022-05-26T08:30:17Z</dcterms:created>
  <dcterms:modified xsi:type="dcterms:W3CDTF">2022-08-30T06:02:16Z</dcterms:modified>
</cp:coreProperties>
</file>