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chet-molod\Desktop\"/>
    </mc:Choice>
  </mc:AlternateContent>
  <bookViews>
    <workbookView xWindow="0" yWindow="0" windowWidth="20700" windowHeight="7320" activeTab="8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4" l="1"/>
  <c r="K12" i="2"/>
  <c r="L7" i="9" l="1"/>
  <c r="L5" i="9"/>
  <c r="L5" i="8"/>
  <c r="L6" i="7"/>
  <c r="L5" i="7"/>
  <c r="H5" i="5"/>
  <c r="H6" i="4"/>
  <c r="H7" i="4"/>
  <c r="H8" i="4"/>
  <c r="H9" i="4"/>
  <c r="H10" i="4"/>
  <c r="H11" i="4"/>
  <c r="H12" i="4"/>
  <c r="H13" i="4"/>
  <c r="H14" i="4"/>
  <c r="H15" i="4"/>
  <c r="H17" i="4"/>
  <c r="H18" i="4"/>
  <c r="H19" i="4"/>
  <c r="H20" i="4"/>
  <c r="H21" i="4"/>
  <c r="H22" i="4"/>
  <c r="H23" i="4"/>
  <c r="H24" i="4"/>
  <c r="H25" i="4"/>
  <c r="H5" i="4"/>
  <c r="H29" i="3"/>
  <c r="H26" i="3"/>
  <c r="H25" i="3"/>
  <c r="H24" i="3"/>
  <c r="H23" i="3"/>
  <c r="H20" i="3"/>
  <c r="H19" i="3"/>
  <c r="H18" i="3"/>
  <c r="H17" i="3"/>
  <c r="H16" i="3"/>
  <c r="H15" i="3"/>
  <c r="H14" i="3"/>
  <c r="H13" i="3"/>
  <c r="H12" i="3"/>
  <c r="H11" i="3"/>
  <c r="H9" i="3"/>
  <c r="H10" i="3"/>
  <c r="H8" i="3"/>
  <c r="H7" i="3"/>
  <c r="H6" i="3"/>
  <c r="H5" i="3"/>
  <c r="K6" i="2"/>
  <c r="K7" i="2"/>
  <c r="K8" i="2"/>
  <c r="K9" i="2"/>
  <c r="K10" i="2"/>
  <c r="K11" i="2"/>
  <c r="K13" i="2"/>
  <c r="K14" i="2"/>
  <c r="K15" i="2"/>
  <c r="K16" i="2"/>
  <c r="K17" i="2"/>
  <c r="K5" i="2"/>
  <c r="L19" i="1"/>
  <c r="L20" i="1"/>
  <c r="L21" i="1"/>
  <c r="L22" i="1"/>
  <c r="L23" i="1"/>
  <c r="L24" i="1"/>
  <c r="L25" i="1"/>
  <c r="L26" i="1"/>
  <c r="L27" i="1"/>
  <c r="L28" i="1"/>
  <c r="L29" i="1"/>
  <c r="L18" i="1"/>
</calcChain>
</file>

<file path=xl/sharedStrings.xml><?xml version="1.0" encoding="utf-8"?>
<sst xmlns="http://schemas.openxmlformats.org/spreadsheetml/2006/main" count="223" uniqueCount="101">
  <si>
    <t xml:space="preserve">Наименование </t>
  </si>
  <si>
    <t>МАОУ «Красночетай</t>
  </si>
  <si>
    <t>ская СОШ»</t>
  </si>
  <si>
    <t xml:space="preserve"> МБОУ «Большеат-</t>
  </si>
  <si>
    <t>менская СОШ»</t>
  </si>
  <si>
    <t>МБОУ «Атнарская СОШ»</t>
  </si>
  <si>
    <t>МБОУ «Питеркинская СОШ»</t>
  </si>
  <si>
    <t xml:space="preserve"> МБОУ» «Новоатайская ООШ</t>
  </si>
  <si>
    <t>МБОУ «Мижерка</t>
  </si>
  <si>
    <t>синская ООШ»</t>
  </si>
  <si>
    <t>МБОУ «Хозанкинская ООШ»</t>
  </si>
  <si>
    <t xml:space="preserve"> МБОУ «Шолинская ООШ»</t>
  </si>
  <si>
    <t xml:space="preserve"> МБОУ «Верхнеаккозинская ООШ»</t>
  </si>
  <si>
    <t>Итого по району</t>
  </si>
  <si>
    <t>Общая численность выпускников 9 класса</t>
  </si>
  <si>
    <t>В том числе поступивших в ПОО, в том числе по группам специальностей:</t>
  </si>
  <si>
    <t>Инженерное дело, технологии и технические науки</t>
  </si>
  <si>
    <t xml:space="preserve">-Науки об обществе </t>
  </si>
  <si>
    <t xml:space="preserve">-Рабочая профессия </t>
  </si>
  <si>
    <t xml:space="preserve">-Здравоохранение и медицинские науки </t>
  </si>
  <si>
    <t xml:space="preserve">-Искусство и культура </t>
  </si>
  <si>
    <t xml:space="preserve">-Образование и педагогические науки </t>
  </si>
  <si>
    <t xml:space="preserve">-Гуманитарные науки </t>
  </si>
  <si>
    <t>-Сельское хозяйство и сельскохозяйственные науки</t>
  </si>
  <si>
    <t>-Оборона и безопасность государства.</t>
  </si>
  <si>
    <t>Военные науки</t>
  </si>
  <si>
    <t>-математические и естественные науки</t>
  </si>
  <si>
    <t>Доля выпускников 9 классов, поступивших в ПОО, в том числе по группам специальностей: (в %)</t>
  </si>
  <si>
    <t>-здравоохранение и медицинские науки</t>
  </si>
  <si>
    <t>-искусство и культура</t>
  </si>
  <si>
    <t>-образование и педагогические науки</t>
  </si>
  <si>
    <t>-гуманитарные науки</t>
  </si>
  <si>
    <t>-сельское хозяйство и сельскохозяйственные  науки</t>
  </si>
  <si>
    <t xml:space="preserve">Оборона и безопасность государства </t>
  </si>
  <si>
    <t xml:space="preserve"> МБОУм «Новоатайская ООШ</t>
  </si>
  <si>
    <t>В том числе продолживших обучение  в 10  классах, в том числе по профилям</t>
  </si>
  <si>
    <t>- гуманитарный</t>
  </si>
  <si>
    <t>- естественнонаучный</t>
  </si>
  <si>
    <t>-социально-экономический</t>
  </si>
  <si>
    <t>-технологический</t>
  </si>
  <si>
    <t>-универсальный</t>
  </si>
  <si>
    <t>Доля выпускников 9 классов, продолживших обучение в 10 классах, в том числе по профилям (%)</t>
  </si>
  <si>
    <t>33.3</t>
  </si>
  <si>
    <t>-гуманитарный</t>
  </si>
  <si>
    <t>-естественнонаучный</t>
  </si>
  <si>
    <t>Социально-экономический</t>
  </si>
  <si>
    <t>45.8</t>
  </si>
  <si>
    <t>Общая численность выпускников 11 классов</t>
  </si>
  <si>
    <t>В том числе выбравших для сдачи ЕГЭ по выбору предметы</t>
  </si>
  <si>
    <t>-математика  профильная</t>
  </si>
  <si>
    <t>- физика</t>
  </si>
  <si>
    <t>-химия</t>
  </si>
  <si>
    <t>- информатика и ИКТ</t>
  </si>
  <si>
    <t>- биология</t>
  </si>
  <si>
    <t>- история</t>
  </si>
  <si>
    <t>- география</t>
  </si>
  <si>
    <t>- иностранные языки</t>
  </si>
  <si>
    <t>- литература</t>
  </si>
  <si>
    <t>- обществознание</t>
  </si>
  <si>
    <t>Доля выпускников  11 классов, выбравших  для сдачи ЕГЭ по выбору предметы (в %)</t>
  </si>
  <si>
    <t>- химия</t>
  </si>
  <si>
    <t>В том числе поступивших образовательные  организации высшего образования, в том силе по группам специальностей</t>
  </si>
  <si>
    <t>Науки об обществе</t>
  </si>
  <si>
    <t>Здравоохранение и медицинские науки</t>
  </si>
  <si>
    <t>Гуманитарные науки</t>
  </si>
  <si>
    <t>Математические и естественные науки</t>
  </si>
  <si>
    <t>Сельское хозяйство и сельскохозяйственные науки</t>
  </si>
  <si>
    <t>Оборона и безопасность государства</t>
  </si>
  <si>
    <t>Искусства и культуры</t>
  </si>
  <si>
    <t>Доля выпускников  11 классов, поступивших  в образовательные организации  высшего образования (в %)</t>
  </si>
  <si>
    <t>Искусства и культура</t>
  </si>
  <si>
    <t>Общая численность обучающихся в 10-11 классах, (группа)  профильного обучения 11 классов</t>
  </si>
  <si>
    <t>«Доля учащихся 10- 11 классов,  обучающихся в классах, (группах) профильного обучения  (%)</t>
  </si>
  <si>
    <t xml:space="preserve">Мониторинг показателей «Доля учащихся 10- 11 классов,  обучающихся в классах, (группах) профильного обучения 
</t>
  </si>
  <si>
    <t>МБОУ «Верхнеаккозинская ООШ»</t>
  </si>
  <si>
    <t xml:space="preserve">Итого по району </t>
  </si>
  <si>
    <t>Наличие информационного ресурса 9сервиса) . обеспечивающего информирование о профессиях и путях ее получения для обучающихся с ОВЗ</t>
  </si>
  <si>
    <t>нет</t>
  </si>
  <si>
    <t>МБОУ «Хозанкин</t>
  </si>
  <si>
    <t>ская ООШ»</t>
  </si>
  <si>
    <t>Общая численность обучающихся    наладивших сотрудничество с организациями и предприятиями в области профориентации или по совместной  реализации профориентационных мероприятий ( в т. ч.  без заключения договоров и соглашений)</t>
  </si>
  <si>
    <t>Доля обучающихся    наладивших сотрудничество с организациями и предприятиями в области профориентации или по совместной  реализации профориентационных мероприятий ( в т. ч. без заключения договоров и соглашений) (%)</t>
  </si>
  <si>
    <t xml:space="preserve">Моониторинг показателей «доля  общеобразовательных организаций, наладивших сотрудничество с организациями и предприятиями в области профориентации или по совместной реализации профориентационных мероприятий  (в т. ч. без заключения договоров и соглашений»
</t>
  </si>
  <si>
    <t xml:space="preserve">Мониторинг показателей «Доля выпускников 9 классов, поступивших в профессиональные образовательные организации,  в том числе по группам специальностей» за  2019-2020 год
</t>
  </si>
  <si>
    <t xml:space="preserve">Мониторинг показателей «Доля выпускников 9 классов, продолживших  обучение в 10 классах, в том числе по профилям за  2019-2020 год
</t>
  </si>
  <si>
    <t xml:space="preserve">Мониторинг показателей «Доля выпускников 11 классов,  выбравших  для сдачи ЕГЭ по выбору предметы»
</t>
  </si>
  <si>
    <t xml:space="preserve"> </t>
  </si>
  <si>
    <t xml:space="preserve">Мониторинг показателей «Доля выпускников 11 классов,  поступивших  в образовательные организации высшего образования, в том числе по группам  специальностей»            
</t>
  </si>
  <si>
    <t xml:space="preserve">Мониторинг показателей «наличие информационного ресурса (сервиса), обеспечивающего информирование о профессиях и путях ее получения для обучающихся с ОВЗ»
</t>
  </si>
  <si>
    <t xml:space="preserve"> Итого по району</t>
  </si>
  <si>
    <t xml:space="preserve">Общая численность обучающихся до 16 лет, принявших участие в соревнованиях JuniorSkiLLs или в чемпионате « молодые профессионалы» </t>
  </si>
  <si>
    <t xml:space="preserve"> Мониторинг показателей  «количество  обучающихся до 16 лет. Принявших участие в соревнованиях JuniorSkiLLs   или в чемпионате
                                                      «молодые  профессионалы» (WorldSkills Russia)  в категории  «Школьники»  ( 14-16 лет) 
</t>
  </si>
  <si>
    <t xml:space="preserve"> МБОУ «Большеат</t>
  </si>
  <si>
    <t xml:space="preserve"> МБОУ «Новоатайская ООШ»</t>
  </si>
  <si>
    <t>МБОУ</t>
  </si>
  <si>
    <t xml:space="preserve"> Верхнеаккозинская ООШ»</t>
  </si>
  <si>
    <t>Итого по трайону</t>
  </si>
  <si>
    <t xml:space="preserve"> Общая  численность обучающихся, зарегистрированных на цифровой платформе проекта «Билет будущее», направленного на раннюю профориентацию</t>
  </si>
  <si>
    <t xml:space="preserve"> Доля обучающихся, зарегистрированных на цифровой платформе проекта «Билет будущее», направленного на раннюю профориентацию</t>
  </si>
  <si>
    <t xml:space="preserve">Мониторинг показателей «доля обучающихся 6-11 классов, зарегистрированных на цифровой платформе проекта  «Билет будущее»,  направленног на раннюю профориентацию»
</t>
  </si>
  <si>
    <t xml:space="preserve"> МБОУ«Новоатайская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</si>
</sst>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topLeftCell="A10" workbookViewId="0">
      <selection activeCell="N6" sqref="N6"/>
    </sheetView>
  </sheetViews>
  <sheetFormatPr defaultRowHeight="15" x14ac:dyDescent="0.25"/>
  <cols>
    <col min="2" max="2" width="15.85546875" customWidth="1"/>
  </cols>
  <sheetData>
    <row r="1" spans="2:12" ht="68.25" customHeight="1" x14ac:dyDescent="0.25">
      <c r="B1" s="9" t="s">
        <v>83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pans="2:12" ht="15.75" thickBot="1" x14ac:dyDescent="0.3"/>
    <row r="3" spans="2:12" ht="45" x14ac:dyDescent="0.25">
      <c r="B3" s="7" t="s">
        <v>0</v>
      </c>
      <c r="C3" s="1" t="s">
        <v>1</v>
      </c>
      <c r="D3" s="1" t="s">
        <v>3</v>
      </c>
      <c r="E3" s="7" t="s">
        <v>5</v>
      </c>
      <c r="F3" s="7" t="s">
        <v>6</v>
      </c>
      <c r="G3" s="7" t="s">
        <v>7</v>
      </c>
      <c r="H3" s="1" t="s">
        <v>8</v>
      </c>
      <c r="I3" s="7" t="s">
        <v>10</v>
      </c>
      <c r="J3" s="7" t="s">
        <v>11</v>
      </c>
      <c r="K3" s="7" t="s">
        <v>12</v>
      </c>
      <c r="L3" s="7" t="s">
        <v>13</v>
      </c>
    </row>
    <row r="4" spans="2:12" ht="30.75" thickBot="1" x14ac:dyDescent="0.3">
      <c r="B4" s="8"/>
      <c r="C4" s="2" t="s">
        <v>2</v>
      </c>
      <c r="D4" s="2" t="s">
        <v>4</v>
      </c>
      <c r="E4" s="8"/>
      <c r="F4" s="8"/>
      <c r="G4" s="8"/>
      <c r="H4" s="2" t="s">
        <v>9</v>
      </c>
      <c r="I4" s="8"/>
      <c r="J4" s="8"/>
      <c r="K4" s="8"/>
      <c r="L4" s="8"/>
    </row>
    <row r="5" spans="2:12" ht="60.75" thickBot="1" x14ac:dyDescent="0.3">
      <c r="B5" s="3" t="s">
        <v>14</v>
      </c>
      <c r="C5" s="14">
        <v>48</v>
      </c>
      <c r="D5" s="14">
        <v>16</v>
      </c>
      <c r="E5" s="14">
        <v>13</v>
      </c>
      <c r="F5" s="14">
        <v>9</v>
      </c>
      <c r="G5" s="14">
        <v>13</v>
      </c>
      <c r="H5" s="14">
        <v>4</v>
      </c>
      <c r="I5" s="14">
        <v>9</v>
      </c>
      <c r="J5" s="14">
        <v>3</v>
      </c>
      <c r="K5" s="14">
        <v>3</v>
      </c>
      <c r="L5" s="14">
        <v>118</v>
      </c>
    </row>
    <row r="6" spans="2:12" ht="90.75" thickBot="1" x14ac:dyDescent="0.3">
      <c r="B6" s="3" t="s">
        <v>15</v>
      </c>
      <c r="C6" s="14">
        <v>26</v>
      </c>
      <c r="D6" s="14">
        <v>4</v>
      </c>
      <c r="E6" s="14">
        <v>12</v>
      </c>
      <c r="F6" s="14">
        <v>6</v>
      </c>
      <c r="G6" s="14">
        <v>5</v>
      </c>
      <c r="H6" s="14">
        <v>1</v>
      </c>
      <c r="I6" s="14">
        <v>8</v>
      </c>
      <c r="J6" s="14">
        <v>3</v>
      </c>
      <c r="K6" s="14">
        <v>2</v>
      </c>
      <c r="L6" s="14">
        <v>67</v>
      </c>
    </row>
    <row r="7" spans="2:12" ht="75.75" thickBot="1" x14ac:dyDescent="0.3">
      <c r="B7" s="4" t="s">
        <v>16</v>
      </c>
      <c r="C7" s="15">
        <v>5</v>
      </c>
      <c r="D7" s="15">
        <v>0</v>
      </c>
      <c r="E7" s="15">
        <v>8</v>
      </c>
      <c r="F7" s="15">
        <v>0</v>
      </c>
      <c r="G7" s="15">
        <v>0</v>
      </c>
      <c r="H7" s="15">
        <v>0</v>
      </c>
      <c r="I7" s="15">
        <v>4</v>
      </c>
      <c r="J7" s="15">
        <v>0</v>
      </c>
      <c r="K7" s="15">
        <v>0</v>
      </c>
      <c r="L7" s="15">
        <v>17</v>
      </c>
    </row>
    <row r="8" spans="2:12" ht="30.75" thickBot="1" x14ac:dyDescent="0.3">
      <c r="B8" s="4" t="s">
        <v>17</v>
      </c>
      <c r="C8" s="15">
        <v>5</v>
      </c>
      <c r="D8" s="15">
        <v>0</v>
      </c>
      <c r="E8" s="15">
        <v>2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7</v>
      </c>
    </row>
    <row r="9" spans="2:12" ht="30.75" thickBot="1" x14ac:dyDescent="0.3">
      <c r="B9" s="4" t="s">
        <v>18</v>
      </c>
      <c r="C9" s="15">
        <v>6</v>
      </c>
      <c r="D9" s="15">
        <v>0</v>
      </c>
      <c r="E9" s="15">
        <v>3</v>
      </c>
      <c r="F9" s="15">
        <v>4</v>
      </c>
      <c r="G9" s="15">
        <v>4</v>
      </c>
      <c r="H9" s="15">
        <v>0</v>
      </c>
      <c r="I9" s="15">
        <v>0</v>
      </c>
      <c r="J9" s="15">
        <v>2</v>
      </c>
      <c r="K9" s="15">
        <v>1</v>
      </c>
      <c r="L9" s="15">
        <v>14</v>
      </c>
    </row>
    <row r="10" spans="2:12" ht="60.75" thickBot="1" x14ac:dyDescent="0.3">
      <c r="B10" s="4" t="s">
        <v>19</v>
      </c>
      <c r="C10" s="15">
        <v>4</v>
      </c>
      <c r="D10" s="15">
        <v>1</v>
      </c>
      <c r="E10" s="15">
        <v>1</v>
      </c>
      <c r="F10" s="15">
        <v>0</v>
      </c>
      <c r="G10" s="15">
        <v>1</v>
      </c>
      <c r="H10" s="15">
        <v>0</v>
      </c>
      <c r="I10" s="15">
        <v>3</v>
      </c>
      <c r="J10" s="15">
        <v>0</v>
      </c>
      <c r="K10" s="15">
        <v>0</v>
      </c>
      <c r="L10" s="15">
        <v>10</v>
      </c>
    </row>
    <row r="11" spans="2:12" ht="30.75" thickBot="1" x14ac:dyDescent="0.3">
      <c r="B11" s="4" t="s">
        <v>20</v>
      </c>
      <c r="C11" s="15">
        <v>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1</v>
      </c>
    </row>
    <row r="12" spans="2:12" ht="45.75" thickBot="1" x14ac:dyDescent="0.3">
      <c r="B12" s="4" t="s">
        <v>21</v>
      </c>
      <c r="C12" s="15">
        <v>1</v>
      </c>
      <c r="D12" s="15">
        <v>0</v>
      </c>
      <c r="E12" s="15">
        <v>0</v>
      </c>
      <c r="F12" s="15">
        <v>1</v>
      </c>
      <c r="G12" s="15">
        <v>0</v>
      </c>
      <c r="H12" s="15">
        <v>0</v>
      </c>
      <c r="I12" s="15">
        <v>1</v>
      </c>
      <c r="J12" s="15">
        <v>0</v>
      </c>
      <c r="K12" s="15">
        <v>0</v>
      </c>
      <c r="L12" s="15">
        <v>2</v>
      </c>
    </row>
    <row r="13" spans="2:12" ht="30.75" thickBot="1" x14ac:dyDescent="0.3">
      <c r="B13" s="4" t="s">
        <v>22</v>
      </c>
      <c r="C13" s="15">
        <v>4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1</v>
      </c>
      <c r="K13" s="15">
        <v>0</v>
      </c>
      <c r="L13" s="15">
        <v>5</v>
      </c>
    </row>
    <row r="14" spans="2:12" ht="60.75" thickBot="1" x14ac:dyDescent="0.3">
      <c r="B14" s="4" t="s">
        <v>23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</row>
    <row r="15" spans="2:12" ht="45.75" thickBot="1" x14ac:dyDescent="0.3">
      <c r="B15" s="4" t="s">
        <v>24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1</v>
      </c>
      <c r="L15" s="15">
        <v>1</v>
      </c>
    </row>
    <row r="16" spans="2:12" ht="15.75" thickBot="1" x14ac:dyDescent="0.3">
      <c r="B16" s="4" t="s">
        <v>25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</row>
    <row r="17" spans="2:12" ht="75.75" thickBot="1" x14ac:dyDescent="0.3">
      <c r="B17" s="4" t="s">
        <v>26</v>
      </c>
      <c r="C17" s="15">
        <v>0</v>
      </c>
      <c r="D17" s="15">
        <v>3</v>
      </c>
      <c r="E17" s="15">
        <v>1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4</v>
      </c>
    </row>
    <row r="18" spans="2:12" ht="135.75" thickBot="1" x14ac:dyDescent="0.3">
      <c r="B18" s="4" t="s">
        <v>27</v>
      </c>
      <c r="C18" s="15">
        <v>54</v>
      </c>
      <c r="D18" s="15">
        <v>25</v>
      </c>
      <c r="E18" s="15">
        <v>92.3</v>
      </c>
      <c r="F18" s="15">
        <v>66.7</v>
      </c>
      <c r="G18" s="15">
        <v>39</v>
      </c>
      <c r="H18" s="15"/>
      <c r="I18" s="15">
        <v>88.9</v>
      </c>
      <c r="J18" s="15"/>
      <c r="K18" s="15">
        <v>66.599999999999994</v>
      </c>
      <c r="L18" s="15">
        <f>SUM(C18:K18)</f>
        <v>432.5</v>
      </c>
    </row>
    <row r="19" spans="2:12" ht="75.75" thickBot="1" x14ac:dyDescent="0.3">
      <c r="B19" s="4" t="s">
        <v>16</v>
      </c>
      <c r="C19" s="15">
        <v>19.2</v>
      </c>
      <c r="D19" s="15">
        <v>0</v>
      </c>
      <c r="E19" s="15">
        <v>66.599999999999994</v>
      </c>
      <c r="F19" s="15">
        <v>0</v>
      </c>
      <c r="G19" s="15">
        <v>0</v>
      </c>
      <c r="H19" s="15">
        <v>0</v>
      </c>
      <c r="I19" s="15">
        <v>44</v>
      </c>
      <c r="J19" s="15">
        <v>0</v>
      </c>
      <c r="K19" s="15">
        <v>0</v>
      </c>
      <c r="L19" s="15">
        <f t="shared" ref="L19:L29" si="0">SUM(C19:K19)</f>
        <v>129.80000000000001</v>
      </c>
    </row>
    <row r="20" spans="2:12" ht="30.75" thickBot="1" x14ac:dyDescent="0.3">
      <c r="B20" s="4" t="s">
        <v>17</v>
      </c>
      <c r="C20" s="15">
        <v>19.2</v>
      </c>
      <c r="D20" s="15">
        <v>0</v>
      </c>
      <c r="E20" s="15">
        <v>16.600000000000001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f t="shared" si="0"/>
        <v>35.799999999999997</v>
      </c>
    </row>
    <row r="21" spans="2:12" ht="30.75" thickBot="1" x14ac:dyDescent="0.3">
      <c r="B21" s="4" t="s">
        <v>18</v>
      </c>
      <c r="C21" s="16">
        <v>23</v>
      </c>
      <c r="D21" s="15">
        <v>0</v>
      </c>
      <c r="E21" s="15">
        <v>0</v>
      </c>
      <c r="F21" s="15">
        <v>44.5</v>
      </c>
      <c r="G21" s="15">
        <v>32</v>
      </c>
      <c r="H21" s="15">
        <v>0</v>
      </c>
      <c r="I21" s="15">
        <v>0</v>
      </c>
      <c r="J21" s="15">
        <v>0</v>
      </c>
      <c r="K21" s="15">
        <v>33.299999999999997</v>
      </c>
      <c r="L21" s="15">
        <f t="shared" si="0"/>
        <v>132.80000000000001</v>
      </c>
    </row>
    <row r="22" spans="2:12" ht="60.75" thickBot="1" x14ac:dyDescent="0.3">
      <c r="B22" s="4" t="s">
        <v>28</v>
      </c>
      <c r="C22" s="15">
        <v>0.15</v>
      </c>
      <c r="D22" s="15">
        <v>25</v>
      </c>
      <c r="E22" s="15">
        <v>8.3000000000000007</v>
      </c>
      <c r="F22" s="15">
        <v>0</v>
      </c>
      <c r="G22" s="15">
        <v>8</v>
      </c>
      <c r="H22" s="15">
        <v>0</v>
      </c>
      <c r="I22" s="15">
        <v>33</v>
      </c>
      <c r="J22" s="15">
        <v>0</v>
      </c>
      <c r="K22" s="15">
        <v>0</v>
      </c>
      <c r="L22" s="15">
        <f t="shared" si="0"/>
        <v>74.45</v>
      </c>
    </row>
    <row r="23" spans="2:12" ht="30.75" thickBot="1" x14ac:dyDescent="0.3">
      <c r="B23" s="4" t="s">
        <v>29</v>
      </c>
      <c r="C23" s="15">
        <v>0.04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/>
      <c r="J23" s="15">
        <v>0</v>
      </c>
      <c r="K23" s="15">
        <v>0</v>
      </c>
      <c r="L23" s="15">
        <f t="shared" si="0"/>
        <v>0.04</v>
      </c>
    </row>
    <row r="24" spans="2:12" ht="45.75" thickBot="1" x14ac:dyDescent="0.3">
      <c r="B24" s="4" t="s">
        <v>30</v>
      </c>
      <c r="C24" s="15">
        <v>0.04</v>
      </c>
      <c r="D24" s="15">
        <v>0</v>
      </c>
      <c r="E24" s="15">
        <v>0</v>
      </c>
      <c r="F24" s="15">
        <v>11.1</v>
      </c>
      <c r="G24" s="15">
        <v>0</v>
      </c>
      <c r="H24" s="15">
        <v>0</v>
      </c>
      <c r="I24" s="15">
        <v>11</v>
      </c>
      <c r="J24" s="15">
        <v>0</v>
      </c>
      <c r="K24" s="15">
        <v>0</v>
      </c>
      <c r="L24" s="15">
        <f t="shared" si="0"/>
        <v>22.14</v>
      </c>
    </row>
    <row r="25" spans="2:12" ht="30.75" thickBot="1" x14ac:dyDescent="0.3">
      <c r="B25" s="4" t="s">
        <v>31</v>
      </c>
      <c r="C25" s="15">
        <v>0.15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f t="shared" si="0"/>
        <v>0.15</v>
      </c>
    </row>
    <row r="26" spans="2:12" ht="60.75" thickBot="1" x14ac:dyDescent="0.3">
      <c r="B26" s="4" t="s">
        <v>32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f t="shared" si="0"/>
        <v>0</v>
      </c>
    </row>
    <row r="27" spans="2:12" ht="45.75" thickBot="1" x14ac:dyDescent="0.3">
      <c r="B27" s="4" t="s">
        <v>33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33.299999999999997</v>
      </c>
      <c r="L27" s="15">
        <f t="shared" si="0"/>
        <v>33.299999999999997</v>
      </c>
    </row>
    <row r="28" spans="2:12" ht="15.75" thickBot="1" x14ac:dyDescent="0.3">
      <c r="B28" s="4" t="s">
        <v>25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f t="shared" si="0"/>
        <v>0</v>
      </c>
    </row>
    <row r="29" spans="2:12" ht="75.75" thickBot="1" x14ac:dyDescent="0.3">
      <c r="B29" s="4" t="s">
        <v>26</v>
      </c>
      <c r="C29" s="15">
        <v>0</v>
      </c>
      <c r="D29" s="15">
        <v>75</v>
      </c>
      <c r="E29" s="15">
        <v>8.3000000000000007</v>
      </c>
      <c r="F29" s="15">
        <v>11.1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f t="shared" si="0"/>
        <v>94.399999999999991</v>
      </c>
    </row>
  </sheetData>
  <mergeCells count="9">
    <mergeCell ref="L3:L4"/>
    <mergeCell ref="B1:L1"/>
    <mergeCell ref="B3:B4"/>
    <mergeCell ref="E3:E4"/>
    <mergeCell ref="F3:F4"/>
    <mergeCell ref="G3:G4"/>
    <mergeCell ref="I3:I4"/>
    <mergeCell ref="J3:J4"/>
    <mergeCell ref="K3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L1" sqref="L1"/>
    </sheetView>
  </sheetViews>
  <sheetFormatPr defaultRowHeight="15" x14ac:dyDescent="0.25"/>
  <cols>
    <col min="2" max="2" width="14" customWidth="1"/>
    <col min="11" max="11" width="11.7109375" customWidth="1"/>
  </cols>
  <sheetData>
    <row r="1" spans="2:11" ht="69.75" customHeight="1" x14ac:dyDescent="0.25">
      <c r="B1" s="9" t="s">
        <v>84</v>
      </c>
      <c r="C1" s="9"/>
      <c r="D1" s="9"/>
      <c r="E1" s="9"/>
      <c r="F1" s="9"/>
      <c r="G1" s="9"/>
      <c r="H1" s="9"/>
      <c r="I1" s="9"/>
      <c r="J1" s="9"/>
      <c r="K1" s="9"/>
    </row>
    <row r="2" spans="2:11" ht="15.75" thickBot="1" x14ac:dyDescent="0.3"/>
    <row r="3" spans="2:11" ht="45" x14ac:dyDescent="0.25">
      <c r="B3" s="7" t="s">
        <v>0</v>
      </c>
      <c r="C3" s="1" t="s">
        <v>1</v>
      </c>
      <c r="D3" s="1" t="s">
        <v>3</v>
      </c>
      <c r="E3" s="7" t="s">
        <v>5</v>
      </c>
      <c r="F3" s="7" t="s">
        <v>6</v>
      </c>
      <c r="G3" s="7" t="s">
        <v>34</v>
      </c>
      <c r="H3" s="1" t="s">
        <v>8</v>
      </c>
      <c r="I3" s="7" t="s">
        <v>10</v>
      </c>
      <c r="J3" s="7" t="s">
        <v>11</v>
      </c>
      <c r="K3" s="7" t="s">
        <v>13</v>
      </c>
    </row>
    <row r="4" spans="2:11" ht="30.75" thickBot="1" x14ac:dyDescent="0.3">
      <c r="B4" s="8"/>
      <c r="C4" s="2" t="s">
        <v>2</v>
      </c>
      <c r="D4" s="2" t="s">
        <v>4</v>
      </c>
      <c r="E4" s="8"/>
      <c r="F4" s="8"/>
      <c r="G4" s="8"/>
      <c r="H4" s="2" t="s">
        <v>9</v>
      </c>
      <c r="I4" s="8"/>
      <c r="J4" s="8"/>
      <c r="K4" s="8"/>
    </row>
    <row r="5" spans="2:11" ht="60.75" thickBot="1" x14ac:dyDescent="0.3">
      <c r="B5" s="17" t="s">
        <v>14</v>
      </c>
      <c r="C5" s="14">
        <v>48</v>
      </c>
      <c r="D5" s="14">
        <v>16</v>
      </c>
      <c r="E5" s="14">
        <v>13</v>
      </c>
      <c r="F5" s="14">
        <v>3</v>
      </c>
      <c r="G5" s="14">
        <v>6</v>
      </c>
      <c r="H5" s="14">
        <v>1</v>
      </c>
      <c r="I5" s="14">
        <v>9</v>
      </c>
      <c r="J5" s="14">
        <v>0</v>
      </c>
      <c r="K5" s="14">
        <f>SUM(C5:J5)</f>
        <v>96</v>
      </c>
    </row>
    <row r="6" spans="2:11" ht="90.75" thickBot="1" x14ac:dyDescent="0.3">
      <c r="B6" s="17" t="s">
        <v>35</v>
      </c>
      <c r="C6" s="14">
        <v>22</v>
      </c>
      <c r="D6" s="14">
        <v>10</v>
      </c>
      <c r="E6" s="14">
        <v>1</v>
      </c>
      <c r="F6" s="14">
        <v>3</v>
      </c>
      <c r="G6" s="14">
        <v>6</v>
      </c>
      <c r="H6" s="14">
        <v>1</v>
      </c>
      <c r="I6" s="14">
        <v>1</v>
      </c>
      <c r="J6" s="14">
        <v>0</v>
      </c>
      <c r="K6" s="14">
        <f t="shared" ref="K6:K17" si="0">SUM(C6:J6)</f>
        <v>44</v>
      </c>
    </row>
    <row r="7" spans="2:11" ht="30.75" thickBot="1" x14ac:dyDescent="0.3">
      <c r="B7" s="17" t="s">
        <v>36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4">
        <f t="shared" si="0"/>
        <v>0</v>
      </c>
    </row>
    <row r="8" spans="2:11" ht="45.75" thickBot="1" x14ac:dyDescent="0.3">
      <c r="B8" s="17" t="s">
        <v>37</v>
      </c>
      <c r="C8" s="15">
        <v>0</v>
      </c>
      <c r="D8" s="15">
        <v>10</v>
      </c>
      <c r="E8" s="15">
        <v>0</v>
      </c>
      <c r="F8" s="15">
        <v>0</v>
      </c>
      <c r="G8" s="15">
        <v>0</v>
      </c>
      <c r="H8" s="15">
        <v>0</v>
      </c>
      <c r="I8" s="15">
        <v>1</v>
      </c>
      <c r="J8" s="15">
        <v>0</v>
      </c>
      <c r="K8" s="14">
        <f t="shared" si="0"/>
        <v>11</v>
      </c>
    </row>
    <row r="9" spans="2:11" ht="45.75" thickBot="1" x14ac:dyDescent="0.3">
      <c r="B9" s="17" t="s">
        <v>38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4">
        <f t="shared" si="0"/>
        <v>0</v>
      </c>
    </row>
    <row r="10" spans="2:11" ht="45.75" thickBot="1" x14ac:dyDescent="0.3">
      <c r="B10" s="17" t="s">
        <v>39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4">
        <f t="shared" si="0"/>
        <v>0</v>
      </c>
    </row>
    <row r="11" spans="2:11" ht="45.75" thickBot="1" x14ac:dyDescent="0.3">
      <c r="B11" s="17" t="s">
        <v>40</v>
      </c>
      <c r="C11" s="15">
        <v>22</v>
      </c>
      <c r="D11" s="15">
        <v>0</v>
      </c>
      <c r="E11" s="15">
        <v>1</v>
      </c>
      <c r="F11" s="15">
        <v>3</v>
      </c>
      <c r="G11" s="15">
        <v>6</v>
      </c>
      <c r="H11" s="15">
        <v>1</v>
      </c>
      <c r="I11" s="15">
        <v>0</v>
      </c>
      <c r="J11" s="15">
        <v>0</v>
      </c>
      <c r="K11" s="14">
        <f t="shared" si="0"/>
        <v>33</v>
      </c>
    </row>
    <row r="12" spans="2:11" ht="120.75" thickBot="1" x14ac:dyDescent="0.3">
      <c r="B12" s="17" t="s">
        <v>41</v>
      </c>
      <c r="C12" s="15"/>
      <c r="D12" s="15"/>
      <c r="E12" s="15"/>
      <c r="F12" s="15"/>
      <c r="G12" s="15"/>
      <c r="H12" s="15"/>
      <c r="I12" s="15"/>
      <c r="J12" s="15"/>
      <c r="K12" s="14">
        <f>SUM(C12:J12)</f>
        <v>0</v>
      </c>
    </row>
    <row r="13" spans="2:11" ht="30.75" thickBot="1" x14ac:dyDescent="0.3">
      <c r="B13" s="17" t="s">
        <v>43</v>
      </c>
      <c r="C13" s="15">
        <v>0</v>
      </c>
      <c r="D13" s="15"/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4">
        <f t="shared" si="0"/>
        <v>0</v>
      </c>
    </row>
    <row r="14" spans="2:11" ht="45.75" thickBot="1" x14ac:dyDescent="0.3">
      <c r="B14" s="17" t="s">
        <v>44</v>
      </c>
      <c r="C14" s="15">
        <v>0</v>
      </c>
      <c r="D14" s="15">
        <v>62.5</v>
      </c>
      <c r="E14" s="15">
        <v>0</v>
      </c>
      <c r="F14" s="15">
        <v>0</v>
      </c>
      <c r="G14" s="15">
        <v>0</v>
      </c>
      <c r="H14" s="15">
        <v>0</v>
      </c>
      <c r="I14" s="15">
        <v>11</v>
      </c>
      <c r="J14" s="15">
        <v>0</v>
      </c>
      <c r="K14" s="14">
        <f t="shared" si="0"/>
        <v>73.5</v>
      </c>
    </row>
    <row r="15" spans="2:11" ht="45.75" thickBot="1" x14ac:dyDescent="0.3">
      <c r="B15" s="17" t="s">
        <v>45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/>
      <c r="J15" s="15">
        <v>0</v>
      </c>
      <c r="K15" s="14">
        <f t="shared" si="0"/>
        <v>0</v>
      </c>
    </row>
    <row r="16" spans="2:11" ht="45.75" thickBot="1" x14ac:dyDescent="0.3">
      <c r="B16" s="17" t="s">
        <v>39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/>
      <c r="J16" s="15">
        <v>0</v>
      </c>
      <c r="K16" s="14">
        <f t="shared" si="0"/>
        <v>0</v>
      </c>
    </row>
    <row r="17" spans="2:11" ht="45.75" thickBot="1" x14ac:dyDescent="0.3">
      <c r="B17" s="17" t="s">
        <v>40</v>
      </c>
      <c r="C17" s="15" t="s">
        <v>46</v>
      </c>
      <c r="D17" s="15">
        <v>0</v>
      </c>
      <c r="E17" s="15">
        <v>7.7</v>
      </c>
      <c r="F17" s="15" t="s">
        <v>42</v>
      </c>
      <c r="G17" s="15">
        <v>100</v>
      </c>
      <c r="H17" s="15">
        <v>100</v>
      </c>
      <c r="I17" s="15">
        <v>100</v>
      </c>
      <c r="J17" s="15">
        <v>0</v>
      </c>
      <c r="K17" s="14">
        <f t="shared" si="0"/>
        <v>307.7</v>
      </c>
    </row>
  </sheetData>
  <mergeCells count="8">
    <mergeCell ref="K3:K4"/>
    <mergeCell ref="B1:K1"/>
    <mergeCell ref="B3:B4"/>
    <mergeCell ref="E3:E4"/>
    <mergeCell ref="F3:F4"/>
    <mergeCell ref="G3:G4"/>
    <mergeCell ref="I3:I4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opLeftCell="A19" workbookViewId="0">
      <selection activeCell="I5" sqref="I5"/>
    </sheetView>
  </sheetViews>
  <sheetFormatPr defaultRowHeight="15" x14ac:dyDescent="0.25"/>
  <cols>
    <col min="2" max="2" width="17.7109375" customWidth="1"/>
    <col min="3" max="3" width="12.28515625" customWidth="1"/>
    <col min="4" max="4" width="12.7109375" customWidth="1"/>
    <col min="5" max="5" width="12.140625" customWidth="1"/>
    <col min="6" max="6" width="11.85546875" customWidth="1"/>
    <col min="7" max="7" width="13.5703125" customWidth="1"/>
    <col min="8" max="8" width="12.140625" customWidth="1"/>
  </cols>
  <sheetData>
    <row r="1" spans="2:8" ht="64.5" customHeight="1" x14ac:dyDescent="0.25">
      <c r="B1" s="9" t="s">
        <v>85</v>
      </c>
      <c r="C1" s="10"/>
      <c r="D1" s="10"/>
      <c r="E1" s="10"/>
      <c r="F1" s="10"/>
      <c r="G1" s="10"/>
      <c r="H1" s="10"/>
    </row>
    <row r="2" spans="2:8" ht="15.75" thickBot="1" x14ac:dyDescent="0.3"/>
    <row r="3" spans="2:8" ht="45" x14ac:dyDescent="0.25">
      <c r="B3" s="7" t="s">
        <v>0</v>
      </c>
      <c r="C3" s="1" t="s">
        <v>1</v>
      </c>
      <c r="D3" s="1" t="s">
        <v>3</v>
      </c>
      <c r="E3" s="7" t="s">
        <v>5</v>
      </c>
      <c r="F3" s="7" t="s">
        <v>6</v>
      </c>
      <c r="G3" s="7" t="s">
        <v>100</v>
      </c>
      <c r="H3" s="7" t="s">
        <v>13</v>
      </c>
    </row>
    <row r="4" spans="2:8" ht="30.75" thickBot="1" x14ac:dyDescent="0.3">
      <c r="B4" s="8"/>
      <c r="C4" s="2" t="s">
        <v>2</v>
      </c>
      <c r="D4" s="2" t="s">
        <v>4</v>
      </c>
      <c r="E4" s="8"/>
      <c r="F4" s="8"/>
      <c r="G4" s="8"/>
      <c r="H4" s="8"/>
    </row>
    <row r="5" spans="2:8" ht="60.75" thickBot="1" x14ac:dyDescent="0.3">
      <c r="B5" s="3" t="s">
        <v>47</v>
      </c>
      <c r="C5" s="14">
        <v>33</v>
      </c>
      <c r="D5" s="14">
        <v>10</v>
      </c>
      <c r="E5" s="14">
        <v>7</v>
      </c>
      <c r="F5" s="14">
        <v>0</v>
      </c>
      <c r="G5" s="14">
        <v>7</v>
      </c>
      <c r="H5" s="14">
        <f t="shared" ref="H5:H20" si="0">SUM(C5:G5)</f>
        <v>57</v>
      </c>
    </row>
    <row r="6" spans="2:8" ht="75.75" thickBot="1" x14ac:dyDescent="0.3">
      <c r="B6" s="3" t="s">
        <v>48</v>
      </c>
      <c r="C6" s="14">
        <v>0</v>
      </c>
      <c r="D6" s="14"/>
      <c r="E6" s="14">
        <v>0</v>
      </c>
      <c r="F6" s="14">
        <v>0</v>
      </c>
      <c r="G6" s="14">
        <v>0</v>
      </c>
      <c r="H6" s="14">
        <f t="shared" si="0"/>
        <v>0</v>
      </c>
    </row>
    <row r="7" spans="2:8" ht="30.75" thickBot="1" x14ac:dyDescent="0.3">
      <c r="B7" s="3" t="s">
        <v>49</v>
      </c>
      <c r="C7" s="14">
        <v>20</v>
      </c>
      <c r="D7" s="14">
        <v>6</v>
      </c>
      <c r="E7" s="14">
        <v>5</v>
      </c>
      <c r="F7" s="14">
        <v>0</v>
      </c>
      <c r="G7" s="14">
        <v>6</v>
      </c>
      <c r="H7" s="14">
        <f t="shared" si="0"/>
        <v>37</v>
      </c>
    </row>
    <row r="8" spans="2:8" ht="15.75" thickBot="1" x14ac:dyDescent="0.3">
      <c r="B8" s="3" t="s">
        <v>50</v>
      </c>
      <c r="C8" s="14">
        <v>9</v>
      </c>
      <c r="D8" s="14">
        <v>4</v>
      </c>
      <c r="E8" s="14">
        <v>4</v>
      </c>
      <c r="F8" s="14">
        <v>0</v>
      </c>
      <c r="G8" s="14">
        <v>2</v>
      </c>
      <c r="H8" s="14">
        <f t="shared" si="0"/>
        <v>19</v>
      </c>
    </row>
    <row r="9" spans="2:8" ht="15.75" thickBot="1" x14ac:dyDescent="0.3">
      <c r="B9" s="3" t="s">
        <v>51</v>
      </c>
      <c r="C9" s="14">
        <v>1</v>
      </c>
      <c r="D9" s="14">
        <v>1</v>
      </c>
      <c r="E9" s="14">
        <v>1</v>
      </c>
      <c r="F9" s="14">
        <v>0</v>
      </c>
      <c r="G9" s="14">
        <v>1</v>
      </c>
      <c r="H9" s="14">
        <f t="shared" si="0"/>
        <v>4</v>
      </c>
    </row>
    <row r="10" spans="2:8" ht="30.75" thickBot="1" x14ac:dyDescent="0.3">
      <c r="B10" s="3" t="s">
        <v>52</v>
      </c>
      <c r="C10" s="14">
        <v>0</v>
      </c>
      <c r="D10" s="14">
        <v>0</v>
      </c>
      <c r="E10" s="14"/>
      <c r="F10" s="14">
        <v>0</v>
      </c>
      <c r="G10" s="14">
        <v>0</v>
      </c>
      <c r="H10" s="14">
        <f t="shared" si="0"/>
        <v>0</v>
      </c>
    </row>
    <row r="11" spans="2:8" ht="15.75" thickBot="1" x14ac:dyDescent="0.3">
      <c r="B11" s="3" t="s">
        <v>53</v>
      </c>
      <c r="C11" s="14">
        <v>2</v>
      </c>
      <c r="D11" s="14">
        <v>1</v>
      </c>
      <c r="E11" s="14">
        <v>1</v>
      </c>
      <c r="F11" s="14">
        <v>0</v>
      </c>
      <c r="G11" s="14">
        <v>3</v>
      </c>
      <c r="H11" s="14">
        <f t="shared" si="0"/>
        <v>7</v>
      </c>
    </row>
    <row r="12" spans="2:8" ht="15.75" thickBot="1" x14ac:dyDescent="0.3">
      <c r="B12" s="3" t="s">
        <v>54</v>
      </c>
      <c r="C12" s="14">
        <v>4</v>
      </c>
      <c r="D12" s="14">
        <v>1</v>
      </c>
      <c r="E12" s="14"/>
      <c r="F12" s="14">
        <v>0</v>
      </c>
      <c r="G12" s="14">
        <v>0</v>
      </c>
      <c r="H12" s="14">
        <f t="shared" si="0"/>
        <v>5</v>
      </c>
    </row>
    <row r="13" spans="2:8" ht="15.75" thickBot="1" x14ac:dyDescent="0.3">
      <c r="B13" s="3" t="s">
        <v>55</v>
      </c>
      <c r="C13" s="14">
        <v>0</v>
      </c>
      <c r="D13" s="14">
        <v>0</v>
      </c>
      <c r="E13" s="14"/>
      <c r="F13" s="14">
        <v>0</v>
      </c>
      <c r="G13" s="14">
        <v>0</v>
      </c>
      <c r="H13" s="14">
        <f t="shared" si="0"/>
        <v>0</v>
      </c>
    </row>
    <row r="14" spans="2:8" ht="30.75" thickBot="1" x14ac:dyDescent="0.3">
      <c r="B14" s="3" t="s">
        <v>56</v>
      </c>
      <c r="C14" s="14">
        <v>3</v>
      </c>
      <c r="D14" s="14">
        <v>0</v>
      </c>
      <c r="E14" s="14"/>
      <c r="F14" s="14">
        <v>0</v>
      </c>
      <c r="G14" s="14">
        <v>0</v>
      </c>
      <c r="H14" s="14">
        <f t="shared" si="0"/>
        <v>3</v>
      </c>
    </row>
    <row r="15" spans="2:8" ht="15.75" thickBot="1" x14ac:dyDescent="0.3">
      <c r="B15" s="3" t="s">
        <v>57</v>
      </c>
      <c r="C15" s="14">
        <v>1</v>
      </c>
      <c r="D15" s="14">
        <v>0</v>
      </c>
      <c r="E15" s="14"/>
      <c r="F15" s="14">
        <v>0</v>
      </c>
      <c r="G15" s="14">
        <v>0</v>
      </c>
      <c r="H15" s="14">
        <f t="shared" si="0"/>
        <v>1</v>
      </c>
    </row>
    <row r="16" spans="2:8" ht="45.75" thickBot="1" x14ac:dyDescent="0.3">
      <c r="B16" s="3" t="s">
        <v>58</v>
      </c>
      <c r="C16" s="14">
        <v>15</v>
      </c>
      <c r="D16" s="14">
        <v>3</v>
      </c>
      <c r="E16" s="14">
        <v>1</v>
      </c>
      <c r="F16" s="14">
        <v>0</v>
      </c>
      <c r="G16" s="14">
        <v>5</v>
      </c>
      <c r="H16" s="14">
        <f t="shared" si="0"/>
        <v>24</v>
      </c>
    </row>
    <row r="17" spans="2:8" ht="105.75" thickBot="1" x14ac:dyDescent="0.3">
      <c r="B17" s="3" t="s">
        <v>59</v>
      </c>
      <c r="C17" s="14"/>
      <c r="D17" s="14"/>
      <c r="E17" s="14"/>
      <c r="F17" s="14"/>
      <c r="G17" s="14"/>
      <c r="H17" s="14">
        <f t="shared" si="0"/>
        <v>0</v>
      </c>
    </row>
    <row r="18" spans="2:8" ht="30.75" thickBot="1" x14ac:dyDescent="0.3">
      <c r="B18" s="3" t="s">
        <v>49</v>
      </c>
      <c r="C18" s="14">
        <v>61</v>
      </c>
      <c r="D18" s="14">
        <v>60</v>
      </c>
      <c r="E18" s="14">
        <v>71.400000000000006</v>
      </c>
      <c r="F18" s="14">
        <v>0</v>
      </c>
      <c r="G18" s="14">
        <v>86</v>
      </c>
      <c r="H18" s="14">
        <f t="shared" si="0"/>
        <v>278.39999999999998</v>
      </c>
    </row>
    <row r="19" spans="2:8" ht="15.75" thickBot="1" x14ac:dyDescent="0.3">
      <c r="B19" s="3" t="s">
        <v>50</v>
      </c>
      <c r="C19" s="14">
        <v>27</v>
      </c>
      <c r="D19" s="14">
        <v>40</v>
      </c>
      <c r="E19" s="14">
        <v>57.1</v>
      </c>
      <c r="F19" s="14">
        <v>0</v>
      </c>
      <c r="G19" s="14">
        <v>29</v>
      </c>
      <c r="H19" s="14">
        <f t="shared" si="0"/>
        <v>153.1</v>
      </c>
    </row>
    <row r="20" spans="2:8" ht="15.75" thickBot="1" x14ac:dyDescent="0.3">
      <c r="B20" s="3" t="s">
        <v>60</v>
      </c>
      <c r="C20" s="14">
        <v>3</v>
      </c>
      <c r="D20" s="14">
        <v>10</v>
      </c>
      <c r="E20" s="14">
        <v>14.3</v>
      </c>
      <c r="F20" s="14">
        <v>0</v>
      </c>
      <c r="G20" s="14">
        <v>14</v>
      </c>
      <c r="H20" s="14">
        <f t="shared" si="0"/>
        <v>41.3</v>
      </c>
    </row>
    <row r="21" spans="2:8" x14ac:dyDescent="0.25">
      <c r="B21" s="6"/>
      <c r="C21" s="18">
        <v>0</v>
      </c>
      <c r="D21" s="18">
        <v>0</v>
      </c>
      <c r="E21" s="18"/>
      <c r="F21" s="18">
        <v>0</v>
      </c>
      <c r="G21" s="18"/>
      <c r="H21" s="18">
        <v>19</v>
      </c>
    </row>
    <row r="22" spans="2:8" ht="30.75" thickBot="1" x14ac:dyDescent="0.3">
      <c r="B22" s="3" t="s">
        <v>52</v>
      </c>
      <c r="C22" s="19"/>
      <c r="D22" s="19"/>
      <c r="E22" s="19"/>
      <c r="F22" s="19"/>
      <c r="G22" s="19"/>
      <c r="H22" s="19"/>
    </row>
    <row r="23" spans="2:8" ht="15.75" thickBot="1" x14ac:dyDescent="0.3">
      <c r="B23" s="3" t="s">
        <v>53</v>
      </c>
      <c r="C23" s="14">
        <v>6</v>
      </c>
      <c r="D23" s="14">
        <v>10</v>
      </c>
      <c r="E23" s="14">
        <v>14.3</v>
      </c>
      <c r="F23" s="14">
        <v>0</v>
      </c>
      <c r="G23" s="14">
        <v>43</v>
      </c>
      <c r="H23" s="14">
        <f>SUM(C23:G23)</f>
        <v>73.3</v>
      </c>
    </row>
    <row r="24" spans="2:8" ht="15.75" thickBot="1" x14ac:dyDescent="0.3">
      <c r="B24" s="3" t="s">
        <v>54</v>
      </c>
      <c r="C24" s="14">
        <v>12</v>
      </c>
      <c r="D24" s="14">
        <v>10</v>
      </c>
      <c r="E24" s="14">
        <v>0</v>
      </c>
      <c r="F24" s="14">
        <v>0</v>
      </c>
      <c r="G24" s="14">
        <v>0</v>
      </c>
      <c r="H24" s="14">
        <f>SUM(C24:G24)</f>
        <v>22</v>
      </c>
    </row>
    <row r="25" spans="2:8" ht="15.75" thickBot="1" x14ac:dyDescent="0.3">
      <c r="B25" s="3" t="s">
        <v>55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f>SUM(C25:G25)</f>
        <v>0</v>
      </c>
    </row>
    <row r="26" spans="2:8" ht="30.75" thickBot="1" x14ac:dyDescent="0.3">
      <c r="B26" s="3" t="s">
        <v>56</v>
      </c>
      <c r="C26" s="14">
        <v>9</v>
      </c>
      <c r="D26" s="14">
        <v>0</v>
      </c>
      <c r="E26" s="14">
        <v>0</v>
      </c>
      <c r="F26" s="14">
        <v>0</v>
      </c>
      <c r="G26" s="14">
        <v>0</v>
      </c>
      <c r="H26" s="14">
        <f>SUM(C26:G26)</f>
        <v>9</v>
      </c>
    </row>
    <row r="27" spans="2:8" ht="29.25" customHeight="1" x14ac:dyDescent="0.25">
      <c r="B27" s="7" t="s">
        <v>57</v>
      </c>
      <c r="C27" s="18">
        <v>3</v>
      </c>
      <c r="D27" s="18">
        <v>0</v>
      </c>
      <c r="E27" s="18">
        <v>0</v>
      </c>
      <c r="F27" s="18">
        <v>0</v>
      </c>
      <c r="G27" s="18">
        <v>0</v>
      </c>
      <c r="H27" s="18">
        <v>19</v>
      </c>
    </row>
    <row r="28" spans="2:8" ht="15.75" thickBot="1" x14ac:dyDescent="0.3">
      <c r="B28" s="8"/>
      <c r="C28" s="19"/>
      <c r="D28" s="19"/>
      <c r="E28" s="19"/>
      <c r="F28" s="19"/>
      <c r="G28" s="19"/>
      <c r="H28" s="19"/>
    </row>
    <row r="29" spans="2:8" ht="45.75" thickBot="1" x14ac:dyDescent="0.3">
      <c r="B29" s="3" t="s">
        <v>58</v>
      </c>
      <c r="C29" s="14">
        <v>45</v>
      </c>
      <c r="D29" s="14">
        <v>30</v>
      </c>
      <c r="E29" s="14">
        <v>14.3</v>
      </c>
      <c r="F29" s="14">
        <v>0</v>
      </c>
      <c r="G29" s="14">
        <v>71</v>
      </c>
      <c r="H29" s="14">
        <f>SUM(C29:G29)</f>
        <v>160.30000000000001</v>
      </c>
    </row>
  </sheetData>
  <mergeCells count="19">
    <mergeCell ref="E21:E22"/>
    <mergeCell ref="F21:F22"/>
    <mergeCell ref="G21:G22"/>
    <mergeCell ref="B1:H1"/>
    <mergeCell ref="H21:H22"/>
    <mergeCell ref="B27:B28"/>
    <mergeCell ref="C27:C28"/>
    <mergeCell ref="D27:D28"/>
    <mergeCell ref="E27:E28"/>
    <mergeCell ref="F27:F28"/>
    <mergeCell ref="G27:G28"/>
    <mergeCell ref="H27:H28"/>
    <mergeCell ref="B3:B4"/>
    <mergeCell ref="E3:E4"/>
    <mergeCell ref="F3:F4"/>
    <mergeCell ref="G3:G4"/>
    <mergeCell ref="H3:H4"/>
    <mergeCell ref="C21:C22"/>
    <mergeCell ref="D21:D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opLeftCell="A19" workbookViewId="0">
      <selection activeCell="J16" sqref="J16"/>
    </sheetView>
  </sheetViews>
  <sheetFormatPr defaultRowHeight="15" x14ac:dyDescent="0.25"/>
  <cols>
    <col min="2" max="2" width="14.7109375" customWidth="1"/>
    <col min="8" max="8" width="12.5703125" customWidth="1"/>
  </cols>
  <sheetData>
    <row r="1" spans="2:8" ht="75" customHeight="1" x14ac:dyDescent="0.25">
      <c r="B1" s="9" t="s">
        <v>87</v>
      </c>
      <c r="C1" s="10"/>
      <c r="D1" s="10"/>
      <c r="E1" s="10"/>
      <c r="F1" s="10"/>
      <c r="G1" s="10"/>
      <c r="H1" s="10"/>
    </row>
    <row r="2" spans="2:8" ht="15.75" thickBot="1" x14ac:dyDescent="0.3"/>
    <row r="3" spans="2:8" ht="45" x14ac:dyDescent="0.25">
      <c r="B3" s="7" t="s">
        <v>86</v>
      </c>
      <c r="C3" s="1" t="s">
        <v>1</v>
      </c>
      <c r="D3" s="1" t="s">
        <v>3</v>
      </c>
      <c r="E3" s="7" t="s">
        <v>5</v>
      </c>
      <c r="F3" s="7" t="s">
        <v>6</v>
      </c>
      <c r="G3" s="7" t="s">
        <v>34</v>
      </c>
      <c r="H3" s="7" t="s">
        <v>13</v>
      </c>
    </row>
    <row r="4" spans="2:8" ht="30.75" thickBot="1" x14ac:dyDescent="0.3">
      <c r="B4" s="8"/>
      <c r="C4" s="2" t="s">
        <v>2</v>
      </c>
      <c r="D4" s="2" t="s">
        <v>4</v>
      </c>
      <c r="E4" s="8"/>
      <c r="F4" s="8"/>
      <c r="G4" s="8"/>
      <c r="H4" s="8"/>
    </row>
    <row r="5" spans="2:8" ht="90.75" thickBot="1" x14ac:dyDescent="0.3">
      <c r="B5" s="3" t="s">
        <v>47</v>
      </c>
      <c r="C5" s="14">
        <v>33</v>
      </c>
      <c r="D5" s="14">
        <v>10</v>
      </c>
      <c r="E5" s="14">
        <v>7</v>
      </c>
      <c r="F5" s="14">
        <v>0</v>
      </c>
      <c r="G5" s="14">
        <v>7</v>
      </c>
      <c r="H5" s="14">
        <f>SUM(C5:G5)</f>
        <v>57</v>
      </c>
    </row>
    <row r="6" spans="2:8" ht="240.75" thickBot="1" x14ac:dyDescent="0.3">
      <c r="B6" s="3" t="s">
        <v>61</v>
      </c>
      <c r="C6" s="14">
        <v>18</v>
      </c>
      <c r="D6" s="14">
        <v>5</v>
      </c>
      <c r="E6" s="14">
        <v>1</v>
      </c>
      <c r="F6" s="14">
        <v>0</v>
      </c>
      <c r="G6" s="14">
        <v>5</v>
      </c>
      <c r="H6" s="14">
        <f t="shared" ref="H6:H25" si="0">SUM(C6:G6)</f>
        <v>29</v>
      </c>
    </row>
    <row r="7" spans="2:8" ht="105.75" thickBot="1" x14ac:dyDescent="0.3">
      <c r="B7" s="3" t="s">
        <v>16</v>
      </c>
      <c r="C7" s="14">
        <v>5</v>
      </c>
      <c r="D7" s="14">
        <v>3</v>
      </c>
      <c r="E7" s="14">
        <v>0</v>
      </c>
      <c r="F7" s="14">
        <v>0</v>
      </c>
      <c r="G7" s="14">
        <v>0</v>
      </c>
      <c r="H7" s="14">
        <f t="shared" si="0"/>
        <v>8</v>
      </c>
    </row>
    <row r="8" spans="2:8" ht="60.75" thickBot="1" x14ac:dyDescent="0.3">
      <c r="B8" s="3" t="s">
        <v>62</v>
      </c>
      <c r="C8" s="14">
        <v>2</v>
      </c>
      <c r="D8" s="14">
        <v>0</v>
      </c>
      <c r="E8" s="14">
        <v>0</v>
      </c>
      <c r="F8" s="14">
        <v>0</v>
      </c>
      <c r="G8" s="14">
        <v>0</v>
      </c>
      <c r="H8" s="14">
        <f t="shared" si="0"/>
        <v>2</v>
      </c>
    </row>
    <row r="9" spans="2:8" ht="90.75" thickBot="1" x14ac:dyDescent="0.3">
      <c r="B9" s="3" t="s">
        <v>63</v>
      </c>
      <c r="C9" s="14">
        <v>2</v>
      </c>
      <c r="D9" s="14">
        <v>1</v>
      </c>
      <c r="E9" s="14">
        <v>0</v>
      </c>
      <c r="F9" s="14">
        <v>0</v>
      </c>
      <c r="G9" s="14">
        <v>1</v>
      </c>
      <c r="H9" s="14">
        <f t="shared" si="0"/>
        <v>4</v>
      </c>
    </row>
    <row r="10" spans="2:8" ht="45.75" thickBot="1" x14ac:dyDescent="0.3">
      <c r="B10" s="3" t="s">
        <v>64</v>
      </c>
      <c r="C10" s="14">
        <v>7</v>
      </c>
      <c r="D10" s="14">
        <v>0</v>
      </c>
      <c r="E10" s="14"/>
      <c r="F10" s="14">
        <v>0</v>
      </c>
      <c r="G10" s="14">
        <v>0</v>
      </c>
      <c r="H10" s="14">
        <f t="shared" si="0"/>
        <v>7</v>
      </c>
    </row>
    <row r="11" spans="2:8" ht="90.75" thickBot="1" x14ac:dyDescent="0.3">
      <c r="B11" s="3" t="s">
        <v>65</v>
      </c>
      <c r="C11" s="14"/>
      <c r="D11" s="14">
        <v>1</v>
      </c>
      <c r="E11" s="14">
        <v>1</v>
      </c>
      <c r="F11" s="14">
        <v>0</v>
      </c>
      <c r="G11" s="14">
        <v>0</v>
      </c>
      <c r="H11" s="14">
        <f t="shared" si="0"/>
        <v>2</v>
      </c>
    </row>
    <row r="12" spans="2:8" ht="120.75" thickBot="1" x14ac:dyDescent="0.3">
      <c r="B12" s="3" t="s">
        <v>66</v>
      </c>
      <c r="C12" s="14">
        <v>2</v>
      </c>
      <c r="D12" s="14">
        <v>0</v>
      </c>
      <c r="E12" s="14">
        <v>0</v>
      </c>
      <c r="F12" s="14">
        <v>0</v>
      </c>
      <c r="G12" s="14">
        <v>0</v>
      </c>
      <c r="H12" s="14">
        <f t="shared" si="0"/>
        <v>2</v>
      </c>
    </row>
    <row r="13" spans="2:8" ht="90.75" thickBot="1" x14ac:dyDescent="0.3">
      <c r="B13" s="3" t="s">
        <v>67</v>
      </c>
      <c r="C13" s="14">
        <v>0</v>
      </c>
      <c r="D13" s="14">
        <v>0</v>
      </c>
      <c r="E13" s="14">
        <v>0</v>
      </c>
      <c r="F13" s="14">
        <v>0</v>
      </c>
      <c r="G13" s="14">
        <v>1</v>
      </c>
      <c r="H13" s="14">
        <f t="shared" si="0"/>
        <v>1</v>
      </c>
    </row>
    <row r="14" spans="2:8" ht="30.75" thickBot="1" x14ac:dyDescent="0.3">
      <c r="B14" s="3" t="s">
        <v>25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 t="shared" si="0"/>
        <v>0</v>
      </c>
    </row>
    <row r="15" spans="2:8" ht="60.75" thickBot="1" x14ac:dyDescent="0.3">
      <c r="B15" s="3" t="s">
        <v>68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 t="shared" si="0"/>
        <v>0</v>
      </c>
    </row>
    <row r="16" spans="2:8" ht="165.75" thickBot="1" x14ac:dyDescent="0.3">
      <c r="B16" s="3" t="s">
        <v>69</v>
      </c>
      <c r="C16" s="14"/>
      <c r="D16" s="14"/>
      <c r="E16" s="14">
        <v>0</v>
      </c>
      <c r="F16" s="14">
        <v>0</v>
      </c>
      <c r="G16" s="14">
        <v>0</v>
      </c>
      <c r="H16" s="14">
        <f>SUM(C16:G16)</f>
        <v>0</v>
      </c>
    </row>
    <row r="17" spans="2:8" ht="105.75" thickBot="1" x14ac:dyDescent="0.3">
      <c r="B17" s="3" t="s">
        <v>16</v>
      </c>
      <c r="C17" s="14">
        <v>15</v>
      </c>
      <c r="D17" s="14">
        <v>33</v>
      </c>
      <c r="E17" s="14">
        <v>0</v>
      </c>
      <c r="F17" s="14">
        <v>0</v>
      </c>
      <c r="G17" s="14">
        <v>0</v>
      </c>
      <c r="H17" s="14">
        <f t="shared" si="0"/>
        <v>48</v>
      </c>
    </row>
    <row r="18" spans="2:8" ht="60.75" thickBot="1" x14ac:dyDescent="0.3">
      <c r="B18" s="3" t="s">
        <v>62</v>
      </c>
      <c r="C18" s="14">
        <v>6</v>
      </c>
      <c r="D18" s="14">
        <v>0</v>
      </c>
      <c r="E18" s="14">
        <v>0</v>
      </c>
      <c r="F18" s="14">
        <v>0</v>
      </c>
      <c r="G18" s="14">
        <v>0</v>
      </c>
      <c r="H18" s="14">
        <f t="shared" si="0"/>
        <v>6</v>
      </c>
    </row>
    <row r="19" spans="2:8" ht="90.75" thickBot="1" x14ac:dyDescent="0.3">
      <c r="B19" s="3" t="s">
        <v>63</v>
      </c>
      <c r="C19" s="14">
        <v>6</v>
      </c>
      <c r="D19" s="14">
        <v>17</v>
      </c>
      <c r="E19" s="14">
        <v>0</v>
      </c>
      <c r="F19" s="14">
        <v>0</v>
      </c>
      <c r="G19" s="14">
        <v>14</v>
      </c>
      <c r="H19" s="14">
        <f t="shared" si="0"/>
        <v>37</v>
      </c>
    </row>
    <row r="20" spans="2:8" ht="45.75" thickBot="1" x14ac:dyDescent="0.3">
      <c r="B20" s="3" t="s">
        <v>64</v>
      </c>
      <c r="C20" s="14">
        <v>21.2</v>
      </c>
      <c r="D20" s="14">
        <v>17</v>
      </c>
      <c r="E20" s="14">
        <v>0</v>
      </c>
      <c r="F20" s="14">
        <v>0</v>
      </c>
      <c r="G20" s="14">
        <v>0</v>
      </c>
      <c r="H20" s="14">
        <f t="shared" si="0"/>
        <v>38.200000000000003</v>
      </c>
    </row>
    <row r="21" spans="2:8" ht="90.75" thickBot="1" x14ac:dyDescent="0.3">
      <c r="B21" s="3" t="s">
        <v>65</v>
      </c>
      <c r="C21" s="14">
        <v>6</v>
      </c>
      <c r="D21" s="14">
        <v>17</v>
      </c>
      <c r="E21" s="14">
        <v>14.3</v>
      </c>
      <c r="F21" s="14">
        <v>0</v>
      </c>
      <c r="G21" s="14">
        <v>0</v>
      </c>
      <c r="H21" s="14">
        <f t="shared" si="0"/>
        <v>37.299999999999997</v>
      </c>
    </row>
    <row r="22" spans="2:8" ht="120.75" thickBot="1" x14ac:dyDescent="0.3">
      <c r="B22" s="3" t="s">
        <v>66</v>
      </c>
      <c r="C22" s="14">
        <v>6</v>
      </c>
      <c r="D22" s="14">
        <v>0</v>
      </c>
      <c r="E22" s="14">
        <v>0</v>
      </c>
      <c r="F22" s="14">
        <v>0</v>
      </c>
      <c r="G22" s="14">
        <v>0</v>
      </c>
      <c r="H22" s="14">
        <f t="shared" si="0"/>
        <v>6</v>
      </c>
    </row>
    <row r="23" spans="2:8" ht="90.75" thickBot="1" x14ac:dyDescent="0.3">
      <c r="B23" s="3" t="s">
        <v>33</v>
      </c>
      <c r="C23" s="14">
        <v>6</v>
      </c>
      <c r="D23" s="14">
        <v>0</v>
      </c>
      <c r="E23" s="14">
        <v>0</v>
      </c>
      <c r="F23" s="14">
        <v>0</v>
      </c>
      <c r="G23" s="14">
        <v>14</v>
      </c>
      <c r="H23" s="14">
        <f t="shared" si="0"/>
        <v>20</v>
      </c>
    </row>
    <row r="24" spans="2:8" ht="30.75" thickBot="1" x14ac:dyDescent="0.3">
      <c r="B24" s="3" t="s">
        <v>25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f t="shared" si="0"/>
        <v>0</v>
      </c>
    </row>
    <row r="25" spans="2:8" ht="45.75" thickBot="1" x14ac:dyDescent="0.3">
      <c r="B25" s="3" t="s">
        <v>70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f t="shared" si="0"/>
        <v>0</v>
      </c>
    </row>
  </sheetData>
  <mergeCells count="6">
    <mergeCell ref="B1:H1"/>
    <mergeCell ref="B3:B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topLeftCell="A7" workbookViewId="0">
      <selection activeCell="J6" sqref="J6"/>
    </sheetView>
  </sheetViews>
  <sheetFormatPr defaultRowHeight="15" x14ac:dyDescent="0.25"/>
  <cols>
    <col min="2" max="2" width="13.85546875" customWidth="1"/>
  </cols>
  <sheetData>
    <row r="1" spans="2:8" ht="61.5" customHeight="1" x14ac:dyDescent="0.25">
      <c r="B1" s="9" t="s">
        <v>73</v>
      </c>
      <c r="C1" s="10"/>
      <c r="D1" s="10"/>
      <c r="E1" s="10"/>
      <c r="F1" s="10"/>
      <c r="G1" s="10"/>
      <c r="H1" s="10"/>
    </row>
    <row r="2" spans="2:8" ht="15.75" thickBot="1" x14ac:dyDescent="0.3"/>
    <row r="3" spans="2:8" ht="45" x14ac:dyDescent="0.25">
      <c r="B3" s="7" t="s">
        <v>0</v>
      </c>
      <c r="C3" s="1" t="s">
        <v>1</v>
      </c>
      <c r="D3" s="1" t="s">
        <v>3</v>
      </c>
      <c r="E3" s="7" t="s">
        <v>5</v>
      </c>
      <c r="F3" s="7" t="s">
        <v>6</v>
      </c>
      <c r="G3" s="7" t="s">
        <v>34</v>
      </c>
      <c r="H3" s="7" t="s">
        <v>13</v>
      </c>
    </row>
    <row r="4" spans="2:8" ht="30.75" thickBot="1" x14ac:dyDescent="0.3">
      <c r="B4" s="8"/>
      <c r="C4" s="2" t="s">
        <v>2</v>
      </c>
      <c r="D4" s="2" t="s">
        <v>4</v>
      </c>
      <c r="E4" s="8"/>
      <c r="F4" s="8"/>
      <c r="G4" s="8"/>
      <c r="H4" s="8"/>
    </row>
    <row r="5" spans="2:8" ht="135.75" thickBot="1" x14ac:dyDescent="0.3">
      <c r="B5" s="17" t="s">
        <v>71</v>
      </c>
      <c r="C5" s="14">
        <v>49</v>
      </c>
      <c r="D5" s="14">
        <v>17</v>
      </c>
      <c r="E5" s="14">
        <v>14</v>
      </c>
      <c r="F5" s="14">
        <v>0</v>
      </c>
      <c r="G5" s="14">
        <v>14</v>
      </c>
      <c r="H5" s="14">
        <f>SUM(C5:G5)</f>
        <v>94</v>
      </c>
    </row>
    <row r="6" spans="2:8" ht="149.25" customHeight="1" x14ac:dyDescent="0.25">
      <c r="B6" s="7" t="s">
        <v>72</v>
      </c>
      <c r="C6" s="18">
        <v>100</v>
      </c>
      <c r="D6" s="18">
        <v>100</v>
      </c>
      <c r="E6" s="18">
        <v>100</v>
      </c>
      <c r="F6" s="18">
        <v>0</v>
      </c>
      <c r="G6" s="18">
        <v>100</v>
      </c>
      <c r="H6" s="18">
        <v>94</v>
      </c>
    </row>
    <row r="7" spans="2:8" x14ac:dyDescent="0.25">
      <c r="B7" s="11"/>
      <c r="C7" s="20"/>
      <c r="D7" s="20"/>
      <c r="E7" s="20"/>
      <c r="F7" s="20"/>
      <c r="G7" s="20"/>
      <c r="H7" s="20"/>
    </row>
    <row r="8" spans="2:8" ht="15.75" thickBot="1" x14ac:dyDescent="0.3">
      <c r="B8" s="8"/>
      <c r="C8" s="19"/>
      <c r="D8" s="19"/>
      <c r="E8" s="19"/>
      <c r="F8" s="19"/>
      <c r="G8" s="19"/>
      <c r="H8" s="19"/>
    </row>
  </sheetData>
  <mergeCells count="13">
    <mergeCell ref="G6:G8"/>
    <mergeCell ref="H6:H8"/>
    <mergeCell ref="B1:H1"/>
    <mergeCell ref="B3:B4"/>
    <mergeCell ref="E3:E4"/>
    <mergeCell ref="F3:F4"/>
    <mergeCell ref="G3:G4"/>
    <mergeCell ref="H3:H4"/>
    <mergeCell ref="B6:B8"/>
    <mergeCell ref="C6:C8"/>
    <mergeCell ref="D6:D8"/>
    <mergeCell ref="E6:E8"/>
    <mergeCell ref="F6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"/>
  <sheetViews>
    <sheetView topLeftCell="A3" workbookViewId="0">
      <selection activeCell="C4" sqref="C4:K4"/>
    </sheetView>
  </sheetViews>
  <sheetFormatPr defaultRowHeight="15" x14ac:dyDescent="0.25"/>
  <sheetData>
    <row r="1" spans="2:12" ht="84" customHeight="1" thickBot="1" x14ac:dyDescent="0.3">
      <c r="B1" s="12" t="s">
        <v>88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2:12" ht="45" x14ac:dyDescent="0.25">
      <c r="B2" s="7" t="s">
        <v>0</v>
      </c>
      <c r="C2" s="1" t="s">
        <v>1</v>
      </c>
      <c r="D2" s="1" t="s">
        <v>3</v>
      </c>
      <c r="E2" s="7" t="s">
        <v>5</v>
      </c>
      <c r="F2" s="7" t="s">
        <v>6</v>
      </c>
      <c r="G2" s="7" t="s">
        <v>7</v>
      </c>
      <c r="H2" s="1" t="s">
        <v>8</v>
      </c>
      <c r="I2" s="7" t="s">
        <v>10</v>
      </c>
      <c r="J2" s="7" t="s">
        <v>11</v>
      </c>
      <c r="K2" s="7" t="s">
        <v>74</v>
      </c>
      <c r="L2" s="7" t="s">
        <v>75</v>
      </c>
    </row>
    <row r="3" spans="2:12" ht="30.75" thickBot="1" x14ac:dyDescent="0.3">
      <c r="B3" s="8"/>
      <c r="C3" s="2" t="s">
        <v>2</v>
      </c>
      <c r="D3" s="2" t="s">
        <v>4</v>
      </c>
      <c r="E3" s="8"/>
      <c r="F3" s="8"/>
      <c r="G3" s="8"/>
      <c r="H3" s="2" t="s">
        <v>9</v>
      </c>
      <c r="I3" s="8"/>
      <c r="J3" s="8"/>
      <c r="K3" s="8"/>
      <c r="L3" s="8"/>
    </row>
    <row r="4" spans="2:12" ht="300.75" thickBot="1" x14ac:dyDescent="0.3">
      <c r="B4" s="3" t="s">
        <v>76</v>
      </c>
      <c r="C4" s="14" t="s">
        <v>77</v>
      </c>
      <c r="D4" s="14" t="s">
        <v>77</v>
      </c>
      <c r="E4" s="14" t="s">
        <v>77</v>
      </c>
      <c r="F4" s="14" t="s">
        <v>77</v>
      </c>
      <c r="G4" s="14" t="s">
        <v>77</v>
      </c>
      <c r="H4" s="14" t="s">
        <v>77</v>
      </c>
      <c r="I4" s="14" t="s">
        <v>77</v>
      </c>
      <c r="J4" s="14" t="s">
        <v>77</v>
      </c>
      <c r="K4" s="14" t="s">
        <v>77</v>
      </c>
      <c r="L4" s="2"/>
    </row>
  </sheetData>
  <mergeCells count="9">
    <mergeCell ref="K2:K3"/>
    <mergeCell ref="L2:L3"/>
    <mergeCell ref="B1:L1"/>
    <mergeCell ref="B2:B3"/>
    <mergeCell ref="E2:E3"/>
    <mergeCell ref="F2:F3"/>
    <mergeCell ref="G2:G3"/>
    <mergeCell ref="I2:I3"/>
    <mergeCell ref="J2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zoomScale="57" zoomScaleNormal="57" workbookViewId="0">
      <selection activeCell="C6" sqref="C6:L6"/>
    </sheetView>
  </sheetViews>
  <sheetFormatPr defaultRowHeight="15" x14ac:dyDescent="0.25"/>
  <cols>
    <col min="2" max="3" width="20.140625" customWidth="1"/>
    <col min="4" max="4" width="16.42578125" customWidth="1"/>
    <col min="5" max="5" width="17.140625" customWidth="1"/>
    <col min="6" max="7" width="16.140625" customWidth="1"/>
    <col min="8" max="8" width="16.7109375" customWidth="1"/>
    <col min="9" max="9" width="18.42578125" customWidth="1"/>
    <col min="10" max="10" width="21.85546875" customWidth="1"/>
    <col min="11" max="11" width="22" customWidth="1"/>
    <col min="12" max="12" width="23.7109375" customWidth="1"/>
  </cols>
  <sheetData>
    <row r="1" spans="2:12" ht="67.5" customHeight="1" x14ac:dyDescent="0.25">
      <c r="B1" s="22" t="s">
        <v>82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2:12" ht="15.75" thickBot="1" x14ac:dyDescent="0.3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2" ht="30" x14ac:dyDescent="0.25">
      <c r="B3" s="7" t="s">
        <v>0</v>
      </c>
      <c r="C3" s="1" t="s">
        <v>1</v>
      </c>
      <c r="D3" s="1" t="s">
        <v>3</v>
      </c>
      <c r="E3" s="7" t="s">
        <v>5</v>
      </c>
      <c r="F3" s="7" t="s">
        <v>6</v>
      </c>
      <c r="G3" s="7" t="s">
        <v>34</v>
      </c>
      <c r="H3" s="1" t="s">
        <v>8</v>
      </c>
      <c r="I3" s="1" t="s">
        <v>78</v>
      </c>
      <c r="J3" s="7" t="s">
        <v>11</v>
      </c>
      <c r="K3" s="7" t="s">
        <v>74</v>
      </c>
      <c r="L3" s="7" t="s">
        <v>13</v>
      </c>
    </row>
    <row r="4" spans="2:12" ht="15.75" thickBot="1" x14ac:dyDescent="0.3">
      <c r="B4" s="8"/>
      <c r="C4" s="2" t="s">
        <v>2</v>
      </c>
      <c r="D4" s="2" t="s">
        <v>4</v>
      </c>
      <c r="E4" s="8"/>
      <c r="F4" s="8"/>
      <c r="G4" s="8"/>
      <c r="H4" s="2" t="s">
        <v>9</v>
      </c>
      <c r="I4" s="2" t="s">
        <v>79</v>
      </c>
      <c r="J4" s="8"/>
      <c r="K4" s="8"/>
      <c r="L4" s="8"/>
    </row>
    <row r="5" spans="2:12" ht="225.75" thickBot="1" x14ac:dyDescent="0.3">
      <c r="B5" s="5" t="s">
        <v>80</v>
      </c>
      <c r="C5" s="21">
        <v>180</v>
      </c>
      <c r="D5" s="21">
        <v>59</v>
      </c>
      <c r="E5" s="21">
        <v>14</v>
      </c>
      <c r="F5" s="21">
        <v>0</v>
      </c>
      <c r="G5" s="21">
        <v>14</v>
      </c>
      <c r="H5" s="21">
        <v>0</v>
      </c>
      <c r="I5" s="21">
        <v>0</v>
      </c>
      <c r="J5" s="21">
        <v>3</v>
      </c>
      <c r="K5" s="21">
        <v>0</v>
      </c>
      <c r="L5" s="21">
        <f>SUM(C5:K5)</f>
        <v>270</v>
      </c>
    </row>
    <row r="6" spans="2:12" ht="210.75" thickBot="1" x14ac:dyDescent="0.3">
      <c r="B6" s="5" t="s">
        <v>81</v>
      </c>
      <c r="C6" s="21">
        <v>27.6</v>
      </c>
      <c r="D6" s="21">
        <v>35</v>
      </c>
      <c r="E6" s="21">
        <v>100</v>
      </c>
      <c r="F6" s="21">
        <v>0</v>
      </c>
      <c r="G6" s="21">
        <v>100</v>
      </c>
      <c r="H6" s="21">
        <v>0</v>
      </c>
      <c r="I6" s="21">
        <v>0</v>
      </c>
      <c r="J6" s="21">
        <v>100</v>
      </c>
      <c r="K6" s="21">
        <v>0</v>
      </c>
      <c r="L6" s="21">
        <f t="shared" ref="L6" si="0">SUM(C6:K6)</f>
        <v>362.6</v>
      </c>
    </row>
    <row r="7" spans="2:12" ht="15.75" thickBot="1" x14ac:dyDescent="0.3">
      <c r="B7" s="24"/>
      <c r="C7" s="24"/>
      <c r="D7" s="24"/>
      <c r="E7" s="24"/>
      <c r="F7" s="24"/>
      <c r="G7" s="24"/>
      <c r="H7" s="24"/>
      <c r="I7" s="24"/>
      <c r="J7" s="24"/>
      <c r="K7" s="24"/>
      <c r="L7" s="2"/>
    </row>
    <row r="8" spans="2:12" ht="15.75" thickBot="1" x14ac:dyDescent="0.3">
      <c r="B8" s="24"/>
      <c r="C8" s="24"/>
      <c r="D8" s="24"/>
      <c r="E8" s="24"/>
      <c r="F8" s="24"/>
      <c r="G8" s="24"/>
      <c r="H8" s="24"/>
      <c r="I8" s="24"/>
      <c r="J8" s="24"/>
      <c r="K8" s="24"/>
      <c r="L8" s="2"/>
    </row>
    <row r="9" spans="2:12" ht="15.75" thickBot="1" x14ac:dyDescent="0.3">
      <c r="L9" s="2"/>
    </row>
    <row r="10" spans="2:12" ht="15.75" thickBot="1" x14ac:dyDescent="0.3">
      <c r="L10" s="2"/>
    </row>
  </sheetData>
  <mergeCells count="8">
    <mergeCell ref="L3:L4"/>
    <mergeCell ref="B1:L1"/>
    <mergeCell ref="B3:B4"/>
    <mergeCell ref="E3:E4"/>
    <mergeCell ref="F3:F4"/>
    <mergeCell ref="G3:G4"/>
    <mergeCell ref="J3:J4"/>
    <mergeCell ref="K3:K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"/>
  <sheetViews>
    <sheetView workbookViewId="0">
      <selection activeCell="L6" sqref="L6"/>
    </sheetView>
  </sheetViews>
  <sheetFormatPr defaultRowHeight="15" x14ac:dyDescent="0.25"/>
  <sheetData>
    <row r="1" spans="2:12" ht="92.25" customHeight="1" x14ac:dyDescent="0.25">
      <c r="B1" s="9" t="s">
        <v>91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2:12" ht="15.75" customHeight="1" thickBot="1" x14ac:dyDescent="0.3"/>
    <row r="3" spans="2:12" ht="45" x14ac:dyDescent="0.25">
      <c r="B3" s="7" t="s">
        <v>0</v>
      </c>
      <c r="C3" s="1" t="s">
        <v>1</v>
      </c>
      <c r="D3" s="1" t="s">
        <v>3</v>
      </c>
      <c r="E3" s="7" t="s">
        <v>5</v>
      </c>
      <c r="F3" s="7" t="s">
        <v>6</v>
      </c>
      <c r="G3" s="7" t="s">
        <v>34</v>
      </c>
      <c r="H3" s="1" t="s">
        <v>8</v>
      </c>
      <c r="I3" s="7" t="s">
        <v>10</v>
      </c>
      <c r="J3" s="7" t="s">
        <v>11</v>
      </c>
      <c r="K3" s="7" t="s">
        <v>74</v>
      </c>
      <c r="L3" s="7" t="s">
        <v>89</v>
      </c>
    </row>
    <row r="4" spans="2:12" ht="30.75" thickBot="1" x14ac:dyDescent="0.3">
      <c r="B4" s="8"/>
      <c r="C4" s="2" t="s">
        <v>2</v>
      </c>
      <c r="D4" s="2" t="s">
        <v>4</v>
      </c>
      <c r="E4" s="8"/>
      <c r="F4" s="8"/>
      <c r="G4" s="8"/>
      <c r="H4" s="2" t="s">
        <v>9</v>
      </c>
      <c r="I4" s="8"/>
      <c r="J4" s="8"/>
      <c r="K4" s="8"/>
      <c r="L4" s="8"/>
    </row>
    <row r="5" spans="2:12" ht="315.75" thickBot="1" x14ac:dyDescent="0.3">
      <c r="B5" s="3" t="s">
        <v>90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f>SUM(C5:K5)</f>
        <v>0</v>
      </c>
    </row>
  </sheetData>
  <mergeCells count="9">
    <mergeCell ref="K3:K4"/>
    <mergeCell ref="L3:L4"/>
    <mergeCell ref="B1:L1"/>
    <mergeCell ref="B3:B4"/>
    <mergeCell ref="E3:E4"/>
    <mergeCell ref="F3:F4"/>
    <mergeCell ref="G3:G4"/>
    <mergeCell ref="I3:I4"/>
    <mergeCell ref="J3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tabSelected="1" topLeftCell="A5" workbookViewId="0">
      <selection activeCell="C5" sqref="C5:L6"/>
    </sheetView>
  </sheetViews>
  <sheetFormatPr defaultRowHeight="15" x14ac:dyDescent="0.25"/>
  <sheetData>
    <row r="1" spans="2:12" ht="57" customHeight="1" x14ac:dyDescent="0.25">
      <c r="B1" s="9" t="s">
        <v>99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2:12" ht="15.75" thickBot="1" x14ac:dyDescent="0.3"/>
    <row r="3" spans="2:12" ht="45" x14ac:dyDescent="0.25">
      <c r="B3" s="7" t="s">
        <v>0</v>
      </c>
      <c r="C3" s="1" t="s">
        <v>1</v>
      </c>
      <c r="D3" s="1" t="s">
        <v>92</v>
      </c>
      <c r="E3" s="7" t="s">
        <v>5</v>
      </c>
      <c r="F3" s="7" t="s">
        <v>6</v>
      </c>
      <c r="G3" s="7" t="s">
        <v>93</v>
      </c>
      <c r="H3" s="1" t="s">
        <v>8</v>
      </c>
      <c r="I3" s="1" t="s">
        <v>78</v>
      </c>
      <c r="J3" s="7" t="s">
        <v>11</v>
      </c>
      <c r="K3" s="1" t="s">
        <v>94</v>
      </c>
      <c r="L3" s="1"/>
    </row>
    <row r="4" spans="2:12" ht="75.75" thickBot="1" x14ac:dyDescent="0.3">
      <c r="B4" s="8"/>
      <c r="C4" s="2" t="s">
        <v>2</v>
      </c>
      <c r="D4" s="2" t="s">
        <v>4</v>
      </c>
      <c r="E4" s="8"/>
      <c r="F4" s="8"/>
      <c r="G4" s="8"/>
      <c r="H4" s="2" t="s">
        <v>9</v>
      </c>
      <c r="I4" s="2" t="s">
        <v>79</v>
      </c>
      <c r="J4" s="8"/>
      <c r="K4" s="2" t="s">
        <v>95</v>
      </c>
      <c r="L4" s="2" t="s">
        <v>96</v>
      </c>
    </row>
    <row r="5" spans="2:12" ht="284.25" customHeight="1" x14ac:dyDescent="0.25">
      <c r="B5" s="7" t="s">
        <v>97</v>
      </c>
      <c r="C5" s="18">
        <v>180</v>
      </c>
      <c r="D5" s="18">
        <v>24</v>
      </c>
      <c r="E5" s="18">
        <v>0</v>
      </c>
      <c r="F5" s="18">
        <v>15</v>
      </c>
      <c r="G5" s="18">
        <v>8</v>
      </c>
      <c r="H5" s="18">
        <v>10</v>
      </c>
      <c r="I5" s="18">
        <v>0</v>
      </c>
      <c r="J5" s="18">
        <v>0</v>
      </c>
      <c r="K5" s="18">
        <v>0</v>
      </c>
      <c r="L5" s="18">
        <f>SUM(C5:K6)</f>
        <v>237</v>
      </c>
    </row>
    <row r="6" spans="2:12" ht="15.75" thickBot="1" x14ac:dyDescent="0.3">
      <c r="B6" s="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2:12" ht="254.25" customHeight="1" x14ac:dyDescent="0.25">
      <c r="B7" s="7" t="s">
        <v>98</v>
      </c>
      <c r="C7" s="18">
        <v>27.6</v>
      </c>
      <c r="D7" s="18">
        <v>14</v>
      </c>
      <c r="E7" s="18">
        <v>0</v>
      </c>
      <c r="F7" s="18">
        <v>36.58</v>
      </c>
      <c r="G7" s="18">
        <v>57</v>
      </c>
      <c r="H7" s="18">
        <v>63</v>
      </c>
      <c r="I7" s="18">
        <v>0</v>
      </c>
      <c r="J7" s="18">
        <v>0</v>
      </c>
      <c r="K7" s="18">
        <v>0</v>
      </c>
      <c r="L7" s="18">
        <f>SUM(C7:K8)</f>
        <v>198.18</v>
      </c>
    </row>
    <row r="8" spans="2:12" ht="15.75" thickBot="1" x14ac:dyDescent="0.3">
      <c r="B8" s="8"/>
      <c r="C8" s="19"/>
      <c r="D8" s="19"/>
      <c r="E8" s="19"/>
      <c r="F8" s="19"/>
      <c r="G8" s="19"/>
      <c r="H8" s="19"/>
      <c r="I8" s="19"/>
      <c r="J8" s="19"/>
      <c r="K8" s="19"/>
      <c r="L8" s="19"/>
    </row>
  </sheetData>
  <mergeCells count="28">
    <mergeCell ref="G3:G4"/>
    <mergeCell ref="J3:J4"/>
    <mergeCell ref="B5:B6"/>
    <mergeCell ref="C5:C6"/>
    <mergeCell ref="D5:D6"/>
    <mergeCell ref="E5:E6"/>
    <mergeCell ref="F5:F6"/>
    <mergeCell ref="B1:L1"/>
    <mergeCell ref="B7:B8"/>
    <mergeCell ref="C7:C8"/>
    <mergeCell ref="D7:D8"/>
    <mergeCell ref="E7:E8"/>
    <mergeCell ref="F7:F8"/>
    <mergeCell ref="G7:G8"/>
    <mergeCell ref="G5:G6"/>
    <mergeCell ref="H5:H6"/>
    <mergeCell ref="I5:I6"/>
    <mergeCell ref="J5:J6"/>
    <mergeCell ref="K5:K6"/>
    <mergeCell ref="L5:L6"/>
    <mergeCell ref="B3:B4"/>
    <mergeCell ref="E3:E4"/>
    <mergeCell ref="F3:F4"/>
    <mergeCell ref="H7:H8"/>
    <mergeCell ref="I7:I8"/>
    <mergeCell ref="J7:J8"/>
    <mergeCell ref="K7:K8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Адм. Красночетайского района - Светлана Николаева</dc:creator>
  <cp:lastModifiedBy>Адм. Красночетайского района Светлана Николаева</cp:lastModifiedBy>
  <dcterms:created xsi:type="dcterms:W3CDTF">2021-08-13T10:20:57Z</dcterms:created>
  <dcterms:modified xsi:type="dcterms:W3CDTF">2021-08-13T11:35:36Z</dcterms:modified>
</cp:coreProperties>
</file>