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Лист1!$A$1:$D$68</definedName>
  </definedNames>
  <calcPr calcId="144525"/>
</workbook>
</file>

<file path=xl/calcChain.xml><?xml version="1.0" encoding="utf-8"?>
<calcChain xmlns="http://schemas.openxmlformats.org/spreadsheetml/2006/main">
  <c r="D65" i="1" l="1"/>
  <c r="D67" i="1" s="1"/>
  <c r="D63" i="1"/>
  <c r="D59" i="1"/>
  <c r="D52" i="1"/>
  <c r="D53" i="1" s="1"/>
  <c r="D54" i="1" s="1"/>
  <c r="D51" i="1"/>
  <c r="D45" i="1"/>
  <c r="D31" i="1"/>
  <c r="D30" i="1"/>
  <c r="D29" i="1"/>
  <c r="D28" i="1"/>
  <c r="D21" i="1"/>
  <c r="D13" i="1"/>
  <c r="D22" i="1" s="1"/>
  <c r="D36" i="1" l="1"/>
  <c r="D37" i="1" s="1"/>
  <c r="D68" i="1"/>
</calcChain>
</file>

<file path=xl/sharedStrings.xml><?xml version="1.0" encoding="utf-8"?>
<sst xmlns="http://schemas.openxmlformats.org/spreadsheetml/2006/main" count="87" uniqueCount="46">
  <si>
    <t>Утверждаю</t>
  </si>
  <si>
    <t xml:space="preserve"> Директор МБОУ «Турмышская СОШ»</t>
  </si>
  <si>
    <t>___________Николаева С.В.</t>
  </si>
  <si>
    <t>МЕНЮ ПРИГОТОВЛЯЕМЫХ  БЛЮД                                                                            на 30  Мая 2022 года</t>
  </si>
  <si>
    <t xml:space="preserve">          Неделя 1 День 1</t>
  </si>
  <si>
    <t>Прием пищи</t>
  </si>
  <si>
    <t>Наименование блюда</t>
  </si>
  <si>
    <t>Вес блюда</t>
  </si>
  <si>
    <t>Цена блюда</t>
  </si>
  <si>
    <t>Возрастная категория: 7-11 лет</t>
  </si>
  <si>
    <t>Завтрак</t>
  </si>
  <si>
    <t>Каша вязкая молочная из риса и пшена с маслом</t>
  </si>
  <si>
    <t>150/5</t>
  </si>
  <si>
    <t>Сыр порциями</t>
  </si>
  <si>
    <t>Кофейный напиток с молоком</t>
  </si>
  <si>
    <t>Хлеб пшеничный</t>
  </si>
  <si>
    <t xml:space="preserve">Итого </t>
  </si>
  <si>
    <t>Обед</t>
  </si>
  <si>
    <t>Салат из белокочанной капусты с огурцами</t>
  </si>
  <si>
    <t xml:space="preserve">Суп картофельный с горохом </t>
  </si>
  <si>
    <t>Птица тушенная в сметанном соусе</t>
  </si>
  <si>
    <t>90(50/40)</t>
  </si>
  <si>
    <t>Макаронные изделия отварные</t>
  </si>
  <si>
    <t>Компот из смеси сухофоруктов</t>
  </si>
  <si>
    <t>Хлеб ржаной</t>
  </si>
  <si>
    <t>Итого за обед</t>
  </si>
  <si>
    <t>Итого за день</t>
  </si>
  <si>
    <t>Возрастная категория: 12 лет и старше</t>
  </si>
  <si>
    <t>200/10</t>
  </si>
  <si>
    <t>Салат из белокочанной  капусты с огурцами</t>
  </si>
  <si>
    <t>Птица тушенная в смет. соусе</t>
  </si>
  <si>
    <t>100(60/40)</t>
  </si>
  <si>
    <t>МЕНЮ ПРИГОТОВЛЯЕМЫХ БЛЮД                               на 31 мая 2022 года</t>
  </si>
  <si>
    <t>Омлет натуральный</t>
  </si>
  <si>
    <t>Компот из свежих яблок</t>
  </si>
  <si>
    <t>Ватрушки с повидлом</t>
  </si>
  <si>
    <t>Салат из соленых огурцов</t>
  </si>
  <si>
    <t>Борщ с капустой картофелем со сметаной</t>
  </si>
  <si>
    <t>200/5</t>
  </si>
  <si>
    <t>Тефтели рубленые с соусом</t>
  </si>
  <si>
    <t>90(60/30)</t>
  </si>
  <si>
    <t>Каша гречневая рассыпчатая</t>
  </si>
  <si>
    <t xml:space="preserve">Чай с фруктовым соком </t>
  </si>
  <si>
    <t>Итого за завтрак</t>
  </si>
  <si>
    <t>250/5</t>
  </si>
  <si>
    <t>105(70/35)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</si>
</sst>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4" fillId="0" borderId="5" xfId="0" applyFont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0" fillId="2" borderId="0" xfId="0" applyFill="1" applyAlignment="1">
      <alignment vertical="top"/>
    </xf>
    <xf numFmtId="0" fontId="0" fillId="4" borderId="0" xfId="0" applyFill="1" applyAlignment="1">
      <alignment vertical="top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top"/>
    </xf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3" fillId="5" borderId="3" xfId="0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top"/>
    </xf>
    <xf numFmtId="0" fontId="3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2" fontId="3" fillId="5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2" fontId="4" fillId="6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/>
    </xf>
    <xf numFmtId="0" fontId="3" fillId="5" borderId="3" xfId="0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view="pageBreakPreview" topLeftCell="A2" zoomScale="60" zoomScaleNormal="100" workbookViewId="0">
      <selection activeCell="J27" sqref="J26:J27"/>
    </sheetView>
  </sheetViews>
  <sheetFormatPr defaultColWidth="8.85546875" defaultRowHeight="15" x14ac:dyDescent="0.25"/>
  <cols>
    <col min="1" max="1" width="15.7109375" style="71" customWidth="1"/>
    <col min="2" max="2" width="53" style="19" customWidth="1"/>
    <col min="3" max="3" width="14.140625" style="72" customWidth="1"/>
    <col min="4" max="4" width="17.85546875" style="72" customWidth="1"/>
    <col min="5" max="256" width="8.85546875" style="9"/>
    <col min="257" max="257" width="15.7109375" style="9" customWidth="1"/>
    <col min="258" max="258" width="53" style="9" customWidth="1"/>
    <col min="259" max="259" width="14.140625" style="9" customWidth="1"/>
    <col min="260" max="260" width="17.85546875" style="9" customWidth="1"/>
    <col min="261" max="512" width="8.85546875" style="9"/>
    <col min="513" max="513" width="15.7109375" style="9" customWidth="1"/>
    <col min="514" max="514" width="53" style="9" customWidth="1"/>
    <col min="515" max="515" width="14.140625" style="9" customWidth="1"/>
    <col min="516" max="516" width="17.85546875" style="9" customWidth="1"/>
    <col min="517" max="768" width="8.85546875" style="9"/>
    <col min="769" max="769" width="15.7109375" style="9" customWidth="1"/>
    <col min="770" max="770" width="53" style="9" customWidth="1"/>
    <col min="771" max="771" width="14.140625" style="9" customWidth="1"/>
    <col min="772" max="772" width="17.85546875" style="9" customWidth="1"/>
    <col min="773" max="1024" width="8.85546875" style="9"/>
    <col min="1025" max="1025" width="15.7109375" style="9" customWidth="1"/>
    <col min="1026" max="1026" width="53" style="9" customWidth="1"/>
    <col min="1027" max="1027" width="14.140625" style="9" customWidth="1"/>
    <col min="1028" max="1028" width="17.85546875" style="9" customWidth="1"/>
    <col min="1029" max="1280" width="8.85546875" style="9"/>
    <col min="1281" max="1281" width="15.7109375" style="9" customWidth="1"/>
    <col min="1282" max="1282" width="53" style="9" customWidth="1"/>
    <col min="1283" max="1283" width="14.140625" style="9" customWidth="1"/>
    <col min="1284" max="1284" width="17.85546875" style="9" customWidth="1"/>
    <col min="1285" max="1536" width="8.85546875" style="9"/>
    <col min="1537" max="1537" width="15.7109375" style="9" customWidth="1"/>
    <col min="1538" max="1538" width="53" style="9" customWidth="1"/>
    <col min="1539" max="1539" width="14.140625" style="9" customWidth="1"/>
    <col min="1540" max="1540" width="17.85546875" style="9" customWidth="1"/>
    <col min="1541" max="1792" width="8.85546875" style="9"/>
    <col min="1793" max="1793" width="15.7109375" style="9" customWidth="1"/>
    <col min="1794" max="1794" width="53" style="9" customWidth="1"/>
    <col min="1795" max="1795" width="14.140625" style="9" customWidth="1"/>
    <col min="1796" max="1796" width="17.85546875" style="9" customWidth="1"/>
    <col min="1797" max="2048" width="8.85546875" style="9"/>
    <col min="2049" max="2049" width="15.7109375" style="9" customWidth="1"/>
    <col min="2050" max="2050" width="53" style="9" customWidth="1"/>
    <col min="2051" max="2051" width="14.140625" style="9" customWidth="1"/>
    <col min="2052" max="2052" width="17.85546875" style="9" customWidth="1"/>
    <col min="2053" max="2304" width="8.85546875" style="9"/>
    <col min="2305" max="2305" width="15.7109375" style="9" customWidth="1"/>
    <col min="2306" max="2306" width="53" style="9" customWidth="1"/>
    <col min="2307" max="2307" width="14.140625" style="9" customWidth="1"/>
    <col min="2308" max="2308" width="17.85546875" style="9" customWidth="1"/>
    <col min="2309" max="2560" width="8.85546875" style="9"/>
    <col min="2561" max="2561" width="15.7109375" style="9" customWidth="1"/>
    <col min="2562" max="2562" width="53" style="9" customWidth="1"/>
    <col min="2563" max="2563" width="14.140625" style="9" customWidth="1"/>
    <col min="2564" max="2564" width="17.85546875" style="9" customWidth="1"/>
    <col min="2565" max="2816" width="8.85546875" style="9"/>
    <col min="2817" max="2817" width="15.7109375" style="9" customWidth="1"/>
    <col min="2818" max="2818" width="53" style="9" customWidth="1"/>
    <col min="2819" max="2819" width="14.140625" style="9" customWidth="1"/>
    <col min="2820" max="2820" width="17.85546875" style="9" customWidth="1"/>
    <col min="2821" max="3072" width="8.85546875" style="9"/>
    <col min="3073" max="3073" width="15.7109375" style="9" customWidth="1"/>
    <col min="3074" max="3074" width="53" style="9" customWidth="1"/>
    <col min="3075" max="3075" width="14.140625" style="9" customWidth="1"/>
    <col min="3076" max="3076" width="17.85546875" style="9" customWidth="1"/>
    <col min="3077" max="3328" width="8.85546875" style="9"/>
    <col min="3329" max="3329" width="15.7109375" style="9" customWidth="1"/>
    <col min="3330" max="3330" width="53" style="9" customWidth="1"/>
    <col min="3331" max="3331" width="14.140625" style="9" customWidth="1"/>
    <col min="3332" max="3332" width="17.85546875" style="9" customWidth="1"/>
    <col min="3333" max="3584" width="8.85546875" style="9"/>
    <col min="3585" max="3585" width="15.7109375" style="9" customWidth="1"/>
    <col min="3586" max="3586" width="53" style="9" customWidth="1"/>
    <col min="3587" max="3587" width="14.140625" style="9" customWidth="1"/>
    <col min="3588" max="3588" width="17.85546875" style="9" customWidth="1"/>
    <col min="3589" max="3840" width="8.85546875" style="9"/>
    <col min="3841" max="3841" width="15.7109375" style="9" customWidth="1"/>
    <col min="3842" max="3842" width="53" style="9" customWidth="1"/>
    <col min="3843" max="3843" width="14.140625" style="9" customWidth="1"/>
    <col min="3844" max="3844" width="17.85546875" style="9" customWidth="1"/>
    <col min="3845" max="4096" width="8.85546875" style="9"/>
    <col min="4097" max="4097" width="15.7109375" style="9" customWidth="1"/>
    <col min="4098" max="4098" width="53" style="9" customWidth="1"/>
    <col min="4099" max="4099" width="14.140625" style="9" customWidth="1"/>
    <col min="4100" max="4100" width="17.85546875" style="9" customWidth="1"/>
    <col min="4101" max="4352" width="8.85546875" style="9"/>
    <col min="4353" max="4353" width="15.7109375" style="9" customWidth="1"/>
    <col min="4354" max="4354" width="53" style="9" customWidth="1"/>
    <col min="4355" max="4355" width="14.140625" style="9" customWidth="1"/>
    <col min="4356" max="4356" width="17.85546875" style="9" customWidth="1"/>
    <col min="4357" max="4608" width="8.85546875" style="9"/>
    <col min="4609" max="4609" width="15.7109375" style="9" customWidth="1"/>
    <col min="4610" max="4610" width="53" style="9" customWidth="1"/>
    <col min="4611" max="4611" width="14.140625" style="9" customWidth="1"/>
    <col min="4612" max="4612" width="17.85546875" style="9" customWidth="1"/>
    <col min="4613" max="4864" width="8.85546875" style="9"/>
    <col min="4865" max="4865" width="15.7109375" style="9" customWidth="1"/>
    <col min="4866" max="4866" width="53" style="9" customWidth="1"/>
    <col min="4867" max="4867" width="14.140625" style="9" customWidth="1"/>
    <col min="4868" max="4868" width="17.85546875" style="9" customWidth="1"/>
    <col min="4869" max="5120" width="8.85546875" style="9"/>
    <col min="5121" max="5121" width="15.7109375" style="9" customWidth="1"/>
    <col min="5122" max="5122" width="53" style="9" customWidth="1"/>
    <col min="5123" max="5123" width="14.140625" style="9" customWidth="1"/>
    <col min="5124" max="5124" width="17.85546875" style="9" customWidth="1"/>
    <col min="5125" max="5376" width="8.85546875" style="9"/>
    <col min="5377" max="5377" width="15.7109375" style="9" customWidth="1"/>
    <col min="5378" max="5378" width="53" style="9" customWidth="1"/>
    <col min="5379" max="5379" width="14.140625" style="9" customWidth="1"/>
    <col min="5380" max="5380" width="17.85546875" style="9" customWidth="1"/>
    <col min="5381" max="5632" width="8.85546875" style="9"/>
    <col min="5633" max="5633" width="15.7109375" style="9" customWidth="1"/>
    <col min="5634" max="5634" width="53" style="9" customWidth="1"/>
    <col min="5635" max="5635" width="14.140625" style="9" customWidth="1"/>
    <col min="5636" max="5636" width="17.85546875" style="9" customWidth="1"/>
    <col min="5637" max="5888" width="8.85546875" style="9"/>
    <col min="5889" max="5889" width="15.7109375" style="9" customWidth="1"/>
    <col min="5890" max="5890" width="53" style="9" customWidth="1"/>
    <col min="5891" max="5891" width="14.140625" style="9" customWidth="1"/>
    <col min="5892" max="5892" width="17.85546875" style="9" customWidth="1"/>
    <col min="5893" max="6144" width="8.85546875" style="9"/>
    <col min="6145" max="6145" width="15.7109375" style="9" customWidth="1"/>
    <col min="6146" max="6146" width="53" style="9" customWidth="1"/>
    <col min="6147" max="6147" width="14.140625" style="9" customWidth="1"/>
    <col min="6148" max="6148" width="17.85546875" style="9" customWidth="1"/>
    <col min="6149" max="6400" width="8.85546875" style="9"/>
    <col min="6401" max="6401" width="15.7109375" style="9" customWidth="1"/>
    <col min="6402" max="6402" width="53" style="9" customWidth="1"/>
    <col min="6403" max="6403" width="14.140625" style="9" customWidth="1"/>
    <col min="6404" max="6404" width="17.85546875" style="9" customWidth="1"/>
    <col min="6405" max="6656" width="8.85546875" style="9"/>
    <col min="6657" max="6657" width="15.7109375" style="9" customWidth="1"/>
    <col min="6658" max="6658" width="53" style="9" customWidth="1"/>
    <col min="6659" max="6659" width="14.140625" style="9" customWidth="1"/>
    <col min="6660" max="6660" width="17.85546875" style="9" customWidth="1"/>
    <col min="6661" max="6912" width="8.85546875" style="9"/>
    <col min="6913" max="6913" width="15.7109375" style="9" customWidth="1"/>
    <col min="6914" max="6914" width="53" style="9" customWidth="1"/>
    <col min="6915" max="6915" width="14.140625" style="9" customWidth="1"/>
    <col min="6916" max="6916" width="17.85546875" style="9" customWidth="1"/>
    <col min="6917" max="7168" width="8.85546875" style="9"/>
    <col min="7169" max="7169" width="15.7109375" style="9" customWidth="1"/>
    <col min="7170" max="7170" width="53" style="9" customWidth="1"/>
    <col min="7171" max="7171" width="14.140625" style="9" customWidth="1"/>
    <col min="7172" max="7172" width="17.85546875" style="9" customWidth="1"/>
    <col min="7173" max="7424" width="8.85546875" style="9"/>
    <col min="7425" max="7425" width="15.7109375" style="9" customWidth="1"/>
    <col min="7426" max="7426" width="53" style="9" customWidth="1"/>
    <col min="7427" max="7427" width="14.140625" style="9" customWidth="1"/>
    <col min="7428" max="7428" width="17.85546875" style="9" customWidth="1"/>
    <col min="7429" max="7680" width="8.85546875" style="9"/>
    <col min="7681" max="7681" width="15.7109375" style="9" customWidth="1"/>
    <col min="7682" max="7682" width="53" style="9" customWidth="1"/>
    <col min="7683" max="7683" width="14.140625" style="9" customWidth="1"/>
    <col min="7684" max="7684" width="17.85546875" style="9" customWidth="1"/>
    <col min="7685" max="7936" width="8.85546875" style="9"/>
    <col min="7937" max="7937" width="15.7109375" style="9" customWidth="1"/>
    <col min="7938" max="7938" width="53" style="9" customWidth="1"/>
    <col min="7939" max="7939" width="14.140625" style="9" customWidth="1"/>
    <col min="7940" max="7940" width="17.85546875" style="9" customWidth="1"/>
    <col min="7941" max="8192" width="8.85546875" style="9"/>
    <col min="8193" max="8193" width="15.7109375" style="9" customWidth="1"/>
    <col min="8194" max="8194" width="53" style="9" customWidth="1"/>
    <col min="8195" max="8195" width="14.140625" style="9" customWidth="1"/>
    <col min="8196" max="8196" width="17.85546875" style="9" customWidth="1"/>
    <col min="8197" max="8448" width="8.85546875" style="9"/>
    <col min="8449" max="8449" width="15.7109375" style="9" customWidth="1"/>
    <col min="8450" max="8450" width="53" style="9" customWidth="1"/>
    <col min="8451" max="8451" width="14.140625" style="9" customWidth="1"/>
    <col min="8452" max="8452" width="17.85546875" style="9" customWidth="1"/>
    <col min="8453" max="8704" width="8.85546875" style="9"/>
    <col min="8705" max="8705" width="15.7109375" style="9" customWidth="1"/>
    <col min="8706" max="8706" width="53" style="9" customWidth="1"/>
    <col min="8707" max="8707" width="14.140625" style="9" customWidth="1"/>
    <col min="8708" max="8708" width="17.85546875" style="9" customWidth="1"/>
    <col min="8709" max="8960" width="8.85546875" style="9"/>
    <col min="8961" max="8961" width="15.7109375" style="9" customWidth="1"/>
    <col min="8962" max="8962" width="53" style="9" customWidth="1"/>
    <col min="8963" max="8963" width="14.140625" style="9" customWidth="1"/>
    <col min="8964" max="8964" width="17.85546875" style="9" customWidth="1"/>
    <col min="8965" max="9216" width="8.85546875" style="9"/>
    <col min="9217" max="9217" width="15.7109375" style="9" customWidth="1"/>
    <col min="9218" max="9218" width="53" style="9" customWidth="1"/>
    <col min="9219" max="9219" width="14.140625" style="9" customWidth="1"/>
    <col min="9220" max="9220" width="17.85546875" style="9" customWidth="1"/>
    <col min="9221" max="9472" width="8.85546875" style="9"/>
    <col min="9473" max="9473" width="15.7109375" style="9" customWidth="1"/>
    <col min="9474" max="9474" width="53" style="9" customWidth="1"/>
    <col min="9475" max="9475" width="14.140625" style="9" customWidth="1"/>
    <col min="9476" max="9476" width="17.85546875" style="9" customWidth="1"/>
    <col min="9477" max="9728" width="8.85546875" style="9"/>
    <col min="9729" max="9729" width="15.7109375" style="9" customWidth="1"/>
    <col min="9730" max="9730" width="53" style="9" customWidth="1"/>
    <col min="9731" max="9731" width="14.140625" style="9" customWidth="1"/>
    <col min="9732" max="9732" width="17.85546875" style="9" customWidth="1"/>
    <col min="9733" max="9984" width="8.85546875" style="9"/>
    <col min="9985" max="9985" width="15.7109375" style="9" customWidth="1"/>
    <col min="9986" max="9986" width="53" style="9" customWidth="1"/>
    <col min="9987" max="9987" width="14.140625" style="9" customWidth="1"/>
    <col min="9988" max="9988" width="17.85546875" style="9" customWidth="1"/>
    <col min="9989" max="10240" width="8.85546875" style="9"/>
    <col min="10241" max="10241" width="15.7109375" style="9" customWidth="1"/>
    <col min="10242" max="10242" width="53" style="9" customWidth="1"/>
    <col min="10243" max="10243" width="14.140625" style="9" customWidth="1"/>
    <col min="10244" max="10244" width="17.85546875" style="9" customWidth="1"/>
    <col min="10245" max="10496" width="8.85546875" style="9"/>
    <col min="10497" max="10497" width="15.7109375" style="9" customWidth="1"/>
    <col min="10498" max="10498" width="53" style="9" customWidth="1"/>
    <col min="10499" max="10499" width="14.140625" style="9" customWidth="1"/>
    <col min="10500" max="10500" width="17.85546875" style="9" customWidth="1"/>
    <col min="10501" max="10752" width="8.85546875" style="9"/>
    <col min="10753" max="10753" width="15.7109375" style="9" customWidth="1"/>
    <col min="10754" max="10754" width="53" style="9" customWidth="1"/>
    <col min="10755" max="10755" width="14.140625" style="9" customWidth="1"/>
    <col min="10756" max="10756" width="17.85546875" style="9" customWidth="1"/>
    <col min="10757" max="11008" width="8.85546875" style="9"/>
    <col min="11009" max="11009" width="15.7109375" style="9" customWidth="1"/>
    <col min="11010" max="11010" width="53" style="9" customWidth="1"/>
    <col min="11011" max="11011" width="14.140625" style="9" customWidth="1"/>
    <col min="11012" max="11012" width="17.85546875" style="9" customWidth="1"/>
    <col min="11013" max="11264" width="8.85546875" style="9"/>
    <col min="11265" max="11265" width="15.7109375" style="9" customWidth="1"/>
    <col min="11266" max="11266" width="53" style="9" customWidth="1"/>
    <col min="11267" max="11267" width="14.140625" style="9" customWidth="1"/>
    <col min="11268" max="11268" width="17.85546875" style="9" customWidth="1"/>
    <col min="11269" max="11520" width="8.85546875" style="9"/>
    <col min="11521" max="11521" width="15.7109375" style="9" customWidth="1"/>
    <col min="11522" max="11522" width="53" style="9" customWidth="1"/>
    <col min="11523" max="11523" width="14.140625" style="9" customWidth="1"/>
    <col min="11524" max="11524" width="17.85546875" style="9" customWidth="1"/>
    <col min="11525" max="11776" width="8.85546875" style="9"/>
    <col min="11777" max="11777" width="15.7109375" style="9" customWidth="1"/>
    <col min="11778" max="11778" width="53" style="9" customWidth="1"/>
    <col min="11779" max="11779" width="14.140625" style="9" customWidth="1"/>
    <col min="11780" max="11780" width="17.85546875" style="9" customWidth="1"/>
    <col min="11781" max="12032" width="8.85546875" style="9"/>
    <col min="12033" max="12033" width="15.7109375" style="9" customWidth="1"/>
    <col min="12034" max="12034" width="53" style="9" customWidth="1"/>
    <col min="12035" max="12035" width="14.140625" style="9" customWidth="1"/>
    <col min="12036" max="12036" width="17.85546875" style="9" customWidth="1"/>
    <col min="12037" max="12288" width="8.85546875" style="9"/>
    <col min="12289" max="12289" width="15.7109375" style="9" customWidth="1"/>
    <col min="12290" max="12290" width="53" style="9" customWidth="1"/>
    <col min="12291" max="12291" width="14.140625" style="9" customWidth="1"/>
    <col min="12292" max="12292" width="17.85546875" style="9" customWidth="1"/>
    <col min="12293" max="12544" width="8.85546875" style="9"/>
    <col min="12545" max="12545" width="15.7109375" style="9" customWidth="1"/>
    <col min="12546" max="12546" width="53" style="9" customWidth="1"/>
    <col min="12547" max="12547" width="14.140625" style="9" customWidth="1"/>
    <col min="12548" max="12548" width="17.85546875" style="9" customWidth="1"/>
    <col min="12549" max="12800" width="8.85546875" style="9"/>
    <col min="12801" max="12801" width="15.7109375" style="9" customWidth="1"/>
    <col min="12802" max="12802" width="53" style="9" customWidth="1"/>
    <col min="12803" max="12803" width="14.140625" style="9" customWidth="1"/>
    <col min="12804" max="12804" width="17.85546875" style="9" customWidth="1"/>
    <col min="12805" max="13056" width="8.85546875" style="9"/>
    <col min="13057" max="13057" width="15.7109375" style="9" customWidth="1"/>
    <col min="13058" max="13058" width="53" style="9" customWidth="1"/>
    <col min="13059" max="13059" width="14.140625" style="9" customWidth="1"/>
    <col min="13060" max="13060" width="17.85546875" style="9" customWidth="1"/>
    <col min="13061" max="13312" width="8.85546875" style="9"/>
    <col min="13313" max="13313" width="15.7109375" style="9" customWidth="1"/>
    <col min="13314" max="13314" width="53" style="9" customWidth="1"/>
    <col min="13315" max="13315" width="14.140625" style="9" customWidth="1"/>
    <col min="13316" max="13316" width="17.85546875" style="9" customWidth="1"/>
    <col min="13317" max="13568" width="8.85546875" style="9"/>
    <col min="13569" max="13569" width="15.7109375" style="9" customWidth="1"/>
    <col min="13570" max="13570" width="53" style="9" customWidth="1"/>
    <col min="13571" max="13571" width="14.140625" style="9" customWidth="1"/>
    <col min="13572" max="13572" width="17.85546875" style="9" customWidth="1"/>
    <col min="13573" max="13824" width="8.85546875" style="9"/>
    <col min="13825" max="13825" width="15.7109375" style="9" customWidth="1"/>
    <col min="13826" max="13826" width="53" style="9" customWidth="1"/>
    <col min="13827" max="13827" width="14.140625" style="9" customWidth="1"/>
    <col min="13828" max="13828" width="17.85546875" style="9" customWidth="1"/>
    <col min="13829" max="14080" width="8.85546875" style="9"/>
    <col min="14081" max="14081" width="15.7109375" style="9" customWidth="1"/>
    <col min="14082" max="14082" width="53" style="9" customWidth="1"/>
    <col min="14083" max="14083" width="14.140625" style="9" customWidth="1"/>
    <col min="14084" max="14084" width="17.85546875" style="9" customWidth="1"/>
    <col min="14085" max="14336" width="8.85546875" style="9"/>
    <col min="14337" max="14337" width="15.7109375" style="9" customWidth="1"/>
    <col min="14338" max="14338" width="53" style="9" customWidth="1"/>
    <col min="14339" max="14339" width="14.140625" style="9" customWidth="1"/>
    <col min="14340" max="14340" width="17.85546875" style="9" customWidth="1"/>
    <col min="14341" max="14592" width="8.85546875" style="9"/>
    <col min="14593" max="14593" width="15.7109375" style="9" customWidth="1"/>
    <col min="14594" max="14594" width="53" style="9" customWidth="1"/>
    <col min="14595" max="14595" width="14.140625" style="9" customWidth="1"/>
    <col min="14596" max="14596" width="17.85546875" style="9" customWidth="1"/>
    <col min="14597" max="14848" width="8.85546875" style="9"/>
    <col min="14849" max="14849" width="15.7109375" style="9" customWidth="1"/>
    <col min="14850" max="14850" width="53" style="9" customWidth="1"/>
    <col min="14851" max="14851" width="14.140625" style="9" customWidth="1"/>
    <col min="14852" max="14852" width="17.85546875" style="9" customWidth="1"/>
    <col min="14853" max="15104" width="8.85546875" style="9"/>
    <col min="15105" max="15105" width="15.7109375" style="9" customWidth="1"/>
    <col min="15106" max="15106" width="53" style="9" customWidth="1"/>
    <col min="15107" max="15107" width="14.140625" style="9" customWidth="1"/>
    <col min="15108" max="15108" width="17.85546875" style="9" customWidth="1"/>
    <col min="15109" max="15360" width="8.85546875" style="9"/>
    <col min="15361" max="15361" width="15.7109375" style="9" customWidth="1"/>
    <col min="15362" max="15362" width="53" style="9" customWidth="1"/>
    <col min="15363" max="15363" width="14.140625" style="9" customWidth="1"/>
    <col min="15364" max="15364" width="17.85546875" style="9" customWidth="1"/>
    <col min="15365" max="15616" width="8.85546875" style="9"/>
    <col min="15617" max="15617" width="15.7109375" style="9" customWidth="1"/>
    <col min="15618" max="15618" width="53" style="9" customWidth="1"/>
    <col min="15619" max="15619" width="14.140625" style="9" customWidth="1"/>
    <col min="15620" max="15620" width="17.85546875" style="9" customWidth="1"/>
    <col min="15621" max="15872" width="8.85546875" style="9"/>
    <col min="15873" max="15873" width="15.7109375" style="9" customWidth="1"/>
    <col min="15874" max="15874" width="53" style="9" customWidth="1"/>
    <col min="15875" max="15875" width="14.140625" style="9" customWidth="1"/>
    <col min="15876" max="15876" width="17.85546875" style="9" customWidth="1"/>
    <col min="15877" max="16128" width="8.85546875" style="9"/>
    <col min="16129" max="16129" width="15.7109375" style="9" customWidth="1"/>
    <col min="16130" max="16130" width="53" style="9" customWidth="1"/>
    <col min="16131" max="16131" width="14.140625" style="9" customWidth="1"/>
    <col min="16132" max="16132" width="17.85546875" style="9" customWidth="1"/>
    <col min="16133" max="16384" width="8.85546875" style="9"/>
  </cols>
  <sheetData>
    <row r="1" spans="1:14" s="1" customFormat="1" x14ac:dyDescent="0.25">
      <c r="C1" s="2" t="s">
        <v>0</v>
      </c>
      <c r="D1" s="2"/>
    </row>
    <row r="2" spans="1:14" s="1" customFormat="1" x14ac:dyDescent="0.25">
      <c r="B2" s="3" t="s">
        <v>1</v>
      </c>
      <c r="C2" s="3"/>
      <c r="D2" s="3"/>
    </row>
    <row r="3" spans="1:14" s="1" customFormat="1" x14ac:dyDescent="0.25">
      <c r="A3" s="4"/>
      <c r="B3" s="3" t="s">
        <v>2</v>
      </c>
      <c r="C3" s="3"/>
      <c r="D3" s="3"/>
    </row>
    <row r="4" spans="1:14" s="1" customFormat="1" ht="25.5" x14ac:dyDescent="0.25">
      <c r="A4" s="4"/>
      <c r="B4" s="5" t="s">
        <v>3</v>
      </c>
      <c r="C4" s="6"/>
      <c r="D4" s="6"/>
    </row>
    <row r="5" spans="1:14" x14ac:dyDescent="0.25">
      <c r="A5" s="7" t="s">
        <v>4</v>
      </c>
      <c r="B5" s="8"/>
      <c r="C5" s="8"/>
      <c r="D5" s="8"/>
    </row>
    <row r="6" spans="1:14" s="13" customFormat="1" ht="11.25" x14ac:dyDescent="0.25">
      <c r="A6" s="10" t="s">
        <v>5</v>
      </c>
      <c r="B6" s="11" t="s">
        <v>6</v>
      </c>
      <c r="C6" s="10" t="s">
        <v>7</v>
      </c>
      <c r="D6" s="12" t="s">
        <v>8</v>
      </c>
    </row>
    <row r="7" spans="1:14" s="13" customFormat="1" ht="11.25" x14ac:dyDescent="0.25">
      <c r="A7" s="10"/>
      <c r="B7" s="11"/>
      <c r="C7" s="10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s="20" customFormat="1" x14ac:dyDescent="0.25">
      <c r="A8" s="16" t="s">
        <v>9</v>
      </c>
      <c r="B8" s="17"/>
      <c r="C8" s="18"/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x14ac:dyDescent="0.25">
      <c r="A9" s="21" t="s">
        <v>10</v>
      </c>
      <c r="B9" s="22" t="s">
        <v>11</v>
      </c>
      <c r="C9" s="23" t="s">
        <v>12</v>
      </c>
      <c r="D9" s="24">
        <v>9.06</v>
      </c>
    </row>
    <row r="10" spans="1:14" x14ac:dyDescent="0.25">
      <c r="A10" s="21"/>
      <c r="B10" s="22" t="s">
        <v>13</v>
      </c>
      <c r="C10" s="25">
        <v>20</v>
      </c>
      <c r="D10" s="25">
        <v>10.8</v>
      </c>
    </row>
    <row r="11" spans="1:14" x14ac:dyDescent="0.25">
      <c r="A11" s="21"/>
      <c r="B11" s="22" t="s">
        <v>14</v>
      </c>
      <c r="C11" s="25">
        <v>200</v>
      </c>
      <c r="D11" s="25">
        <v>7.15</v>
      </c>
    </row>
    <row r="12" spans="1:14" x14ac:dyDescent="0.25">
      <c r="A12" s="21"/>
      <c r="B12" s="22" t="s">
        <v>15</v>
      </c>
      <c r="C12" s="25">
        <v>40</v>
      </c>
      <c r="D12" s="25">
        <v>2.48</v>
      </c>
    </row>
    <row r="13" spans="1:14" s="13" customFormat="1" ht="11.25" x14ac:dyDescent="0.25">
      <c r="A13" s="26" t="s">
        <v>16</v>
      </c>
      <c r="B13" s="27"/>
      <c r="C13" s="28"/>
      <c r="D13" s="28">
        <f>SUM(D9:D12)</f>
        <v>29.49</v>
      </c>
    </row>
    <row r="14" spans="1:14" s="32" customFormat="1" x14ac:dyDescent="0.25">
      <c r="A14" s="29" t="s">
        <v>17</v>
      </c>
      <c r="B14" s="30" t="s">
        <v>18</v>
      </c>
      <c r="C14" s="31">
        <v>60</v>
      </c>
      <c r="D14" s="24">
        <v>6.43</v>
      </c>
    </row>
    <row r="15" spans="1:14" x14ac:dyDescent="0.25">
      <c r="A15" s="29"/>
      <c r="B15" s="33" t="s">
        <v>19</v>
      </c>
      <c r="C15" s="31">
        <v>200</v>
      </c>
      <c r="D15" s="31">
        <v>10.92</v>
      </c>
    </row>
    <row r="16" spans="1:14" x14ac:dyDescent="0.25">
      <c r="A16" s="29"/>
      <c r="B16" s="33" t="s">
        <v>20</v>
      </c>
      <c r="C16" s="31" t="s">
        <v>21</v>
      </c>
      <c r="D16" s="31">
        <v>29.3</v>
      </c>
    </row>
    <row r="17" spans="1:5" s="19" customFormat="1" x14ac:dyDescent="0.25">
      <c r="A17" s="29"/>
      <c r="B17" s="22" t="s">
        <v>22</v>
      </c>
      <c r="C17" s="34">
        <v>150</v>
      </c>
      <c r="D17" s="34">
        <v>6.58</v>
      </c>
    </row>
    <row r="18" spans="1:5" x14ac:dyDescent="0.25">
      <c r="A18" s="29"/>
      <c r="B18" s="22" t="s">
        <v>23</v>
      </c>
      <c r="C18" s="31">
        <v>200</v>
      </c>
      <c r="D18" s="31">
        <v>4.16</v>
      </c>
    </row>
    <row r="19" spans="1:5" x14ac:dyDescent="0.25">
      <c r="A19" s="29"/>
      <c r="B19" s="35" t="s">
        <v>15</v>
      </c>
      <c r="C19" s="36">
        <v>20</v>
      </c>
      <c r="D19" s="36">
        <v>1.33</v>
      </c>
    </row>
    <row r="20" spans="1:5" x14ac:dyDescent="0.25">
      <c r="A20" s="29"/>
      <c r="B20" s="33" t="s">
        <v>24</v>
      </c>
      <c r="C20" s="23">
        <v>40</v>
      </c>
      <c r="D20" s="24">
        <v>2.21</v>
      </c>
    </row>
    <row r="21" spans="1:5" s="38" customFormat="1" ht="11.25" x14ac:dyDescent="0.25">
      <c r="A21" s="26" t="s">
        <v>25</v>
      </c>
      <c r="B21" s="37"/>
      <c r="C21" s="28"/>
      <c r="D21" s="28">
        <f>SUM(D14:D20)</f>
        <v>60.93</v>
      </c>
    </row>
    <row r="22" spans="1:5" s="13" customFormat="1" ht="11.25" x14ac:dyDescent="0.25">
      <c r="A22" s="39" t="s">
        <v>26</v>
      </c>
      <c r="B22" s="40"/>
      <c r="C22" s="41"/>
      <c r="D22" s="41">
        <f>D13+D21</f>
        <v>90.42</v>
      </c>
    </row>
    <row r="23" spans="1:5" s="13" customFormat="1" ht="11.25" x14ac:dyDescent="0.25">
      <c r="A23" s="42" t="s">
        <v>27</v>
      </c>
      <c r="B23" s="42"/>
      <c r="C23" s="42"/>
      <c r="D23" s="42"/>
      <c r="E23" s="43"/>
    </row>
    <row r="24" spans="1:5" s="19" customFormat="1" x14ac:dyDescent="0.25">
      <c r="A24" s="21" t="s">
        <v>10</v>
      </c>
      <c r="B24" s="22" t="s">
        <v>11</v>
      </c>
      <c r="C24" s="34" t="s">
        <v>28</v>
      </c>
      <c r="D24" s="44">
        <v>14.4</v>
      </c>
    </row>
    <row r="25" spans="1:5" s="19" customFormat="1" x14ac:dyDescent="0.25">
      <c r="A25" s="21"/>
      <c r="B25" s="33" t="s">
        <v>13</v>
      </c>
      <c r="C25" s="45">
        <v>30</v>
      </c>
      <c r="D25" s="45">
        <v>16.2</v>
      </c>
    </row>
    <row r="26" spans="1:5" s="19" customFormat="1" x14ac:dyDescent="0.25">
      <c r="A26" s="21"/>
      <c r="B26" s="33" t="s">
        <v>14</v>
      </c>
      <c r="C26" s="45">
        <v>200</v>
      </c>
      <c r="D26" s="45">
        <v>7.15</v>
      </c>
    </row>
    <row r="27" spans="1:5" s="19" customFormat="1" x14ac:dyDescent="0.25">
      <c r="A27" s="21"/>
      <c r="B27" s="33" t="s">
        <v>15</v>
      </c>
      <c r="C27" s="45">
        <v>50</v>
      </c>
      <c r="D27" s="45">
        <v>3.32</v>
      </c>
    </row>
    <row r="28" spans="1:5" s="15" customFormat="1" ht="11.25" x14ac:dyDescent="0.25">
      <c r="A28" s="26" t="s">
        <v>16</v>
      </c>
      <c r="B28" s="46"/>
      <c r="C28" s="28"/>
      <c r="D28" s="28">
        <f>SUM(D24:D27)</f>
        <v>41.07</v>
      </c>
    </row>
    <row r="29" spans="1:5" s="19" customFormat="1" x14ac:dyDescent="0.25">
      <c r="A29" s="47"/>
      <c r="B29" s="30" t="s">
        <v>29</v>
      </c>
      <c r="C29" s="45">
        <v>100</v>
      </c>
      <c r="D29" s="44">
        <f>D14/C14*C29</f>
        <v>10.716666666666667</v>
      </c>
    </row>
    <row r="30" spans="1:5" s="19" customFormat="1" x14ac:dyDescent="0.25">
      <c r="A30" s="47"/>
      <c r="B30" s="33" t="s">
        <v>19</v>
      </c>
      <c r="C30" s="45">
        <v>250</v>
      </c>
      <c r="D30" s="44">
        <f>D15/C15*C30</f>
        <v>13.65</v>
      </c>
    </row>
    <row r="31" spans="1:5" s="19" customFormat="1" x14ac:dyDescent="0.25">
      <c r="A31" s="47"/>
      <c r="B31" s="33" t="s">
        <v>30</v>
      </c>
      <c r="C31" s="45" t="s">
        <v>31</v>
      </c>
      <c r="D31" s="44">
        <f>D16/90*100</f>
        <v>32.555555555555557</v>
      </c>
    </row>
    <row r="32" spans="1:5" s="19" customFormat="1" x14ac:dyDescent="0.25">
      <c r="A32" s="47"/>
      <c r="B32" s="22" t="s">
        <v>22</v>
      </c>
      <c r="C32" s="34">
        <v>180</v>
      </c>
      <c r="D32" s="34">
        <v>7.89</v>
      </c>
    </row>
    <row r="33" spans="1:4" s="19" customFormat="1" x14ac:dyDescent="0.25">
      <c r="A33" s="47"/>
      <c r="B33" s="22" t="s">
        <v>23</v>
      </c>
      <c r="C33" s="45">
        <v>200</v>
      </c>
      <c r="D33" s="45">
        <v>4.16</v>
      </c>
    </row>
    <row r="34" spans="1:4" s="19" customFormat="1" x14ac:dyDescent="0.25">
      <c r="A34" s="47"/>
      <c r="B34" s="35" t="s">
        <v>15</v>
      </c>
      <c r="C34" s="36">
        <v>30</v>
      </c>
      <c r="D34" s="48">
        <v>2</v>
      </c>
    </row>
    <row r="35" spans="1:4" s="19" customFormat="1" x14ac:dyDescent="0.25">
      <c r="A35" s="47"/>
      <c r="B35" s="33" t="s">
        <v>24</v>
      </c>
      <c r="C35" s="49">
        <v>60</v>
      </c>
      <c r="D35" s="48">
        <v>3.32</v>
      </c>
    </row>
    <row r="36" spans="1:4" s="52" customFormat="1" ht="11.25" x14ac:dyDescent="0.25">
      <c r="A36" s="26" t="s">
        <v>25</v>
      </c>
      <c r="B36" s="50"/>
      <c r="C36" s="28"/>
      <c r="D36" s="51">
        <f>SUM(D29:D35)</f>
        <v>74.292222222222208</v>
      </c>
    </row>
    <row r="37" spans="1:4" s="15" customFormat="1" ht="11.25" x14ac:dyDescent="0.25">
      <c r="A37" s="39" t="s">
        <v>26</v>
      </c>
      <c r="B37" s="40"/>
      <c r="C37" s="41"/>
      <c r="D37" s="53">
        <f>D36+D28</f>
        <v>115.36222222222221</v>
      </c>
    </row>
    <row r="38" spans="1:4" ht="31.5" x14ac:dyDescent="0.25">
      <c r="A38" s="54"/>
      <c r="B38" s="55" t="s">
        <v>32</v>
      </c>
      <c r="C38" s="56"/>
      <c r="D38" s="57"/>
    </row>
    <row r="39" spans="1:4" s="13" customFormat="1" ht="11.25" x14ac:dyDescent="0.25">
      <c r="A39" s="10" t="s">
        <v>5</v>
      </c>
      <c r="B39" s="11" t="s">
        <v>6</v>
      </c>
      <c r="C39" s="10" t="s">
        <v>7</v>
      </c>
      <c r="D39" s="12" t="s">
        <v>8</v>
      </c>
    </row>
    <row r="40" spans="1:4" s="13" customFormat="1" ht="11.25" x14ac:dyDescent="0.25">
      <c r="A40" s="10"/>
      <c r="B40" s="11"/>
      <c r="C40" s="10"/>
      <c r="D40" s="14"/>
    </row>
    <row r="41" spans="1:4" s="13" customFormat="1" ht="11.25" x14ac:dyDescent="0.25">
      <c r="A41" s="42" t="s">
        <v>9</v>
      </c>
      <c r="B41" s="42"/>
      <c r="C41" s="42"/>
      <c r="D41" s="42"/>
    </row>
    <row r="42" spans="1:4" x14ac:dyDescent="0.25">
      <c r="A42" s="58" t="s">
        <v>10</v>
      </c>
      <c r="B42" s="33" t="s">
        <v>33</v>
      </c>
      <c r="C42" s="31">
        <v>120</v>
      </c>
      <c r="D42" s="24">
        <v>19.79</v>
      </c>
    </row>
    <row r="43" spans="1:4" x14ac:dyDescent="0.25">
      <c r="A43" s="59"/>
      <c r="B43" s="33" t="s">
        <v>34</v>
      </c>
      <c r="C43" s="31">
        <v>200</v>
      </c>
      <c r="D43" s="24">
        <v>3.43</v>
      </c>
    </row>
    <row r="44" spans="1:4" s="19" customFormat="1" x14ac:dyDescent="0.25">
      <c r="A44" s="60"/>
      <c r="B44" s="61" t="s">
        <v>35</v>
      </c>
      <c r="C44" s="45">
        <v>70</v>
      </c>
      <c r="D44" s="44">
        <v>18</v>
      </c>
    </row>
    <row r="45" spans="1:4" x14ac:dyDescent="0.25">
      <c r="A45" s="26" t="s">
        <v>16</v>
      </c>
      <c r="B45" s="62"/>
      <c r="C45" s="63"/>
      <c r="D45" s="64">
        <f>SUM(D42:D44)</f>
        <v>41.22</v>
      </c>
    </row>
    <row r="46" spans="1:4" x14ac:dyDescent="0.25">
      <c r="A46" s="29" t="s">
        <v>17</v>
      </c>
      <c r="B46" s="33" t="s">
        <v>36</v>
      </c>
      <c r="C46" s="31">
        <v>60</v>
      </c>
      <c r="D46" s="24">
        <v>3.6</v>
      </c>
    </row>
    <row r="47" spans="1:4" x14ac:dyDescent="0.25">
      <c r="A47" s="29"/>
      <c r="B47" s="33" t="s">
        <v>37</v>
      </c>
      <c r="C47" s="31" t="s">
        <v>38</v>
      </c>
      <c r="D47" s="31">
        <v>12.37</v>
      </c>
    </row>
    <row r="48" spans="1:4" x14ac:dyDescent="0.25">
      <c r="A48" s="29"/>
      <c r="B48" s="33" t="s">
        <v>39</v>
      </c>
      <c r="C48" s="65" t="s">
        <v>40</v>
      </c>
      <c r="D48" s="65">
        <v>26.42</v>
      </c>
    </row>
    <row r="49" spans="1:4" x14ac:dyDescent="0.25">
      <c r="A49" s="29"/>
      <c r="B49" s="22" t="s">
        <v>41</v>
      </c>
      <c r="C49" s="31">
        <v>150</v>
      </c>
      <c r="D49" s="31">
        <v>12.06</v>
      </c>
    </row>
    <row r="50" spans="1:4" x14ac:dyDescent="0.25">
      <c r="A50" s="29"/>
      <c r="B50" s="33" t="s">
        <v>42</v>
      </c>
      <c r="C50" s="45">
        <v>200</v>
      </c>
      <c r="D50" s="44">
        <v>4.5</v>
      </c>
    </row>
    <row r="51" spans="1:4" x14ac:dyDescent="0.25">
      <c r="A51" s="29"/>
      <c r="B51" s="35" t="s">
        <v>15</v>
      </c>
      <c r="C51" s="36">
        <v>20</v>
      </c>
      <c r="D51" s="36">
        <f>D19</f>
        <v>1.33</v>
      </c>
    </row>
    <row r="52" spans="1:4" x14ac:dyDescent="0.25">
      <c r="A52" s="29"/>
      <c r="B52" s="33" t="s">
        <v>24</v>
      </c>
      <c r="C52" s="23">
        <v>40</v>
      </c>
      <c r="D52" s="24">
        <f>D20</f>
        <v>2.21</v>
      </c>
    </row>
    <row r="53" spans="1:4" s="13" customFormat="1" ht="11.25" x14ac:dyDescent="0.25">
      <c r="A53" s="26" t="s">
        <v>25</v>
      </c>
      <c r="B53" s="46"/>
      <c r="C53" s="66"/>
      <c r="D53" s="66">
        <f>SUM(D46:D52)</f>
        <v>62.49</v>
      </c>
    </row>
    <row r="54" spans="1:4" s="13" customFormat="1" ht="11.25" x14ac:dyDescent="0.25">
      <c r="A54" s="39" t="s">
        <v>26</v>
      </c>
      <c r="B54" s="40"/>
      <c r="C54" s="41"/>
      <c r="D54" s="53">
        <f>D53+D45</f>
        <v>103.71000000000001</v>
      </c>
    </row>
    <row r="55" spans="1:4" s="13" customFormat="1" ht="11.25" x14ac:dyDescent="0.25">
      <c r="A55" s="67" t="s">
        <v>27</v>
      </c>
      <c r="B55" s="68"/>
      <c r="C55" s="68"/>
      <c r="D55" s="68"/>
    </row>
    <row r="56" spans="1:4" x14ac:dyDescent="0.25">
      <c r="A56" s="58" t="s">
        <v>10</v>
      </c>
      <c r="B56" s="22" t="s">
        <v>33</v>
      </c>
      <c r="C56" s="31">
        <v>150</v>
      </c>
      <c r="D56" s="31">
        <v>23.65</v>
      </c>
    </row>
    <row r="57" spans="1:4" x14ac:dyDescent="0.25">
      <c r="A57" s="59"/>
      <c r="B57" s="22" t="s">
        <v>34</v>
      </c>
      <c r="C57" s="31">
        <v>200</v>
      </c>
      <c r="D57" s="31">
        <v>3.43</v>
      </c>
    </row>
    <row r="58" spans="1:4" s="19" customFormat="1" x14ac:dyDescent="0.25">
      <c r="A58" s="60"/>
      <c r="B58" s="69" t="s">
        <v>35</v>
      </c>
      <c r="C58" s="45">
        <v>70</v>
      </c>
      <c r="D58" s="44">
        <v>18</v>
      </c>
    </row>
    <row r="59" spans="1:4" s="13" customFormat="1" ht="11.25" x14ac:dyDescent="0.15">
      <c r="A59" s="70" t="s">
        <v>43</v>
      </c>
      <c r="B59" s="50"/>
      <c r="C59" s="66"/>
      <c r="D59" s="66">
        <f>SUM(D56:D58)</f>
        <v>45.08</v>
      </c>
    </row>
    <row r="60" spans="1:4" x14ac:dyDescent="0.25">
      <c r="A60" s="29" t="s">
        <v>17</v>
      </c>
      <c r="B60" s="33" t="s">
        <v>36</v>
      </c>
      <c r="C60" s="31">
        <v>100</v>
      </c>
      <c r="D60" s="24">
        <v>6</v>
      </c>
    </row>
    <row r="61" spans="1:4" x14ac:dyDescent="0.25">
      <c r="A61" s="29"/>
      <c r="B61" s="33" t="s">
        <v>37</v>
      </c>
      <c r="C61" s="31" t="s">
        <v>44</v>
      </c>
      <c r="D61" s="31">
        <v>16.239999999999998</v>
      </c>
    </row>
    <row r="62" spans="1:4" x14ac:dyDescent="0.25">
      <c r="A62" s="29"/>
      <c r="B62" s="33" t="s">
        <v>39</v>
      </c>
      <c r="C62" s="65" t="s">
        <v>45</v>
      </c>
      <c r="D62" s="65">
        <v>26.42</v>
      </c>
    </row>
    <row r="63" spans="1:4" x14ac:dyDescent="0.25">
      <c r="A63" s="29"/>
      <c r="B63" s="22" t="s">
        <v>41</v>
      </c>
      <c r="C63" s="31">
        <v>180</v>
      </c>
      <c r="D63" s="24">
        <f>D49/C49*C63</f>
        <v>14.472</v>
      </c>
    </row>
    <row r="64" spans="1:4" x14ac:dyDescent="0.25">
      <c r="A64" s="29"/>
      <c r="B64" s="33" t="s">
        <v>42</v>
      </c>
      <c r="C64" s="45">
        <v>200</v>
      </c>
      <c r="D64" s="44">
        <v>4.5</v>
      </c>
    </row>
    <row r="65" spans="1:4" x14ac:dyDescent="0.25">
      <c r="A65" s="29"/>
      <c r="B65" s="35" t="s">
        <v>15</v>
      </c>
      <c r="C65" s="36">
        <v>30</v>
      </c>
      <c r="D65" s="48">
        <f>D34</f>
        <v>2</v>
      </c>
    </row>
    <row r="66" spans="1:4" x14ac:dyDescent="0.25">
      <c r="A66" s="29"/>
      <c r="B66" s="33" t="s">
        <v>24</v>
      </c>
      <c r="C66" s="49">
        <v>60</v>
      </c>
      <c r="D66" s="48">
        <v>3.32</v>
      </c>
    </row>
    <row r="67" spans="1:4" s="13" customFormat="1" ht="11.25" x14ac:dyDescent="0.25">
      <c r="A67" s="26" t="s">
        <v>25</v>
      </c>
      <c r="B67" s="46"/>
      <c r="C67" s="66"/>
      <c r="D67" s="66">
        <f>SUM(D60:D66)</f>
        <v>72.951999999999998</v>
      </c>
    </row>
    <row r="68" spans="1:4" s="13" customFormat="1" ht="11.25" x14ac:dyDescent="0.25">
      <c r="A68" s="39" t="s">
        <v>26</v>
      </c>
      <c r="B68" s="40"/>
      <c r="C68" s="41"/>
      <c r="D68" s="41">
        <f>D67+D59</f>
        <v>118.032</v>
      </c>
    </row>
    <row r="69" spans="1:4" x14ac:dyDescent="0.25">
      <c r="B69" s="73"/>
      <c r="C69" s="74"/>
      <c r="D69" s="74"/>
    </row>
    <row r="70" spans="1:4" x14ac:dyDescent="0.25">
      <c r="B70" s="73"/>
      <c r="C70" s="74"/>
      <c r="D70" s="74"/>
    </row>
    <row r="71" spans="1:4" x14ac:dyDescent="0.25">
      <c r="B71" s="73"/>
      <c r="C71" s="74"/>
      <c r="D71" s="74"/>
    </row>
    <row r="72" spans="1:4" x14ac:dyDescent="0.25">
      <c r="B72" s="73"/>
      <c r="C72" s="74"/>
      <c r="D72" s="74"/>
    </row>
    <row r="73" spans="1:4" x14ac:dyDescent="0.25">
      <c r="B73" s="73"/>
      <c r="C73" s="74"/>
      <c r="D73" s="74"/>
    </row>
    <row r="74" spans="1:4" x14ac:dyDescent="0.25">
      <c r="B74" s="73"/>
      <c r="C74" s="74"/>
      <c r="D74" s="74"/>
    </row>
    <row r="75" spans="1:4" x14ac:dyDescent="0.25">
      <c r="B75" s="73"/>
      <c r="C75" s="74"/>
      <c r="D75" s="74"/>
    </row>
    <row r="76" spans="1:4" x14ac:dyDescent="0.25">
      <c r="B76" s="73"/>
      <c r="C76" s="74"/>
      <c r="D76" s="74"/>
    </row>
    <row r="77" spans="1:4" x14ac:dyDescent="0.25">
      <c r="B77" s="73"/>
    </row>
    <row r="78" spans="1:4" x14ac:dyDescent="0.25">
      <c r="B78" s="73"/>
      <c r="C78" s="74"/>
      <c r="D78" s="74"/>
    </row>
    <row r="79" spans="1:4" x14ac:dyDescent="0.25">
      <c r="A79" s="9"/>
      <c r="B79" s="73"/>
      <c r="C79" s="74"/>
      <c r="D79" s="74"/>
    </row>
    <row r="80" spans="1:4" x14ac:dyDescent="0.25">
      <c r="A80" s="9"/>
      <c r="B80" s="73"/>
      <c r="C80" s="74"/>
      <c r="D80" s="74"/>
    </row>
    <row r="81" spans="1:4" x14ac:dyDescent="0.25">
      <c r="A81" s="9"/>
      <c r="B81" s="73"/>
      <c r="C81" s="74"/>
      <c r="D81" s="74"/>
    </row>
    <row r="82" spans="1:4" x14ac:dyDescent="0.25">
      <c r="A82" s="9"/>
      <c r="B82" s="73"/>
      <c r="C82" s="74"/>
      <c r="D82" s="74"/>
    </row>
    <row r="83" spans="1:4" x14ac:dyDescent="0.25">
      <c r="A83" s="9"/>
      <c r="B83" s="73"/>
      <c r="C83" s="74"/>
      <c r="D83" s="74"/>
    </row>
  </sheetData>
  <mergeCells count="24">
    <mergeCell ref="A46:A52"/>
    <mergeCell ref="A55:D55"/>
    <mergeCell ref="A56:A58"/>
    <mergeCell ref="A60:A66"/>
    <mergeCell ref="A39:A40"/>
    <mergeCell ref="B39:B40"/>
    <mergeCell ref="C39:C40"/>
    <mergeCell ref="D39:D40"/>
    <mergeCell ref="A41:D41"/>
    <mergeCell ref="A42:A44"/>
    <mergeCell ref="A8:B8"/>
    <mergeCell ref="A9:A12"/>
    <mergeCell ref="A14:A20"/>
    <mergeCell ref="A23:D23"/>
    <mergeCell ref="A24:A27"/>
    <mergeCell ref="A29:A35"/>
    <mergeCell ref="C1:D1"/>
    <mergeCell ref="B2:D2"/>
    <mergeCell ref="B3:D3"/>
    <mergeCell ref="A5:D5"/>
    <mergeCell ref="A6:A7"/>
    <mergeCell ref="B6:B7"/>
    <mergeCell ref="C6:C7"/>
    <mergeCell ref="D6:D7"/>
  </mergeCells>
  <pageMargins left="0.7" right="0.7" top="0.75" bottom="0.75" header="0.3" footer="0.3"/>
  <pageSetup paperSize="9" scale="77" orientation="portrait" verticalDpi="0" r:id="rId1"/>
  <rowBreaks count="1" manualBreakCount="1">
    <brk id="6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2022-05-30T14:55:37Z</dcterms:modified>
</cp:coreProperties>
</file>