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90" windowHeight="7650" tabRatio="500" activeTab="0"/>
  </bookViews>
  <sheets>
    <sheet name="стр.1_4" sheetId="1" r:id="rId1"/>
    <sheet name="стр.5_6" sheetId="2" r:id="rId2"/>
  </sheets>
  <definedNames>
    <definedName name="Excel_BuiltIn_Print_Area" localSheetId="0">'стр.1_4'!$A$1:$FE$165</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'стр.1_4'!$19:$22</definedName>
    <definedName name="_xlnm.Print_Titles" localSheetId="1">'стр.5_6'!$3:$6</definedName>
    <definedName name="_xlnm.Print_Area" localSheetId="0">'стр.1_4'!$A$1:$FH$165</definedName>
    <definedName name="_xlnm.Print_Area" localSheetId="1">'стр.5_6'!$B$1:$FF$59</definedName>
  </definedNames>
  <calcPr fullCalcOnLoad="1"/>
</workbook>
</file>

<file path=xl/sharedStrings.xml><?xml version="1.0" encoding="utf-8"?>
<sst xmlns="http://schemas.openxmlformats.org/spreadsheetml/2006/main" count="586" uniqueCount="410">
  <si>
    <t>Утверждаю</t>
  </si>
  <si>
    <t>Директор</t>
  </si>
  <si>
    <t>МБОУ «Убеевская СОШ»  Красноармейского муниципального округа Чувашской Республики</t>
  </si>
  <si>
    <t>(наименование органа - учредителя (учреждения)</t>
  </si>
  <si>
    <t>Германова Г.Ф.</t>
  </si>
  <si>
    <t>(подпись)</t>
  </si>
  <si>
    <t>(расшифровка подписи)</t>
  </si>
  <si>
    <t>"</t>
  </si>
  <si>
    <t>24</t>
  </si>
  <si>
    <t>декабря</t>
  </si>
  <si>
    <t>21</t>
  </si>
  <si>
    <t xml:space="preserve"> г.</t>
  </si>
  <si>
    <t>План финансово-хозяйственной деятельности на 20 22  г.</t>
  </si>
  <si>
    <t xml:space="preserve">         и на плановый 2023, 2024 года</t>
  </si>
  <si>
    <t>20</t>
  </si>
  <si>
    <t>г. и плановый период 20</t>
  </si>
  <si>
    <t>и 20</t>
  </si>
  <si>
    <t>22</t>
  </si>
  <si>
    <r>
      <rPr>
        <b/>
        <sz val="9"/>
        <rFont val="Times New Roman"/>
        <family val="1"/>
      </rPr>
      <t xml:space="preserve"> годов </t>
    </r>
    <r>
      <rPr>
        <b/>
        <vertAlign val="superscript"/>
        <sz val="9"/>
        <rFont val="Times New Roman"/>
        <family val="1"/>
      </rPr>
      <t>1</t>
    </r>
    <r>
      <rPr>
        <b/>
        <sz val="9"/>
        <rFont val="Times New Roman"/>
        <family val="1"/>
      </rPr>
      <t>)</t>
    </r>
  </si>
  <si>
    <t>Коды</t>
  </si>
  <si>
    <t>от "</t>
  </si>
  <si>
    <r>
      <rPr>
        <sz val="8"/>
        <rFont val="Times New Roman"/>
        <family val="1"/>
      </rPr>
      <t xml:space="preserve"> г.</t>
    </r>
    <r>
      <rPr>
        <vertAlign val="superscript"/>
        <sz val="8"/>
        <rFont val="Times New Roman"/>
        <family val="1"/>
      </rPr>
      <t>2</t>
    </r>
  </si>
  <si>
    <t>Дата</t>
  </si>
  <si>
    <t>24.12.2021</t>
  </si>
  <si>
    <t>Орган, осуществляющий функции и полномочия учредителя</t>
  </si>
  <si>
    <t>по Сводному реестру</t>
  </si>
  <si>
    <t>973Q3654</t>
  </si>
  <si>
    <t>функции и полномочия учредителя</t>
  </si>
  <si>
    <t>Отдел образования и молодежной политики Красноармейского муниципального округа Чувашской Республики</t>
  </si>
  <si>
    <t>глава по БК</t>
  </si>
  <si>
    <t>974</t>
  </si>
  <si>
    <t>973Ш1273</t>
  </si>
  <si>
    <t>ИНН</t>
  </si>
  <si>
    <t>2109002232</t>
  </si>
  <si>
    <t>Учреждение</t>
  </si>
  <si>
    <t>Автономное учреждение «Многофункциональный центр предоставления государственных и муниципальных услуг» Красноармейского района Чувашской Республики</t>
  </si>
  <si>
    <t>Муниципальное бюджетное общеобразовательное учреждение "Убеевская средняя общеобразовательная школа" Красноармейского муниципального округа Чувашской Республики</t>
  </si>
  <si>
    <t>КПП</t>
  </si>
  <si>
    <t>210901001</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</si>
  <si>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</si>
  <si>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</si>
  <si>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</si>
  <si>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</si>
  <si>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</si>
  <si>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</si>
  <si>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</si>
  <si>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</si>
  <si>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</si>
  <si>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на 20</t>
  </si>
  <si>
    <t>23</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</si>
  <si>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</si>
  <si>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</si>
  <si>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</si>
  <si>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</si>
  <si>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</si>
  <si>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</si>
  <si>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</si>
  <si>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</si>
  <si>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</si>
  <si>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</si>
  <si>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</si>
  <si>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</si>
  <si>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</si>
  <si>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</si>
  <si>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</si>
  <si>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</si>
  <si>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</si>
  <si>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</si>
  <si>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</si>
  <si>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</si>
  <si>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</si>
  <si>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</si>
  <si>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</si>
  <si>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</si>
  <si>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</si>
  <si>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</si>
  <si>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</si>
  <si>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</si>
  <si>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</si>
  <si>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97400000000000000130 (974400)</t>
  </si>
  <si>
    <t>131</t>
  </si>
  <si>
    <t>97400000000000000130 (974400-R20)</t>
  </si>
  <si>
    <t>97400000000000000130 (974200)</t>
  </si>
  <si>
    <t>97400000000000000120 (974206)</t>
  </si>
  <si>
    <t>97400000000000000130 (974208)</t>
  </si>
  <si>
    <t>97400000000000000130 (974400-R163)</t>
  </si>
  <si>
    <t>97400000000000000130 (974400-R163S)</t>
  </si>
  <si>
    <t>97400000000000000130 (974400-892510)</t>
  </si>
  <si>
    <t>97400000000000000130 (974400-892510S)</t>
  </si>
  <si>
    <t>субсидии на финансовое обеспечение выполнения государственного задания за счет средств бюджета Федерального фонда обязательного медстрахования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</si>
  <si>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</si>
  <si>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</si>
  <si>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</si>
  <si>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</si>
  <si>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</si>
  <si>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</si>
  <si>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</si>
  <si>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</si>
  <si>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152</t>
  </si>
  <si>
    <t>прочие доходы, всего</t>
  </si>
  <si>
    <t>1500</t>
  </si>
  <si>
    <t>1510</t>
  </si>
  <si>
    <t>974000000000000000150 (974502)</t>
  </si>
  <si>
    <t>целевые субсидии</t>
  </si>
  <si>
    <t>субсидии на иные цели</t>
  </si>
  <si>
    <t>1520</t>
  </si>
  <si>
    <t>97400000000000000150 (974503)</t>
  </si>
  <si>
    <t>97400000000000000150 (974506)</t>
  </si>
  <si>
    <t>97400000000000000150 (974500-R261)</t>
  </si>
  <si>
    <t>1530</t>
  </si>
  <si>
    <t>97400000000000000150 (974500-R261S)</t>
  </si>
  <si>
    <t>1540</t>
  </si>
  <si>
    <t>97400000000000000150 (974500-22-53030)</t>
  </si>
  <si>
    <t>1550</t>
  </si>
  <si>
    <t>97400000000000000150 (974500-22-53040)</t>
  </si>
  <si>
    <t>1560</t>
  </si>
  <si>
    <t>97400000000000000150 (974500-22-53040-R190)</t>
  </si>
  <si>
    <t>1570</t>
  </si>
  <si>
    <t>97400000000000000150 (974500-22-53040L)</t>
  </si>
  <si>
    <t>субсидии на осуществление капитальных вложений</t>
  </si>
  <si>
    <t>1580</t>
  </si>
  <si>
    <t>180</t>
  </si>
  <si>
    <t>доходы от операций с активами, всего</t>
  </si>
  <si>
    <t>1900</t>
  </si>
  <si>
    <r>
      <rPr>
        <sz val="8"/>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</si>
  <si>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</si>
  <si>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</si>
  <si>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</si>
  <si>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</si>
  <si>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</si>
  <si>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</si>
  <si>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</si>
  <si>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</si>
  <si>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</si>
  <si>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</si>
  <si>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2111</t>
  </si>
  <si>
    <t>974 0702 Ц710212010 111 211 (974400-R20)</t>
  </si>
  <si>
    <t>211</t>
  </si>
  <si>
    <r>
      <rPr>
        <sz val="8"/>
        <rFont val="Times New Roman"/>
        <family val="1"/>
      </rPr>
      <t>974 0702 Ц710553030 111 211</t>
    </r>
    <r>
      <rPr>
        <b/>
        <sz val="8"/>
        <rFont val="Times New Roman"/>
        <family val="1"/>
      </rPr>
      <t xml:space="preserve"> (974500-22-53030)</t>
    </r>
  </si>
  <si>
    <r>
      <rPr>
        <sz val="8"/>
        <rFont val="Times New Roman"/>
        <family val="1"/>
      </rPr>
      <t>974 0401 Ц610172260 111 211</t>
    </r>
    <r>
      <rPr>
        <b/>
        <sz val="8"/>
        <rFont val="Times New Roman"/>
        <family val="1"/>
      </rPr>
      <t xml:space="preserve"> (974502)</t>
    </r>
  </si>
  <si>
    <t>2112</t>
  </si>
  <si>
    <t>974 0702 Ц710212010 111 266 (974400-R20)</t>
  </si>
  <si>
    <t>266</t>
  </si>
  <si>
    <t>прочие выплаты персоналу, в том числе компенсационного характера</t>
  </si>
  <si>
    <t>2120</t>
  </si>
  <si>
    <t>212</t>
  </si>
  <si>
    <t>иные выплаты, за исключением фонда оплаты труда учреждения, для выполнения отдельных полномочий</t>
  </si>
  <si>
    <t>2130</t>
  </si>
  <si>
    <t>119</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</si>
  <si>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</si>
  <si>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</si>
  <si>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</si>
  <si>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</si>
  <si>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974 0702 Ц710212010 119 213 (974400-R20)</t>
  </si>
  <si>
    <t>213</t>
  </si>
  <si>
    <t xml:space="preserve">
на выплаты по оплате труда</t>
  </si>
  <si>
    <t>2142</t>
  </si>
  <si>
    <r>
      <rPr>
        <sz val="8"/>
        <rFont val="Times New Roman"/>
        <family val="1"/>
      </rPr>
      <t>974 0702 Ц710553030 119 213</t>
    </r>
    <r>
      <rPr>
        <b/>
        <sz val="8"/>
        <rFont val="Times New Roman"/>
        <family val="1"/>
      </rPr>
      <t xml:space="preserve"> (974500-22-53030)</t>
    </r>
  </si>
  <si>
    <t xml:space="preserve">                   на выплаты по оплате труда</t>
  </si>
  <si>
    <t>2143</t>
  </si>
  <si>
    <r>
      <rPr>
        <sz val="8"/>
        <rFont val="Times New Roman"/>
        <family val="1"/>
      </rPr>
      <t>974 0401 Ц610172260 119 213</t>
    </r>
    <r>
      <rPr>
        <b/>
        <sz val="8"/>
        <rFont val="Times New Roman"/>
        <family val="1"/>
      </rPr>
      <t xml:space="preserve"> (974502)</t>
    </r>
  </si>
  <si>
    <t>на иные выплаты работникам</t>
  </si>
  <si>
    <t>2144</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</si>
  <si>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</si>
  <si>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</si>
  <si>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</si>
  <si>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</si>
  <si>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</si>
  <si>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</si>
  <si>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</si>
  <si>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</si>
  <si>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</si>
  <si>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</si>
  <si>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</si>
  <si>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</si>
  <si>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</si>
  <si>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</si>
  <si>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</si>
  <si>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</si>
  <si>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</si>
  <si>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</si>
  <si>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</si>
  <si>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</si>
  <si>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</si>
  <si>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</si>
  <si>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</si>
  <si>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</si>
  <si>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</si>
  <si>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</si>
  <si>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</si>
  <si>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</si>
  <si>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</si>
  <si>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</si>
  <si>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</si>
  <si>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</si>
  <si>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</si>
  <si>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 xml:space="preserve">из них:
</t>
  </si>
  <si>
    <t>2310</t>
  </si>
  <si>
    <t>851</t>
  </si>
  <si>
    <t>налог на имущество организаций и земельный налог</t>
  </si>
  <si>
    <t>974 0702 Ц710170550 851 291 (974400)</t>
  </si>
  <si>
    <t>291</t>
  </si>
  <si>
    <t>974 0702 Ч4104SA710 851 291 (974400-892510)</t>
  </si>
  <si>
    <t>974 0702 Ч4104SA710 851 291 (974400-R163)</t>
  </si>
  <si>
    <t>иные налоги (включаемые в состав расходов) в бюджеты бюджетной системы Российской Федерации, а также государственная пошлина</t>
  </si>
  <si>
    <t>2320</t>
  </si>
  <si>
    <t>852</t>
  </si>
  <si>
    <t>974 0702 Ц710170550 852 291 (974400)</t>
  </si>
  <si>
    <t>уплата штрафов (в том числе административных), пеней, иных платежей</t>
  </si>
  <si>
    <t>2330</t>
  </si>
  <si>
    <t>853</t>
  </si>
  <si>
    <t>974 0702 Ц710170550 853 291 (974400)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</si>
  <si>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</si>
  <si>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</si>
  <si>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</si>
  <si>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</si>
  <si>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</si>
  <si>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</si>
  <si>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</si>
  <si>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</si>
  <si>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</si>
  <si>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</si>
  <si>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</si>
  <si>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</si>
  <si>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</si>
  <si>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</si>
  <si>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</si>
  <si>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</si>
  <si>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family val="1"/>
      </rP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</si>
  <si>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</si>
  <si>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</si>
  <si>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</si>
  <si>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</si>
  <si>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</si>
  <si>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</si>
  <si>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</si>
  <si>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</si>
  <si>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</si>
  <si>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</si>
  <si>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</si>
  <si>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</si>
  <si>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</si>
  <si>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</si>
  <si>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974 0702 Ц710170550 244 221 (974400)</t>
  </si>
  <si>
    <t>221</t>
  </si>
  <si>
    <t xml:space="preserve">                   услуги связи</t>
  </si>
  <si>
    <t>974 0702 Ц710212010 244 221 (974400-R20)</t>
  </si>
  <si>
    <t xml:space="preserve">                 работы, услуги по содержанию имущества</t>
  </si>
  <si>
    <r>
      <rPr>
        <sz val="8"/>
        <rFont val="Times New Roman"/>
        <family val="1"/>
      </rPr>
      <t>974 0702 Ц710170550 244 225 (</t>
    </r>
    <r>
      <rPr>
        <b/>
        <sz val="8"/>
        <rFont val="Times New Roman"/>
        <family val="1"/>
      </rPr>
      <t>974206</t>
    </r>
    <r>
      <rPr>
        <sz val="8"/>
        <rFont val="Times New Roman"/>
        <family val="1"/>
      </rPr>
      <t>)</t>
    </r>
  </si>
  <si>
    <t>225</t>
  </si>
  <si>
    <t>974 0702 Ц710170550 244 225 (974400)</t>
  </si>
  <si>
    <r>
      <rPr>
        <sz val="8"/>
        <rFont val="Times New Roman"/>
        <family val="1"/>
      </rPr>
      <t xml:space="preserve">974 0702 Ц710170550 244 225 </t>
    </r>
    <r>
      <rPr>
        <b/>
        <sz val="8"/>
        <rFont val="Times New Roman"/>
        <family val="1"/>
      </rPr>
      <t>(974500)</t>
    </r>
  </si>
  <si>
    <t xml:space="preserve">                  прочие работы, услуги</t>
  </si>
  <si>
    <r>
      <rPr>
        <sz val="8"/>
        <rFont val="Times New Roman"/>
        <family val="1"/>
      </rPr>
      <t>974 0702 Ц710170550 244 226 (</t>
    </r>
    <r>
      <rPr>
        <b/>
        <sz val="8"/>
        <rFont val="Times New Roman"/>
        <family val="1"/>
      </rPr>
      <t>974206</t>
    </r>
    <r>
      <rPr>
        <sz val="8"/>
        <rFont val="Times New Roman"/>
        <family val="1"/>
      </rPr>
      <t>)</t>
    </r>
  </si>
  <si>
    <t>226</t>
  </si>
  <si>
    <t>974 0702 Ц710170550 244 226 (974400)</t>
  </si>
  <si>
    <t>974 0702 Ц710212010 244 226 (974400-R20)</t>
  </si>
  <si>
    <r>
      <rPr>
        <sz val="8"/>
        <rFont val="Times New Roman"/>
        <family val="1"/>
      </rPr>
      <t>974 0702 Ц710170550 244 226 (</t>
    </r>
    <r>
      <rPr>
        <b/>
        <sz val="8"/>
        <rFont val="Times New Roman"/>
        <family val="1"/>
      </rPr>
      <t>974500</t>
    </r>
    <r>
      <rPr>
        <sz val="8"/>
        <rFont val="Times New Roman"/>
        <family val="1"/>
      </rPr>
      <t>)</t>
    </r>
  </si>
  <si>
    <r>
      <rPr>
        <sz val="8"/>
        <rFont val="Times New Roman"/>
        <family val="1"/>
      </rPr>
      <t xml:space="preserve">974 0707 Ц610172260 244 226 </t>
    </r>
    <r>
      <rPr>
        <b/>
        <sz val="8"/>
        <rFont val="Times New Roman"/>
        <family val="1"/>
      </rPr>
      <t>(974500)</t>
    </r>
  </si>
  <si>
    <r>
      <rPr>
        <sz val="8"/>
        <rFont val="Times New Roman"/>
        <family val="1"/>
      </rPr>
      <t xml:space="preserve">974 0702 Ц710170550244 226 </t>
    </r>
    <r>
      <rPr>
        <b/>
        <sz val="8"/>
        <rFont val="Times New Roman"/>
        <family val="1"/>
      </rPr>
      <t>(974500)</t>
    </r>
  </si>
  <si>
    <t xml:space="preserve">                  страхование</t>
  </si>
  <si>
    <t>974 0702 Ц710170550 244 227 (974400)</t>
  </si>
  <si>
    <t>227</t>
  </si>
  <si>
    <t xml:space="preserve">                 увеличение стоимости основных средств</t>
  </si>
  <si>
    <t>974 0702 Ц710212010 244 310 (974400-R20)</t>
  </si>
  <si>
    <t>310</t>
  </si>
  <si>
    <t xml:space="preserve">                 увеличение стоимости продуктов питания</t>
  </si>
  <si>
    <t>974 0702 Ц710170550 244 342 (974208)</t>
  </si>
  <si>
    <t>342</t>
  </si>
  <si>
    <r>
      <rPr>
        <sz val="8"/>
        <rFont val="Times New Roman"/>
        <family val="1"/>
      </rPr>
      <t>974 0702 Ц710170550 244 342</t>
    </r>
    <r>
      <rPr>
        <b/>
        <sz val="8"/>
        <rFont val="Times New Roman"/>
        <family val="1"/>
      </rPr>
      <t xml:space="preserve"> (974506)</t>
    </r>
  </si>
  <si>
    <r>
      <rPr>
        <sz val="8"/>
        <rFont val="Times New Roman"/>
        <family val="1"/>
      </rPr>
      <t>974 0702 Ц7114S1560 244 342</t>
    </r>
    <r>
      <rPr>
        <b/>
        <sz val="8"/>
        <rFont val="Times New Roman"/>
        <family val="1"/>
      </rPr>
      <t xml:space="preserve"> (974500-R261)</t>
    </r>
  </si>
  <si>
    <r>
      <rPr>
        <sz val="8"/>
        <rFont val="Times New Roman"/>
        <family val="1"/>
      </rPr>
      <t>974 0702 Ц7114S1560 244 342</t>
    </r>
    <r>
      <rPr>
        <b/>
        <sz val="8"/>
        <rFont val="Times New Roman"/>
        <family val="1"/>
      </rPr>
      <t xml:space="preserve"> (974500-R261S)</t>
    </r>
  </si>
  <si>
    <r>
      <rPr>
        <sz val="8"/>
        <rFont val="Times New Roman"/>
        <family val="1"/>
      </rPr>
      <t>974 0707 Ц720372140 244 342</t>
    </r>
    <r>
      <rPr>
        <b/>
        <sz val="8"/>
        <rFont val="Times New Roman"/>
        <family val="1"/>
      </rPr>
      <t xml:space="preserve"> (974503)</t>
    </r>
  </si>
  <si>
    <r>
      <rPr>
        <sz val="8"/>
        <rFont val="Times New Roman"/>
        <family val="1"/>
      </rPr>
      <t>974 0702 Ц7114L3040 244 342</t>
    </r>
    <r>
      <rPr>
        <b/>
        <sz val="8"/>
        <rFont val="Times New Roman"/>
        <family val="1"/>
      </rPr>
      <t xml:space="preserve"> (974500-22-53040)</t>
    </r>
  </si>
  <si>
    <r>
      <rPr>
        <sz val="8"/>
        <rFont val="Times New Roman"/>
        <family val="1"/>
      </rPr>
      <t>974 0702 Ц7114L3040 244 342</t>
    </r>
    <r>
      <rPr>
        <b/>
        <sz val="8"/>
        <rFont val="Times New Roman"/>
        <family val="1"/>
      </rPr>
      <t xml:space="preserve"> (974500-22-53040-R190)</t>
    </r>
  </si>
  <si>
    <r>
      <rPr>
        <sz val="8"/>
        <rFont val="Times New Roman"/>
        <family val="1"/>
      </rPr>
      <t>974 0702 Ц7114L3040 244 342</t>
    </r>
    <r>
      <rPr>
        <b/>
        <sz val="8"/>
        <rFont val="Times New Roman"/>
        <family val="1"/>
      </rPr>
      <t xml:space="preserve"> (974500-22-53040L)</t>
    </r>
  </si>
  <si>
    <t xml:space="preserve">                  увеличение стоимости горюче-смазачнох материалов</t>
  </si>
  <si>
    <t>974 0702 Ц710170550 244 343 (974400)</t>
  </si>
  <si>
    <t>343</t>
  </si>
  <si>
    <t xml:space="preserve">                  увеличение стоимости строительных материалов</t>
  </si>
  <si>
    <r>
      <rPr>
        <sz val="8"/>
        <rFont val="Times New Roman"/>
        <family val="1"/>
      </rPr>
      <t>974 0702 Ц710170550 244 344</t>
    </r>
    <r>
      <rPr>
        <b/>
        <sz val="8"/>
        <rFont val="Times New Roman"/>
        <family val="1"/>
      </rPr>
      <t xml:space="preserve"> (974206)</t>
    </r>
  </si>
  <si>
    <t>344</t>
  </si>
  <si>
    <t xml:space="preserve">                  увеличение стоимости прочих оборотных запасов (материалов)</t>
  </si>
  <si>
    <r>
      <rPr>
        <sz val="8"/>
        <rFont val="Times New Roman"/>
        <family val="1"/>
      </rPr>
      <t xml:space="preserve">974 0702 Ц710170550 244 346 </t>
    </r>
    <r>
      <rPr>
        <b/>
        <sz val="8"/>
        <rFont val="Times New Roman"/>
        <family val="1"/>
      </rPr>
      <t>(974200)</t>
    </r>
  </si>
  <si>
    <t>346</t>
  </si>
  <si>
    <r>
      <rPr>
        <sz val="8"/>
        <rFont val="Times New Roman"/>
        <family val="1"/>
      </rPr>
      <t xml:space="preserve">974 0702 Ц710170550 244 346 </t>
    </r>
    <r>
      <rPr>
        <b/>
        <sz val="8"/>
        <rFont val="Times New Roman"/>
        <family val="1"/>
      </rPr>
      <t>(974206)</t>
    </r>
  </si>
  <si>
    <r>
      <rPr>
        <sz val="8"/>
        <rFont val="Times New Roman"/>
        <family val="1"/>
      </rPr>
      <t xml:space="preserve">974 0702 Ц710170550 244 346 </t>
    </r>
    <r>
      <rPr>
        <b/>
        <sz val="8"/>
        <rFont val="Times New Roman"/>
        <family val="1"/>
      </rPr>
      <t>(974208)</t>
    </r>
  </si>
  <si>
    <r>
      <rPr>
        <sz val="8"/>
        <rFont val="Times New Roman"/>
        <family val="1"/>
      </rPr>
      <t xml:space="preserve">974 0702 Ц710170550 244 346 </t>
    </r>
    <r>
      <rPr>
        <b/>
        <sz val="8"/>
        <rFont val="Times New Roman"/>
        <family val="1"/>
      </rPr>
      <t>(</t>
    </r>
    <r>
      <rPr>
        <sz val="8"/>
        <rFont val="Times New Roman"/>
        <family val="1"/>
      </rPr>
      <t>974400)</t>
    </r>
  </si>
  <si>
    <t>974 0702 Ц710212010 244 346 (974400-R20)</t>
  </si>
  <si>
    <r>
      <rPr>
        <sz val="7.5"/>
        <rFont val="Times New Roman"/>
        <family val="1"/>
      </rPr>
      <t xml:space="preserve">расходы на закупку товаров, работ, услуг, всего </t>
    </r>
    <r>
      <rPr>
        <vertAlign val="superscript"/>
        <sz val="7.5"/>
        <rFont val="Times New Roman"/>
        <family val="1"/>
      </rPr>
      <t>7</t>
    </r>
  </si>
  <si>
    <t>247</t>
  </si>
  <si>
    <t>из них:   закупку энергетических ресурсов</t>
  </si>
  <si>
    <t>2650</t>
  </si>
  <si>
    <t>974 0702 Ц710170550 247 223 (974206)</t>
  </si>
  <si>
    <t>223</t>
  </si>
  <si>
    <t>974 0702 Ц710170550 247 223 (974400)</t>
  </si>
  <si>
    <t>974 0702 Ч4104SA720 247 223 (974400-R163)</t>
  </si>
  <si>
    <t>974 0702 Ч4104SA720 247 223 (974400-R163S)</t>
  </si>
  <si>
    <t>974 0702 Ч4104SA720 247 223 (974400-892510)</t>
  </si>
  <si>
    <t>974 0702 Ч4104SA720 247 223 (974400-892510S)</t>
  </si>
  <si>
    <r>
      <rPr>
        <b/>
        <sz val="8"/>
        <rFont val="Times New Roman"/>
        <family val="1"/>
      </rPr>
      <t xml:space="preserve">Выплаты, уменьшающие доход, всего </t>
    </r>
    <r>
      <rPr>
        <b/>
        <vertAlign val="superscript"/>
        <sz val="8"/>
        <rFont val="Times New Roman"/>
        <family val="1"/>
      </rPr>
      <t>8</t>
    </r>
  </si>
  <si>
    <t>3000</t>
  </si>
  <si>
    <t>100</t>
  </si>
  <si>
    <r>
      <rPr>
        <sz val="8"/>
        <rFont val="Times New Roman"/>
        <family val="1"/>
      </rPr>
      <t xml:space="preserve">в том числе:    налог на прибыль </t>
    </r>
    <r>
      <rPr>
        <vertAlign val="superscript"/>
        <sz val="8"/>
        <rFont val="Times New Roman"/>
        <family val="1"/>
      </rPr>
      <t>8</t>
    </r>
  </si>
  <si>
    <t>3010</t>
  </si>
  <si>
    <r>
      <rPr>
        <sz val="8"/>
        <rFont val="Times New Roman"/>
        <family val="1"/>
      </rPr>
      <t xml:space="preserve">налог на добавленную стоимость </t>
    </r>
    <r>
      <rPr>
        <vertAlign val="superscript"/>
        <sz val="8"/>
        <rFont val="Times New Roman"/>
        <family val="1"/>
      </rPr>
      <t>8</t>
    </r>
  </si>
  <si>
    <t>3020</t>
  </si>
  <si>
    <r>
      <rPr>
        <sz val="8"/>
        <rFont val="Times New Roman"/>
        <family val="1"/>
      </rPr>
      <t xml:space="preserve">прочие налоги, уменьшающие доход </t>
    </r>
    <r>
      <rPr>
        <vertAlign val="superscript"/>
        <sz val="8"/>
        <rFont val="Times New Roman"/>
        <family val="1"/>
      </rPr>
      <t>8</t>
    </r>
  </si>
  <si>
    <t>3030</t>
  </si>
  <si>
    <r>
      <rPr>
        <b/>
        <sz val="8"/>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</si>
  <si>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</si>
  <si>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</si>
  <si>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</si>
  <si>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</si>
  <si>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</si>
  <si>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</si>
  <si>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</si>
  <si>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</si>
  <si>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</si>
  <si>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</si>
  <si>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</si>
  <si>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</si>
  <si>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</si>
  <si>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</si>
  <si>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</si>
  <si>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</si>
  <si>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</si>
  <si>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</si>
  <si>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rFont val="Times New Roman"/>
        <family val="1"/>
      </rP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</si>
  <si>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</si>
  <si>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</si>
  <si>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</si>
  <si>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</si>
  <si>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</si>
  <si>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</si>
  <si>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rPr>
        <b/>
        <sz val="8"/>
        <rFont val="Times New Roman"/>
        <family val="1"/>
      </rPr>
      <t xml:space="preserve">Выплаты на закупку товаров, работ, услуг, всего </t>
    </r>
    <r>
      <rPr>
        <b/>
        <vertAlign val="superscript"/>
        <sz val="8"/>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</si>
  <si>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</si>
  <si>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</si>
  <si>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</si>
  <si>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</si>
  <si>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</si>
  <si>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</si>
  <si>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</si>
  <si>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</si>
  <si>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</si>
  <si>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</si>
  <si>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</si>
  <si>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</si>
  <si>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</si>
  <si>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</si>
  <si>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</si>
  <si>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</si>
  <si>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</si>
  <si>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</si>
  <si>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</si>
  <si>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</si>
  <si>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rPr>
        <sz val="8"/>
        <rFont val="Times New Roman"/>
        <family val="1"/>
      </rP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</si>
  <si>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</si>
  <si>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</si>
  <si>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</si>
  <si>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</si>
  <si>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</si>
  <si>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</si>
  <si>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</si>
  <si>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</si>
  <si>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</si>
  <si>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</si>
  <si>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</si>
  <si>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</si>
  <si>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</si>
  <si>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</si>
  <si>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</si>
  <si>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</si>
  <si>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</si>
  <si>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</si>
  <si>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</si>
  <si>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</si>
  <si>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</si>
  <si>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</si>
  <si>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</si>
  <si>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</si>
  <si>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</si>
  <si>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</si>
  <si>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</si>
  <si>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</si>
  <si>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</si>
  <si>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</si>
  <si>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</si>
  <si>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</si>
  <si>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</si>
  <si>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</si>
  <si>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</si>
  <si>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</si>
  <si>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</si>
  <si>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 xml:space="preserve"> Бухгалтер</t>
  </si>
  <si>
    <t>Прохорова Г.В.</t>
  </si>
  <si>
    <t>8(83530)2-14-85</t>
  </si>
  <si>
    <t>(фамилия, инициалы)</t>
  </si>
  <si>
    <t>(телефон)</t>
  </si>
  <si>
    <t>СОГЛАСОВАНО</t>
  </si>
  <si>
    <t>Зам.главы администрации Красноармейского муниципального округа Чувашской Республики-  начальник отдела образования и молодежной политики</t>
  </si>
  <si>
    <t>(наименование должности уполномоченного лица органа-учредителя)</t>
  </si>
  <si>
    <t>Григорьева С. А.</t>
  </si>
  <si>
    <r>
      <rPr>
        <sz val="7"/>
        <color indexed="9"/>
        <rFont val="Times New Roman"/>
        <family val="1"/>
      </rP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</si>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</sst>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Cyr"/>
      <family val="0"/>
    </font>
    <font>
      <sz val="10"/>
      <name val="Arial"/>
      <family val="0"/>
    </font>
    <font>
      <sz val="8"/>
      <name val="Times New Roman"/>
      <family val="1"/>
    </font>
    <font>
      <sz val="10"/>
      <name val="Times New Roman"/>
      <family val="1"/>
    </font>
    <font>
      <sz val="7"/>
      <name val="Times New Roman"/>
      <family val="1"/>
    </font>
    <font>
      <sz val="6"/>
      <name val="Times New Roman"/>
      <family val="1"/>
    </font>
    <font>
      <b/>
      <sz val="10"/>
      <name val="Times New Roman"/>
      <family val="1"/>
    </font>
    <font>
      <b/>
      <sz val="9"/>
      <name val="Times New Roman"/>
      <family val="1"/>
    </font>
    <font>
      <b/>
      <vertAlign val="superscript"/>
      <sz val="9"/>
      <name val="Times New Roman"/>
      <family val="1"/>
    </font>
    <font>
      <vertAlign val="superscript"/>
      <sz val="8"/>
      <name val="Times New Roman"/>
      <family val="1"/>
    </font>
    <font>
      <sz val="10.5"/>
      <color indexed="8"/>
      <name val="Times New Roman"/>
      <family val="1"/>
    </font>
    <font>
      <sz val="11"/>
      <name val="Times New Roman"/>
      <family val="1"/>
    </font>
    <font>
      <b/>
      <sz val="8"/>
      <name val="Times New Roman"/>
      <family val="1"/>
    </font>
    <font>
      <sz val="7.5"/>
      <name val="Times New Roman"/>
      <family val="1"/>
    </font>
    <font>
      <vertAlign val="superscript"/>
      <sz val="7.5"/>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4"/>
      <name val="Times New Roman"/>
      <family val="1"/>
    </font>
    <font>
      <sz val="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hair">
        <color indexed="8"/>
      </left>
      <right style="hair">
        <color indexed="8"/>
      </right>
      <top style="hair">
        <color indexed="8"/>
      </top>
      <bottom style="thin">
        <color indexed="8"/>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
      <left>
        <color indexed="63"/>
      </left>
      <right style="mediumDashDot">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2" borderId="0" applyNumberFormat="0" applyBorder="0" applyAlignment="0" applyProtection="0"/>
  </cellStyleXfs>
  <cellXfs count="172">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3" fillId="0" borderId="10" xfId="0" applyNumberFormat="1" applyFont="1" applyBorder="1" applyAlignment="1">
      <alignment horizontal="left"/>
    </xf>
    <xf numFmtId="0" fontId="6" fillId="0" borderId="0" xfId="0" applyNumberFormat="1" applyFont="1" applyBorder="1" applyAlignment="1">
      <alignment horizontal="center"/>
    </xf>
    <xf numFmtId="0" fontId="12" fillId="0" borderId="0" xfId="0" applyNumberFormat="1" applyFont="1" applyBorder="1" applyAlignment="1">
      <alignment horizontal="left"/>
    </xf>
    <xf numFmtId="0" fontId="2" fillId="0" borderId="11" xfId="0" applyNumberFormat="1" applyFont="1" applyBorder="1" applyAlignment="1">
      <alignment horizontal="center" vertical="center"/>
    </xf>
    <xf numFmtId="0" fontId="16" fillId="0" borderId="0" xfId="0" applyNumberFormat="1" applyFont="1" applyBorder="1" applyAlignment="1">
      <alignment horizontal="left"/>
    </xf>
    <xf numFmtId="0" fontId="18" fillId="0" borderId="0" xfId="0" applyNumberFormat="1" applyFont="1" applyBorder="1" applyAlignment="1">
      <alignment horizontal="left"/>
    </xf>
    <xf numFmtId="0" fontId="19" fillId="0" borderId="0" xfId="0" applyNumberFormat="1" applyFont="1" applyBorder="1" applyAlignment="1">
      <alignment horizontal="left"/>
    </xf>
    <xf numFmtId="0" fontId="16" fillId="0" borderId="0" xfId="0" applyNumberFormat="1" applyFont="1" applyBorder="1" applyAlignment="1">
      <alignment horizontal="justify" wrapText="1"/>
    </xf>
    <xf numFmtId="0" fontId="12" fillId="0" borderId="0" xfId="0" applyNumberFormat="1" applyFont="1" applyBorder="1" applyAlignment="1">
      <alignment horizontal="center"/>
    </xf>
    <xf numFmtId="0" fontId="5" fillId="0" borderId="0"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5" fillId="0" borderId="14" xfId="0" applyNumberFormat="1" applyFont="1" applyBorder="1" applyAlignment="1">
      <alignment horizontal="center" vertical="top"/>
    </xf>
    <xf numFmtId="0" fontId="5" fillId="0" borderId="15" xfId="0" applyNumberFormat="1" applyFont="1" applyBorder="1" applyAlignment="1">
      <alignment horizontal="center" vertical="top"/>
    </xf>
    <xf numFmtId="0" fontId="2" fillId="0" borderId="16" xfId="0" applyNumberFormat="1" applyFont="1" applyBorder="1" applyAlignment="1">
      <alignment horizontal="left"/>
    </xf>
    <xf numFmtId="0" fontId="2" fillId="0" borderId="17" xfId="0" applyNumberFormat="1" applyFont="1" applyBorder="1" applyAlignment="1">
      <alignment horizontal="left"/>
    </xf>
    <xf numFmtId="0" fontId="2" fillId="0" borderId="18" xfId="0" applyNumberFormat="1" applyFont="1" applyBorder="1" applyAlignment="1">
      <alignment horizontal="left"/>
    </xf>
    <xf numFmtId="0" fontId="2" fillId="0" borderId="19" xfId="0" applyNumberFormat="1" applyFont="1" applyBorder="1" applyAlignment="1">
      <alignment horizontal="left"/>
    </xf>
    <xf numFmtId="0" fontId="16" fillId="0" borderId="0" xfId="0" applyNumberFormat="1" applyFont="1" applyBorder="1" applyAlignment="1">
      <alignment horizontal="justify" vertical="top"/>
    </xf>
    <xf numFmtId="0" fontId="16" fillId="0" borderId="0" xfId="0" applyNumberFormat="1" applyFont="1" applyBorder="1" applyAlignment="1">
      <alignment horizontal="justify"/>
    </xf>
    <xf numFmtId="0" fontId="3" fillId="0" borderId="0" xfId="0" applyNumberFormat="1" applyFont="1" applyBorder="1" applyAlignment="1">
      <alignment horizontal="center"/>
    </xf>
    <xf numFmtId="0" fontId="3" fillId="0" borderId="10" xfId="0" applyNumberFormat="1" applyFont="1" applyBorder="1" applyAlignment="1">
      <alignment horizontal="center" wrapText="1"/>
    </xf>
    <xf numFmtId="0" fontId="3" fillId="0" borderId="10" xfId="0" applyNumberFormat="1" applyFont="1" applyBorder="1" applyAlignment="1">
      <alignment horizontal="center" vertical="center" wrapText="1"/>
    </xf>
    <xf numFmtId="0" fontId="5" fillId="0" borderId="20" xfId="0" applyNumberFormat="1" applyFont="1" applyBorder="1" applyAlignment="1">
      <alignment horizontal="center" vertical="top"/>
    </xf>
    <xf numFmtId="0" fontId="3" fillId="0" borderId="10" xfId="0" applyNumberFormat="1" applyFont="1" applyBorder="1" applyAlignment="1">
      <alignment horizontal="center"/>
    </xf>
    <xf numFmtId="0" fontId="3" fillId="0" borderId="0" xfId="0" applyNumberFormat="1" applyFont="1" applyBorder="1" applyAlignment="1">
      <alignment horizontal="right"/>
    </xf>
    <xf numFmtId="49" fontId="3" fillId="0" borderId="10" xfId="0" applyNumberFormat="1" applyFont="1" applyBorder="1" applyAlignment="1">
      <alignment horizontal="center"/>
    </xf>
    <xf numFmtId="0" fontId="3" fillId="0" borderId="0" xfId="0" applyNumberFormat="1" applyFont="1" applyBorder="1" applyAlignment="1">
      <alignment horizontal="left"/>
    </xf>
    <xf numFmtId="49" fontId="3" fillId="0" borderId="10" xfId="0" applyNumberFormat="1" applyFont="1" applyBorder="1" applyAlignment="1">
      <alignment horizontal="left"/>
    </xf>
    <xf numFmtId="0" fontId="6" fillId="0" borderId="0" xfId="0" applyNumberFormat="1" applyFont="1" applyBorder="1" applyAlignment="1">
      <alignment horizontal="center" vertical="center"/>
    </xf>
    <xf numFmtId="0" fontId="3" fillId="0" borderId="21" xfId="0" applyNumberFormat="1" applyFont="1" applyBorder="1" applyAlignment="1">
      <alignment horizontal="center" vertical="center"/>
    </xf>
    <xf numFmtId="49" fontId="3" fillId="0" borderId="22" xfId="0" applyNumberFormat="1" applyFont="1" applyBorder="1" applyAlignment="1">
      <alignment horizontal="center"/>
    </xf>
    <xf numFmtId="0" fontId="2" fillId="0" borderId="0" xfId="0" applyNumberFormat="1" applyFont="1" applyBorder="1" applyAlignment="1">
      <alignment horizontal="center" vertical="center" wrapText="1"/>
    </xf>
    <xf numFmtId="49" fontId="10" fillId="0" borderId="23" xfId="0" applyNumberFormat="1" applyFont="1" applyBorder="1" applyAlignment="1">
      <alignment horizontal="center"/>
    </xf>
    <xf numFmtId="0" fontId="11" fillId="0" borderId="10" xfId="0" applyNumberFormat="1" applyFont="1" applyBorder="1" applyAlignment="1">
      <alignment horizontal="left"/>
    </xf>
    <xf numFmtId="49" fontId="3" fillId="0" borderId="23" xfId="0" applyNumberFormat="1" applyFont="1" applyBorder="1" applyAlignment="1">
      <alignment horizontal="center"/>
    </xf>
    <xf numFmtId="0" fontId="3" fillId="0" borderId="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49" fontId="3" fillId="0" borderId="24" xfId="0" applyNumberFormat="1" applyFont="1" applyBorder="1" applyAlignment="1">
      <alignment horizontal="center"/>
    </xf>
    <xf numFmtId="0" fontId="6" fillId="0" borderId="0" xfId="0" applyNumberFormat="1" applyFont="1" applyBorder="1" applyAlignment="1">
      <alignment horizontal="center"/>
    </xf>
    <xf numFmtId="0" fontId="2" fillId="0" borderId="11" xfId="0" applyNumberFormat="1" applyFont="1" applyBorder="1" applyAlignment="1">
      <alignment horizontal="center" vertical="center"/>
    </xf>
    <xf numFmtId="0" fontId="2" fillId="0" borderId="25" xfId="0" applyNumberFormat="1" applyFont="1" applyBorder="1" applyAlignment="1">
      <alignment horizontal="center" vertical="center" wrapText="1"/>
    </xf>
    <xf numFmtId="0" fontId="2" fillId="0" borderId="26" xfId="0" applyNumberFormat="1" applyFont="1" applyBorder="1" applyAlignment="1">
      <alignment horizontal="right"/>
    </xf>
    <xf numFmtId="49" fontId="2" fillId="0" borderId="27" xfId="0" applyNumberFormat="1" applyFont="1" applyBorder="1" applyAlignment="1">
      <alignment horizontal="left"/>
    </xf>
    <xf numFmtId="0" fontId="2" fillId="0" borderId="28" xfId="0" applyNumberFormat="1" applyFont="1" applyBorder="1" applyAlignment="1">
      <alignment horizontal="left"/>
    </xf>
    <xf numFmtId="0" fontId="2" fillId="0" borderId="29" xfId="0" applyNumberFormat="1" applyFont="1" applyBorder="1" applyAlignment="1">
      <alignment horizontal="right"/>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top" wrapText="1"/>
    </xf>
    <xf numFmtId="0" fontId="2" fillId="0" borderId="32" xfId="0" applyNumberFormat="1" applyFont="1" applyBorder="1" applyAlignment="1">
      <alignment horizontal="center" vertical="top" wrapText="1"/>
    </xf>
    <xf numFmtId="49" fontId="2" fillId="0" borderId="33" xfId="0" applyNumberFormat="1" applyFont="1" applyBorder="1" applyAlignment="1">
      <alignment horizontal="center" vertical="top"/>
    </xf>
    <xf numFmtId="49" fontId="2" fillId="0" borderId="21" xfId="0" applyNumberFormat="1" applyFont="1" applyBorder="1" applyAlignment="1">
      <alignment horizontal="center" vertical="top"/>
    </xf>
    <xf numFmtId="49" fontId="2" fillId="0" borderId="34"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36" xfId="0" applyNumberFormat="1" applyFont="1" applyBorder="1" applyAlignment="1">
      <alignment horizontal="center" vertical="top"/>
    </xf>
    <xf numFmtId="0" fontId="2" fillId="0" borderId="33" xfId="0" applyNumberFormat="1" applyFont="1" applyBorder="1" applyAlignment="1">
      <alignment horizontal="left"/>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8" xfId="0" applyNumberFormat="1" applyFont="1" applyBorder="1" applyAlignment="1">
      <alignment horizontal="center"/>
    </xf>
    <xf numFmtId="0"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25" xfId="0" applyNumberFormat="1" applyFont="1" applyBorder="1" applyAlignment="1">
      <alignment horizontal="center"/>
    </xf>
    <xf numFmtId="0" fontId="2" fillId="0" borderId="25" xfId="0" applyNumberFormat="1" applyFont="1" applyBorder="1" applyAlignment="1">
      <alignment horizontal="center"/>
    </xf>
    <xf numFmtId="0" fontId="2" fillId="0" borderId="41" xfId="0" applyNumberFormat="1" applyFont="1" applyBorder="1" applyAlignment="1">
      <alignment horizontal="center"/>
    </xf>
    <xf numFmtId="0" fontId="12" fillId="0" borderId="33" xfId="0" applyNumberFormat="1" applyFont="1" applyBorder="1" applyAlignment="1">
      <alignment horizontal="left"/>
    </xf>
    <xf numFmtId="49" fontId="12" fillId="0" borderId="40" xfId="0" applyNumberFormat="1" applyFont="1" applyBorder="1" applyAlignment="1">
      <alignment horizontal="center"/>
    </xf>
    <xf numFmtId="49" fontId="12" fillId="0" borderId="25" xfId="0" applyNumberFormat="1" applyFont="1" applyBorder="1" applyAlignment="1">
      <alignment horizontal="center"/>
    </xf>
    <xf numFmtId="2" fontId="12" fillId="0" borderId="25" xfId="0" applyNumberFormat="1" applyFont="1" applyBorder="1" applyAlignment="1">
      <alignment horizontal="center"/>
    </xf>
    <xf numFmtId="0" fontId="12" fillId="0" borderId="41" xfId="0" applyNumberFormat="1" applyFont="1" applyBorder="1" applyAlignment="1">
      <alignment horizontal="center"/>
    </xf>
    <xf numFmtId="0" fontId="2" fillId="0" borderId="33" xfId="0" applyNumberFormat="1" applyFont="1" applyBorder="1" applyAlignment="1">
      <alignment horizontal="left" wrapText="1" indent="1"/>
    </xf>
    <xf numFmtId="0" fontId="2" fillId="0" borderId="42" xfId="0" applyNumberFormat="1" applyFont="1" applyBorder="1" applyAlignment="1">
      <alignment horizontal="left"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46" xfId="0" applyNumberFormat="1" applyFont="1" applyBorder="1" applyAlignment="1">
      <alignment horizontal="left" indent="2"/>
    </xf>
    <xf numFmtId="0" fontId="2" fillId="0" borderId="46" xfId="0" applyNumberFormat="1" applyFont="1" applyBorder="1" applyAlignment="1">
      <alignment horizontal="left" wrapText="1" indent="1"/>
    </xf>
    <xf numFmtId="2" fontId="2" fillId="0" borderId="38" xfId="0" applyNumberFormat="1" applyFont="1" applyBorder="1" applyAlignment="1">
      <alignment horizontal="center"/>
    </xf>
    <xf numFmtId="0" fontId="2" fillId="0" borderId="33" xfId="0" applyNumberFormat="1" applyFont="1" applyBorder="1" applyAlignment="1">
      <alignment horizontal="left" wrapText="1" indent="3"/>
    </xf>
    <xf numFmtId="2" fontId="2" fillId="0" borderId="25" xfId="0" applyNumberFormat="1" applyFont="1" applyBorder="1" applyAlignment="1">
      <alignment horizontal="center"/>
    </xf>
    <xf numFmtId="0" fontId="2" fillId="0" borderId="33" xfId="0" applyNumberFormat="1" applyFont="1" applyBorder="1" applyAlignment="1">
      <alignment horizontal="center" vertical="center" wrapText="1" indent="3"/>
    </xf>
    <xf numFmtId="49" fontId="2" fillId="0" borderId="40" xfId="0" applyNumberFormat="1" applyFont="1" applyBorder="1" applyAlignment="1">
      <alignment horizontal="center" vertical="center"/>
    </xf>
    <xf numFmtId="49" fontId="2" fillId="0" borderId="25" xfId="0" applyNumberFormat="1" applyFont="1" applyBorder="1" applyAlignment="1">
      <alignment horizontal="center" vertical="center"/>
    </xf>
    <xf numFmtId="2" fontId="2" fillId="0" borderId="25" xfId="0" applyNumberFormat="1" applyFont="1" applyFill="1" applyBorder="1" applyAlignment="1">
      <alignment horizontal="center" vertical="center"/>
    </xf>
    <xf numFmtId="2" fontId="2" fillId="0" borderId="25"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33" xfId="0" applyNumberFormat="1" applyFont="1" applyBorder="1" applyAlignment="1">
      <alignment horizontal="right" wrapText="1"/>
    </xf>
    <xf numFmtId="0" fontId="2" fillId="0" borderId="42" xfId="0" applyNumberFormat="1" applyFont="1" applyBorder="1" applyAlignment="1">
      <alignment horizontal="left" indent="3"/>
    </xf>
    <xf numFmtId="0" fontId="2" fillId="0" borderId="46" xfId="0" applyNumberFormat="1" applyFont="1" applyBorder="1" applyAlignment="1">
      <alignment horizontal="left" indent="3"/>
    </xf>
    <xf numFmtId="2" fontId="2" fillId="0" borderId="25" xfId="0" applyNumberFormat="1" applyFont="1" applyFill="1" applyBorder="1" applyAlignment="1">
      <alignment horizontal="center"/>
    </xf>
    <xf numFmtId="0" fontId="2" fillId="0" borderId="46" xfId="0" applyNumberFormat="1" applyFont="1" applyBorder="1" applyAlignment="1">
      <alignment horizontal="left" wrapText="1" indent="3"/>
    </xf>
    <xf numFmtId="0" fontId="5" fillId="0" borderId="33" xfId="0" applyNumberFormat="1" applyFont="1" applyBorder="1" applyAlignment="1">
      <alignment horizontal="left" wrapText="1" indent="3"/>
    </xf>
    <xf numFmtId="2" fontId="12" fillId="0" borderId="25" xfId="0" applyNumberFormat="1" applyFont="1" applyFill="1" applyBorder="1" applyAlignment="1">
      <alignment horizontal="center"/>
    </xf>
    <xf numFmtId="0" fontId="2" fillId="0" borderId="33" xfId="0" applyNumberFormat="1" applyFont="1" applyBorder="1" applyAlignment="1">
      <alignment horizontal="left" wrapText="1" indent="2"/>
    </xf>
    <xf numFmtId="0" fontId="2" fillId="0" borderId="33" xfId="0" applyNumberFormat="1" applyFont="1" applyBorder="1" applyAlignment="1">
      <alignment horizontal="center" vertical="center" wrapText="1" indent="2"/>
    </xf>
    <xf numFmtId="0" fontId="2" fillId="0" borderId="25" xfId="0" applyFont="1" applyBorder="1" applyAlignment="1">
      <alignment horizontal="center" vertical="center"/>
    </xf>
    <xf numFmtId="0" fontId="2" fillId="0" borderId="33" xfId="0" applyNumberFormat="1" applyFont="1" applyBorder="1" applyAlignment="1">
      <alignment horizontal="left" wrapText="1" indent="4"/>
    </xf>
    <xf numFmtId="0" fontId="2" fillId="0" borderId="33" xfId="0" applyNumberFormat="1" applyFont="1" applyBorder="1" applyAlignment="1">
      <alignment horizontal="left" vertical="center" wrapText="1"/>
    </xf>
    <xf numFmtId="0" fontId="2" fillId="0" borderId="46" xfId="0" applyNumberFormat="1" applyFont="1" applyBorder="1" applyAlignment="1">
      <alignment horizontal="left" wrapText="1" indent="4"/>
    </xf>
    <xf numFmtId="0" fontId="5" fillId="0" borderId="46" xfId="0" applyNumberFormat="1" applyFont="1" applyBorder="1" applyAlignment="1">
      <alignment horizontal="left" wrapText="1" indent="3"/>
    </xf>
    <xf numFmtId="0" fontId="5" fillId="0" borderId="33" xfId="0" applyNumberFormat="1" applyFont="1" applyBorder="1" applyAlignment="1">
      <alignment wrapText="1"/>
    </xf>
    <xf numFmtId="0" fontId="5" fillId="0" borderId="33" xfId="0" applyNumberFormat="1" applyFont="1" applyBorder="1" applyAlignment="1">
      <alignment horizontal="left" wrapText="1" indent="4"/>
    </xf>
    <xf numFmtId="0" fontId="5" fillId="0" borderId="33" xfId="0" applyNumberFormat="1" applyFont="1" applyBorder="1" applyAlignment="1">
      <alignment horizontal="left" wrapText="1" indent="1"/>
    </xf>
    <xf numFmtId="0" fontId="4" fillId="0" borderId="33" xfId="0" applyNumberFormat="1" applyFont="1" applyBorder="1" applyAlignment="1">
      <alignment horizontal="left" wrapText="1" indent="3"/>
    </xf>
    <xf numFmtId="0" fontId="2" fillId="0" borderId="33" xfId="0" applyNumberFormat="1" applyFont="1" applyBorder="1" applyAlignment="1">
      <alignment horizontal="center" vertical="center" wrapText="1"/>
    </xf>
    <xf numFmtId="49" fontId="7" fillId="0" borderId="40" xfId="0" applyNumberFormat="1" applyFont="1" applyBorder="1" applyAlignment="1">
      <alignment horizontal="center"/>
    </xf>
    <xf numFmtId="49" fontId="7" fillId="0" borderId="25" xfId="0" applyNumberFormat="1" applyFont="1" applyBorder="1" applyAlignment="1">
      <alignment horizontal="center"/>
    </xf>
    <xf numFmtId="0" fontId="7" fillId="0" borderId="25" xfId="0" applyNumberFormat="1" applyFont="1" applyBorder="1" applyAlignment="1">
      <alignment horizontal="center"/>
    </xf>
    <xf numFmtId="2" fontId="7" fillId="0" borderId="25" xfId="0" applyNumberFormat="1" applyFont="1" applyBorder="1" applyAlignment="1">
      <alignment horizontal="center"/>
    </xf>
    <xf numFmtId="0" fontId="7" fillId="0" borderId="41" xfId="0" applyNumberFormat="1" applyFont="1" applyBorder="1" applyAlignment="1">
      <alignment horizontal="center"/>
    </xf>
    <xf numFmtId="49" fontId="2" fillId="0" borderId="47" xfId="0" applyNumberFormat="1" applyFont="1" applyBorder="1" applyAlignment="1">
      <alignment horizontal="center"/>
    </xf>
    <xf numFmtId="49" fontId="2" fillId="0" borderId="21" xfId="0" applyNumberFormat="1" applyFont="1" applyBorder="1" applyAlignment="1">
      <alignment horizontal="center"/>
    </xf>
    <xf numFmtId="0" fontId="2" fillId="0" borderId="21" xfId="0" applyNumberFormat="1" applyFont="1" applyBorder="1" applyAlignment="1">
      <alignment horizontal="center"/>
    </xf>
    <xf numFmtId="0" fontId="2"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32" xfId="0" applyNumberFormat="1" applyFont="1" applyBorder="1" applyAlignment="1">
      <alignment horizontal="center"/>
    </xf>
    <xf numFmtId="0" fontId="7" fillId="0" borderId="32" xfId="0" applyNumberFormat="1" applyFont="1" applyBorder="1" applyAlignment="1">
      <alignment horizontal="center"/>
    </xf>
    <xf numFmtId="0" fontId="7" fillId="0" borderId="50" xfId="0" applyNumberFormat="1" applyFont="1" applyBorder="1" applyAlignment="1">
      <alignment horizontal="center"/>
    </xf>
    <xf numFmtId="0" fontId="2" fillId="0" borderId="42" xfId="0" applyNumberFormat="1" applyFont="1" applyBorder="1" applyAlignment="1">
      <alignment horizontal="left" indent="4"/>
    </xf>
    <xf numFmtId="0" fontId="2" fillId="0" borderId="46" xfId="0" applyNumberFormat="1" applyFont="1" applyBorder="1" applyAlignment="1">
      <alignment vertical="center"/>
    </xf>
    <xf numFmtId="0" fontId="2" fillId="0" borderId="25" xfId="0" applyNumberFormat="1" applyFont="1" applyBorder="1" applyAlignment="1">
      <alignment horizontal="center" vertical="center"/>
    </xf>
    <xf numFmtId="0" fontId="2" fillId="0" borderId="46" xfId="0" applyNumberFormat="1" applyFont="1" applyBorder="1" applyAlignment="1">
      <alignment horizontal="left" vertical="center"/>
    </xf>
    <xf numFmtId="0" fontId="2" fillId="0" borderId="33" xfId="0" applyNumberFormat="1" applyFont="1" applyBorder="1" applyAlignment="1">
      <alignment horizontal="left" vertical="center"/>
    </xf>
    <xf numFmtId="0" fontId="12" fillId="0" borderId="25" xfId="0" applyNumberFormat="1"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left" vertical="center"/>
    </xf>
    <xf numFmtId="0" fontId="2" fillId="0" borderId="33" xfId="0" applyNumberFormat="1" applyFont="1" applyBorder="1" applyAlignment="1">
      <alignment vertical="center"/>
    </xf>
    <xf numFmtId="0" fontId="13" fillId="0" borderId="33" xfId="0" applyNumberFormat="1" applyFont="1" applyBorder="1" applyAlignment="1">
      <alignment horizontal="left" wrapText="1" indent="3"/>
    </xf>
    <xf numFmtId="0" fontId="13" fillId="0" borderId="33" xfId="0" applyNumberFormat="1" applyFont="1" applyBorder="1" applyAlignment="1">
      <alignment vertical="center" wrapText="1"/>
    </xf>
    <xf numFmtId="10" fontId="2" fillId="0" borderId="33" xfId="0" applyNumberFormat="1" applyFont="1" applyBorder="1" applyAlignment="1">
      <alignment horizontal="left" wrapText="1" indent="2"/>
    </xf>
    <xf numFmtId="0" fontId="2" fillId="0" borderId="51" xfId="0" applyNumberFormat="1" applyFont="1" applyBorder="1" applyAlignment="1">
      <alignment horizontal="left" wrapText="1" indent="2"/>
    </xf>
    <xf numFmtId="0" fontId="16" fillId="0" borderId="0" xfId="0" applyNumberFormat="1" applyFont="1" applyBorder="1" applyAlignment="1">
      <alignment horizontal="justify" wrapText="1"/>
    </xf>
    <xf numFmtId="0" fontId="12" fillId="0" borderId="0" xfId="0" applyNumberFormat="1" applyFont="1" applyBorder="1" applyAlignment="1">
      <alignment horizontal="center"/>
    </xf>
    <xf numFmtId="0" fontId="2" fillId="0" borderId="52" xfId="0" applyNumberFormat="1" applyFont="1" applyBorder="1" applyAlignment="1">
      <alignment horizontal="center" vertical="center" wrapText="1"/>
    </xf>
    <xf numFmtId="0" fontId="2" fillId="0" borderId="53"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5" fillId="0" borderId="52" xfId="0" applyNumberFormat="1" applyFont="1" applyBorder="1" applyAlignment="1">
      <alignment horizontal="center" vertical="center" wrapText="1"/>
    </xf>
    <xf numFmtId="49" fontId="2" fillId="0" borderId="52" xfId="0" applyNumberFormat="1" applyFont="1" applyBorder="1" applyAlignment="1">
      <alignment horizontal="center" vertical="top"/>
    </xf>
    <xf numFmtId="49" fontId="2" fillId="0" borderId="53" xfId="0" applyNumberFormat="1" applyFont="1" applyBorder="1" applyAlignment="1">
      <alignment horizontal="center" vertical="top"/>
    </xf>
    <xf numFmtId="49" fontId="12" fillId="0" borderId="52" xfId="0" applyNumberFormat="1" applyFont="1" applyBorder="1" applyAlignment="1">
      <alignment horizontal="center"/>
    </xf>
    <xf numFmtId="0" fontId="12" fillId="0" borderId="54" xfId="0" applyNumberFormat="1" applyFont="1" applyBorder="1" applyAlignment="1">
      <alignment horizontal="left"/>
    </xf>
    <xf numFmtId="49" fontId="12" fillId="0" borderId="37" xfId="0" applyNumberFormat="1" applyFont="1" applyBorder="1" applyAlignment="1">
      <alignment horizontal="center"/>
    </xf>
    <xf numFmtId="49" fontId="2" fillId="0" borderId="52" xfId="0" applyNumberFormat="1" applyFont="1" applyBorder="1" applyAlignment="1">
      <alignment horizontal="center"/>
    </xf>
    <xf numFmtId="0" fontId="2" fillId="0" borderId="54" xfId="0" applyNumberFormat="1" applyFont="1" applyBorder="1" applyAlignment="1">
      <alignment horizontal="left" wrapText="1" indent="1"/>
    </xf>
    <xf numFmtId="0" fontId="2" fillId="0" borderId="54" xfId="0" applyNumberFormat="1" applyFont="1" applyBorder="1" applyAlignment="1">
      <alignment horizontal="left" wrapText="1" indent="2"/>
    </xf>
    <xf numFmtId="0" fontId="2" fillId="0" borderId="54" xfId="0" applyNumberFormat="1" applyFont="1" applyBorder="1" applyAlignment="1">
      <alignment horizontal="left" wrapText="1" indent="3"/>
    </xf>
    <xf numFmtId="0" fontId="2" fillId="0" borderId="54" xfId="0" applyNumberFormat="1" applyFont="1" applyBorder="1" applyAlignment="1">
      <alignment horizontal="left" wrapText="1"/>
    </xf>
    <xf numFmtId="0" fontId="2" fillId="0" borderId="48" xfId="0" applyNumberFormat="1" applyFont="1" applyBorder="1" applyAlignment="1">
      <alignment horizontal="left" wrapText="1" indent="4"/>
    </xf>
    <xf numFmtId="0" fontId="2" fillId="0" borderId="55" xfId="0" applyNumberFormat="1" applyFont="1" applyBorder="1" applyAlignment="1">
      <alignment horizontal="left" wrapText="1" indent="4"/>
    </xf>
    <xf numFmtId="0" fontId="2" fillId="0" borderId="10" xfId="0" applyNumberFormat="1" applyFont="1" applyBorder="1" applyAlignment="1">
      <alignment horizontal="center"/>
    </xf>
    <xf numFmtId="49" fontId="2" fillId="0" borderId="10" xfId="0" applyNumberFormat="1" applyFont="1" applyBorder="1" applyAlignment="1">
      <alignment horizontal="center"/>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49" fontId="2" fillId="0" borderId="10" xfId="0" applyNumberFormat="1" applyFont="1" applyBorder="1" applyAlignment="1">
      <alignment horizontal="left"/>
    </xf>
    <xf numFmtId="0" fontId="19" fillId="0" borderId="56" xfId="0" applyNumberFormat="1" applyFont="1" applyBorder="1" applyAlignment="1">
      <alignment horizontal="center" wrapText="1"/>
    </xf>
    <xf numFmtId="0" fontId="5" fillId="0" borderId="57" xfId="0" applyNumberFormat="1" applyFont="1" applyBorder="1" applyAlignment="1">
      <alignment horizontal="center" vertical="top"/>
    </xf>
    <xf numFmtId="0" fontId="2" fillId="0" borderId="58" xfId="0" applyNumberFormat="1" applyFont="1" applyBorder="1" applyAlignment="1">
      <alignment horizontal="center"/>
    </xf>
    <xf numFmtId="0" fontId="3" fillId="0" borderId="59" xfId="0" applyNumberFormat="1" applyFont="1" applyBorder="1" applyAlignment="1">
      <alignment horizontal="center"/>
    </xf>
    <xf numFmtId="0" fontId="5" fillId="0" borderId="60" xfId="0" applyNumberFormat="1" applyFont="1" applyBorder="1" applyAlignment="1">
      <alignment horizontal="center" vertical="top"/>
    </xf>
    <xf numFmtId="0" fontId="5" fillId="0" borderId="61" xfId="0" applyNumberFormat="1" applyFont="1" applyBorder="1" applyAlignment="1">
      <alignment horizontal="center" vertical="top"/>
    </xf>
    <xf numFmtId="0" fontId="2" fillId="0" borderId="14" xfId="0" applyNumberFormat="1" applyFont="1" applyBorder="1" applyAlignment="1">
      <alignment horizontal="right"/>
    </xf>
    <xf numFmtId="0" fontId="16" fillId="0" borderId="0" xfId="0" applyNumberFormat="1" applyFont="1" applyBorder="1" applyAlignment="1">
      <alignment horizontal="justify" vertical="top"/>
    </xf>
    <xf numFmtId="0" fontId="16" fillId="0" borderId="0" xfId="0" applyNumberFormat="1" applyFont="1" applyBorder="1" applyAlignment="1">
      <alignment horizont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4"/>
  <sheetViews>
    <sheetView tabSelected="1" zoomScale="150" zoomScaleNormal="150" zoomScalePageLayoutView="0" workbookViewId="0" topLeftCell="A70">
      <selection activeCell="DF73" sqref="DF73:DR73"/>
    </sheetView>
  </sheetViews>
  <sheetFormatPr defaultColWidth="0.37109375" defaultRowHeight="12.75"/>
  <cols>
    <col min="1" max="1" width="2.375" style="1" customWidth="1"/>
    <col min="2" max="26" width="0.37109375" style="1" customWidth="1"/>
    <col min="27" max="27" width="1.37890625" style="1" customWidth="1"/>
    <col min="28" max="58" width="0.37109375" style="1" customWidth="1"/>
    <col min="59" max="59" width="2.375" style="1" customWidth="1"/>
    <col min="60" max="62" width="0.37109375" style="1" customWidth="1"/>
    <col min="63" max="63" width="0.74609375" style="1" customWidth="1"/>
    <col min="64" max="64" width="0.37109375" style="1" customWidth="1"/>
    <col min="65" max="65" width="1.37890625" style="1" customWidth="1"/>
    <col min="66" max="66" width="0.74609375" style="1" customWidth="1"/>
    <col min="67" max="67" width="0.875" style="1" customWidth="1"/>
    <col min="68" max="74" width="0.37109375" style="1" customWidth="1"/>
    <col min="75" max="75" width="15.375" style="1" customWidth="1"/>
    <col min="76" max="76" width="1.00390625" style="1" customWidth="1"/>
    <col min="77" max="82" width="0.37109375" style="1" customWidth="1"/>
    <col min="83" max="83" width="3.625" style="1" customWidth="1"/>
    <col min="84" max="84" width="2.375" style="1" customWidth="1"/>
    <col min="85" max="86" width="0.37109375" style="1" customWidth="1"/>
    <col min="87" max="87" width="0.74609375" style="1" customWidth="1"/>
    <col min="88" max="88" width="0.875" style="1" customWidth="1"/>
    <col min="89" max="89" width="0.74609375" style="1" customWidth="1"/>
    <col min="90" max="90" width="0.37109375" style="1" customWidth="1"/>
    <col min="91" max="91" width="1.37890625" style="1" customWidth="1"/>
    <col min="92" max="95" width="0.37109375" style="1" customWidth="1"/>
    <col min="96" max="96" width="26.625" style="1" customWidth="1"/>
    <col min="97" max="97" width="1.37890625" style="1" customWidth="1"/>
    <col min="98" max="109" width="0.37109375" style="1" customWidth="1"/>
    <col min="110" max="110" width="0.875" style="1" customWidth="1"/>
    <col min="111" max="111" width="1.37890625" style="1" customWidth="1"/>
    <col min="112" max="115" width="0.37109375" style="1" customWidth="1"/>
    <col min="116" max="116" width="1.12109375" style="1" customWidth="1"/>
    <col min="117" max="117" width="1.37890625" style="1" customWidth="1"/>
    <col min="118" max="121" width="0.37109375" style="1" customWidth="1"/>
    <col min="122" max="122" width="4.00390625" style="1" customWidth="1"/>
    <col min="123" max="123" width="2.625" style="1" customWidth="1"/>
    <col min="124" max="124" width="0.6171875" style="1" hidden="1" customWidth="1"/>
    <col min="125" max="125" width="0.37109375" style="1" hidden="1" customWidth="1"/>
    <col min="126" max="126" width="0.74609375" style="1" customWidth="1"/>
    <col min="127" max="127" width="2.625" style="1" customWidth="1"/>
    <col min="128" max="129" width="1.37890625" style="1" customWidth="1"/>
    <col min="130" max="130" width="1.625" style="1" customWidth="1"/>
    <col min="131" max="131" width="0.37109375" style="1" hidden="1" customWidth="1"/>
    <col min="132" max="132" width="0.37109375" style="1" customWidth="1"/>
    <col min="133" max="133" width="2.375" style="1" customWidth="1"/>
    <col min="134" max="134" width="0.37109375" style="1" hidden="1" customWidth="1"/>
    <col min="135" max="135" width="0.74609375" style="1" hidden="1" customWidth="1"/>
    <col min="136" max="136" width="2.125" style="1" customWidth="1"/>
    <col min="137" max="142" width="0.37109375" style="1" customWidth="1"/>
    <col min="143" max="143" width="1.37890625" style="1" customWidth="1"/>
    <col min="144" max="146" width="0.37109375" style="1" customWidth="1"/>
    <col min="147" max="147" width="2.125" style="1" customWidth="1"/>
    <col min="148" max="148" width="1.37890625" style="1" customWidth="1"/>
    <col min="149" max="149" width="0.37109375" style="1" customWidth="1"/>
    <col min="150" max="150" width="1.37890625" style="1" customWidth="1"/>
    <col min="151" max="151" width="0.37109375" style="1" customWidth="1"/>
    <col min="152" max="152" width="0.6171875" style="1" customWidth="1"/>
    <col min="153" max="154" width="2.875" style="1" customWidth="1"/>
    <col min="155" max="158" width="0.37109375" style="1" customWidth="1"/>
    <col min="159" max="159" width="0.74609375" style="1" customWidth="1"/>
    <col min="160" max="160" width="1.37890625" style="1" hidden="1" customWidth="1"/>
    <col min="161" max="161" width="2.375" style="1" hidden="1" customWidth="1"/>
    <col min="162" max="162" width="1.625" style="1" customWidth="1"/>
    <col min="163" max="16384" width="0.37109375" style="1" customWidth="1"/>
  </cols>
  <sheetData>
    <row r="1" spans="162:256" s="2" customFormat="1" ht="5.25" customHeight="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7:256" s="2" customFormat="1" ht="12.75">
      <c r="DW2" s="30" t="s">
        <v>0</v>
      </c>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7:256" s="2" customFormat="1" ht="16.5" customHeight="1">
      <c r="DW3" s="31" t="s">
        <v>1</v>
      </c>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7:256" s="2" customFormat="1" ht="39" customHeight="1">
      <c r="DW4" s="32" t="s">
        <v>2</v>
      </c>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7:256" s="2" customFormat="1" ht="12.75">
      <c r="DW5" s="33" t="s">
        <v>3</v>
      </c>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7:256" s="2" customFormat="1" ht="12.75">
      <c r="DW6" s="34"/>
      <c r="DX6" s="34"/>
      <c r="DY6" s="34"/>
      <c r="DZ6" s="34"/>
      <c r="EA6" s="34"/>
      <c r="EB6" s="34"/>
      <c r="EC6" s="34"/>
      <c r="ED6" s="34"/>
      <c r="EE6" s="34"/>
      <c r="EF6" s="34"/>
      <c r="EG6" s="34"/>
      <c r="EH6" s="34"/>
      <c r="EI6" s="34"/>
      <c r="EL6" s="34" t="s">
        <v>4</v>
      </c>
      <c r="EM6" s="34"/>
      <c r="EN6" s="34"/>
      <c r="EO6" s="34"/>
      <c r="EP6" s="34"/>
      <c r="EQ6" s="34"/>
      <c r="ER6" s="34"/>
      <c r="ES6" s="34"/>
      <c r="ET6" s="34"/>
      <c r="EU6" s="34"/>
      <c r="EV6" s="34"/>
      <c r="EW6" s="34"/>
      <c r="EX6" s="34"/>
      <c r="EY6" s="34"/>
      <c r="EZ6" s="34"/>
      <c r="FA6" s="34"/>
      <c r="FB6" s="34"/>
      <c r="FC6" s="34"/>
      <c r="FD6" s="34"/>
      <c r="FE6" s="34"/>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7:256" s="2" customFormat="1" ht="8.25" customHeight="1">
      <c r="DW7" s="33" t="s">
        <v>5</v>
      </c>
      <c r="DX7" s="33"/>
      <c r="DY7" s="33"/>
      <c r="DZ7" s="33"/>
      <c r="EA7" s="33"/>
      <c r="EB7" s="33"/>
      <c r="EC7" s="33"/>
      <c r="ED7" s="33"/>
      <c r="EE7" s="33"/>
      <c r="EF7" s="33"/>
      <c r="EG7" s="33"/>
      <c r="EH7" s="33"/>
      <c r="EI7" s="33"/>
      <c r="EJ7" s="4"/>
      <c r="EK7" s="4"/>
      <c r="EL7" s="33" t="s">
        <v>6</v>
      </c>
      <c r="EM7" s="33"/>
      <c r="EN7" s="33"/>
      <c r="EO7" s="33"/>
      <c r="EP7" s="33"/>
      <c r="EQ7" s="33"/>
      <c r="ER7" s="33"/>
      <c r="ES7" s="33"/>
      <c r="ET7" s="33"/>
      <c r="EU7" s="33"/>
      <c r="EV7" s="33"/>
      <c r="EW7" s="33"/>
      <c r="EX7" s="33"/>
      <c r="EY7" s="33"/>
      <c r="EZ7" s="33"/>
      <c r="FA7" s="33"/>
      <c r="FB7" s="33"/>
      <c r="FC7" s="33"/>
      <c r="FD7" s="33"/>
      <c r="FE7" s="33"/>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7:256" s="2" customFormat="1" ht="12.75">
      <c r="DW8" s="35" t="s">
        <v>7</v>
      </c>
      <c r="DX8" s="35"/>
      <c r="DY8" s="36" t="s">
        <v>8</v>
      </c>
      <c r="DZ8" s="36"/>
      <c r="EA8" s="36"/>
      <c r="EB8" s="37" t="s">
        <v>7</v>
      </c>
      <c r="EC8" s="37"/>
      <c r="EE8" s="36" t="s">
        <v>9</v>
      </c>
      <c r="EF8" s="36"/>
      <c r="EG8" s="36"/>
      <c r="EH8" s="36"/>
      <c r="EI8" s="36"/>
      <c r="EJ8" s="36"/>
      <c r="EK8" s="36"/>
      <c r="EL8" s="36"/>
      <c r="EM8" s="36"/>
      <c r="EN8" s="36"/>
      <c r="EO8" s="36"/>
      <c r="EP8" s="36"/>
      <c r="EQ8" s="36"/>
      <c r="ER8" s="36"/>
      <c r="ES8" s="36"/>
      <c r="ET8" s="35">
        <v>20</v>
      </c>
      <c r="EU8" s="35"/>
      <c r="EV8" s="35"/>
      <c r="EW8" s="38" t="s">
        <v>10</v>
      </c>
      <c r="EX8" s="38"/>
      <c r="EY8" s="38"/>
      <c r="EZ8" s="2" t="s">
        <v>11</v>
      </c>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75:256" s="6" customFormat="1" ht="12.75">
      <c r="BW9" s="39" t="s">
        <v>12</v>
      </c>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51:256" s="6" customFormat="1" ht="14.25">
      <c r="AY10" s="39" t="s">
        <v>13</v>
      </c>
      <c r="AZ10" s="39"/>
      <c r="BA10" s="39"/>
      <c r="BB10" s="39"/>
      <c r="BC10" s="39"/>
      <c r="BD10" s="39"/>
      <c r="BE10" s="39"/>
      <c r="BF10" s="39" t="s">
        <v>14</v>
      </c>
      <c r="BG10" s="39"/>
      <c r="BH10" s="39"/>
      <c r="BI10" s="39" t="s">
        <v>15</v>
      </c>
      <c r="BJ10" s="39"/>
      <c r="BK10" s="39"/>
      <c r="BL10" s="39"/>
      <c r="BM10" s="39"/>
      <c r="BN10" s="39"/>
      <c r="BO10" s="39"/>
      <c r="BP10" s="39"/>
      <c r="BQ10" s="39"/>
      <c r="BR10" s="39"/>
      <c r="BS10" s="39"/>
      <c r="BT10" s="39"/>
      <c r="BU10" s="39"/>
      <c r="BV10" s="39"/>
      <c r="BW10" s="39"/>
      <c r="BX10" s="39"/>
      <c r="BY10" s="39"/>
      <c r="BZ10" s="39"/>
      <c r="CA10" s="39"/>
      <c r="CB10" s="39"/>
      <c r="CC10" s="39"/>
      <c r="CD10" s="39"/>
      <c r="CE10" s="39" t="s">
        <v>10</v>
      </c>
      <c r="CF10" s="39"/>
      <c r="CG10" s="39"/>
      <c r="CH10" s="39" t="s">
        <v>16</v>
      </c>
      <c r="CI10" s="39"/>
      <c r="CJ10" s="39"/>
      <c r="CK10" s="39"/>
      <c r="CL10" s="39"/>
      <c r="CM10" s="39" t="s">
        <v>17</v>
      </c>
      <c r="CN10" s="39"/>
      <c r="CO10" s="39"/>
      <c r="CP10" s="39" t="s">
        <v>18</v>
      </c>
      <c r="CQ10" s="39"/>
      <c r="CR10" s="39"/>
      <c r="CS10" s="39"/>
      <c r="CT10" s="39"/>
      <c r="CU10" s="39"/>
      <c r="CV10" s="39"/>
      <c r="CW10" s="39"/>
      <c r="CX10" s="39"/>
      <c r="ES10" s="40" t="s">
        <v>19</v>
      </c>
      <c r="ET10" s="40"/>
      <c r="EU10" s="40"/>
      <c r="EV10" s="40"/>
      <c r="EW10" s="40"/>
      <c r="EX10" s="40"/>
      <c r="EY10" s="40"/>
      <c r="EZ10" s="40"/>
      <c r="FA10" s="40"/>
      <c r="FB10" s="40"/>
      <c r="FC10" s="40"/>
      <c r="FD10" s="40"/>
      <c r="FE10" s="40"/>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59:256" s="2" customFormat="1" ht="12.75" customHeight="1">
      <c r="BG11" s="35" t="s">
        <v>20</v>
      </c>
      <c r="BH11" s="35"/>
      <c r="BI11" s="35"/>
      <c r="BJ11" s="35"/>
      <c r="BK11" s="36" t="s">
        <v>8</v>
      </c>
      <c r="BL11" s="36"/>
      <c r="BM11" s="36"/>
      <c r="BN11" s="37" t="s">
        <v>7</v>
      </c>
      <c r="BO11" s="37"/>
      <c r="BQ11" s="36" t="s">
        <v>9</v>
      </c>
      <c r="BR11" s="36"/>
      <c r="BS11" s="36"/>
      <c r="BT11" s="36"/>
      <c r="BU11" s="36"/>
      <c r="BV11" s="36"/>
      <c r="BW11" s="36"/>
      <c r="BX11" s="36"/>
      <c r="BY11" s="36"/>
      <c r="BZ11" s="36"/>
      <c r="CA11" s="36"/>
      <c r="CB11" s="36"/>
      <c r="CC11" s="36"/>
      <c r="CD11" s="36"/>
      <c r="CE11" s="36"/>
      <c r="CF11" s="35">
        <v>20</v>
      </c>
      <c r="CG11" s="35"/>
      <c r="CH11" s="35"/>
      <c r="CI11" s="38" t="s">
        <v>10</v>
      </c>
      <c r="CJ11" s="38"/>
      <c r="CK11" s="38"/>
      <c r="CL11" s="1" t="s">
        <v>21</v>
      </c>
      <c r="EQ11" s="5" t="s">
        <v>22</v>
      </c>
      <c r="ES11" s="41" t="s">
        <v>23</v>
      </c>
      <c r="ET11" s="41"/>
      <c r="EU11" s="41"/>
      <c r="EV11" s="41"/>
      <c r="EW11" s="41"/>
      <c r="EX11" s="41"/>
      <c r="EY11" s="41"/>
      <c r="EZ11" s="41"/>
      <c r="FA11" s="41"/>
      <c r="FB11" s="41"/>
      <c r="FC11" s="41"/>
      <c r="FD11" s="41"/>
      <c r="FE11" s="4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2" customFormat="1" ht="20.25" customHeight="1">
      <c r="A12" s="42" t="s">
        <v>24</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EQ12" s="5" t="s">
        <v>25</v>
      </c>
      <c r="ES12" s="43" t="s">
        <v>26</v>
      </c>
      <c r="ET12" s="43"/>
      <c r="EU12" s="43"/>
      <c r="EV12" s="43"/>
      <c r="EW12" s="43"/>
      <c r="EX12" s="43"/>
      <c r="EY12" s="43"/>
      <c r="EZ12" s="43"/>
      <c r="FA12" s="43"/>
      <c r="FB12" s="43"/>
      <c r="FC12" s="43"/>
      <c r="FD12" s="43"/>
      <c r="FE12" s="43"/>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161" ht="18.75" customHeight="1">
      <c r="A13" s="42" t="s">
        <v>27</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4" t="s">
        <v>28</v>
      </c>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5" t="s">
        <v>29</v>
      </c>
      <c r="ER13" s="2"/>
      <c r="ES13" s="45" t="s">
        <v>30</v>
      </c>
      <c r="ET13" s="45"/>
      <c r="EU13" s="45"/>
      <c r="EV13" s="45"/>
      <c r="EW13" s="45"/>
      <c r="EX13" s="45"/>
      <c r="EY13" s="45"/>
      <c r="EZ13" s="45"/>
      <c r="FA13" s="45"/>
      <c r="FB13" s="45"/>
      <c r="FC13" s="45"/>
      <c r="FD13" s="45"/>
      <c r="FE13" s="45"/>
    </row>
    <row r="14" spans="147:256" s="2" customFormat="1" ht="12.75">
      <c r="EQ14" s="5" t="s">
        <v>25</v>
      </c>
      <c r="ES14" s="45" t="s">
        <v>31</v>
      </c>
      <c r="ET14" s="45"/>
      <c r="EU14" s="45"/>
      <c r="EV14" s="45"/>
      <c r="EW14" s="45"/>
      <c r="EX14" s="45"/>
      <c r="EY14" s="45"/>
      <c r="EZ14" s="45"/>
      <c r="FA14" s="45"/>
      <c r="FB14" s="45"/>
      <c r="FC14" s="45"/>
      <c r="FD14" s="45"/>
      <c r="FE14" s="45"/>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47:256" s="2" customFormat="1" ht="12.75">
      <c r="EQ15" s="5" t="s">
        <v>32</v>
      </c>
      <c r="ES15" s="45" t="s">
        <v>33</v>
      </c>
      <c r="ET15" s="45"/>
      <c r="EU15" s="45"/>
      <c r="EV15" s="45"/>
      <c r="EW15" s="45"/>
      <c r="EX15" s="45"/>
      <c r="EY15" s="45"/>
      <c r="EZ15" s="45"/>
      <c r="FA15" s="45"/>
      <c r="FB15" s="45"/>
      <c r="FC15" s="45"/>
      <c r="FD15" s="45"/>
      <c r="FE15" s="45"/>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161" ht="30" customHeight="1">
      <c r="A16" s="46" t="s">
        <v>34</v>
      </c>
      <c r="B16" s="46" t="s">
        <v>35</v>
      </c>
      <c r="C16" s="46"/>
      <c r="D16" s="46"/>
      <c r="E16" s="46"/>
      <c r="F16" s="46"/>
      <c r="G16" s="46"/>
      <c r="H16" s="46"/>
      <c r="I16" s="46"/>
      <c r="J16" s="46"/>
      <c r="K16" s="46" t="s">
        <v>35</v>
      </c>
      <c r="L16" s="46"/>
      <c r="M16" s="46"/>
      <c r="N16" s="46"/>
      <c r="O16" s="46"/>
      <c r="P16" s="46"/>
      <c r="Q16" s="46"/>
      <c r="R16" s="46"/>
      <c r="S16" s="46"/>
      <c r="T16" s="46"/>
      <c r="U16" s="46"/>
      <c r="V16" s="46"/>
      <c r="W16" s="46"/>
      <c r="X16" s="46"/>
      <c r="Y16" s="46"/>
      <c r="Z16" s="46"/>
      <c r="AA16" s="46"/>
      <c r="AB16" s="46"/>
      <c r="AC16" s="46"/>
      <c r="AD16" s="8"/>
      <c r="AE16" s="47" t="s">
        <v>36</v>
      </c>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5" t="s">
        <v>37</v>
      </c>
      <c r="ER16" s="2"/>
      <c r="ES16" s="45" t="s">
        <v>38</v>
      </c>
      <c r="ET16" s="45"/>
      <c r="EU16" s="45"/>
      <c r="EV16" s="45"/>
      <c r="EW16" s="45"/>
      <c r="EX16" s="45"/>
      <c r="EY16" s="45"/>
      <c r="EZ16" s="45"/>
      <c r="FA16" s="45"/>
      <c r="FB16" s="45"/>
      <c r="FC16" s="45"/>
      <c r="FD16" s="45"/>
      <c r="FE16" s="45"/>
    </row>
    <row r="17" spans="1:256" s="2" customFormat="1" ht="13.5" customHeight="1">
      <c r="A17" s="2" t="s">
        <v>39</v>
      </c>
      <c r="EQ17" s="5" t="s">
        <v>40</v>
      </c>
      <c r="ES17" s="48" t="s">
        <v>41</v>
      </c>
      <c r="ET17" s="48"/>
      <c r="EU17" s="48"/>
      <c r="EV17" s="48"/>
      <c r="EW17" s="48"/>
      <c r="EX17" s="48"/>
      <c r="EY17" s="48"/>
      <c r="EZ17" s="48"/>
      <c r="FA17" s="48"/>
      <c r="FB17" s="48"/>
      <c r="FC17" s="48"/>
      <c r="FD17" s="48"/>
      <c r="FE17" s="48"/>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9" customFormat="1" ht="12.75">
      <c r="A18" s="49" t="s">
        <v>42</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11" customFormat="1" ht="11.25" customHeight="1">
      <c r="A19" s="50" t="s">
        <v>43</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1" t="s">
        <v>44</v>
      </c>
      <c r="BY19" s="51"/>
      <c r="BZ19" s="51"/>
      <c r="CA19" s="51"/>
      <c r="CB19" s="51"/>
      <c r="CC19" s="51"/>
      <c r="CD19" s="51"/>
      <c r="CE19" s="51"/>
      <c r="CF19" s="51" t="s">
        <v>45</v>
      </c>
      <c r="CG19" s="51"/>
      <c r="CH19" s="51"/>
      <c r="CI19" s="51"/>
      <c r="CJ19" s="51"/>
      <c r="CK19" s="51"/>
      <c r="CL19" s="51"/>
      <c r="CM19" s="51"/>
      <c r="CN19" s="51"/>
      <c r="CO19" s="51"/>
      <c r="CP19" s="51"/>
      <c r="CQ19" s="51"/>
      <c r="CR19" s="51"/>
      <c r="CS19" s="51" t="s">
        <v>46</v>
      </c>
      <c r="CT19" s="51"/>
      <c r="CU19" s="51"/>
      <c r="CV19" s="51"/>
      <c r="CW19" s="51"/>
      <c r="CX19" s="51"/>
      <c r="CY19" s="51"/>
      <c r="CZ19" s="51"/>
      <c r="DA19" s="51"/>
      <c r="DB19" s="51"/>
      <c r="DC19" s="51"/>
      <c r="DD19" s="51"/>
      <c r="DE19" s="51"/>
      <c r="DF19" s="50" t="s">
        <v>47</v>
      </c>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161" ht="11.2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2" t="s">
        <v>48</v>
      </c>
      <c r="DG20" s="52"/>
      <c r="DH20" s="52"/>
      <c r="DI20" s="52"/>
      <c r="DJ20" s="52"/>
      <c r="DK20" s="52"/>
      <c r="DL20" s="53" t="s">
        <v>17</v>
      </c>
      <c r="DM20" s="53"/>
      <c r="DN20" s="53"/>
      <c r="DO20" s="54" t="s">
        <v>11</v>
      </c>
      <c r="DP20" s="54"/>
      <c r="DQ20" s="54"/>
      <c r="DR20" s="54"/>
      <c r="DS20" s="55" t="s">
        <v>48</v>
      </c>
      <c r="DT20" s="55"/>
      <c r="DU20" s="55"/>
      <c r="DV20" s="55"/>
      <c r="DW20" s="55"/>
      <c r="DX20" s="55"/>
      <c r="DY20" s="53" t="s">
        <v>49</v>
      </c>
      <c r="DZ20" s="53"/>
      <c r="EA20" s="53"/>
      <c r="EB20" s="54" t="s">
        <v>11</v>
      </c>
      <c r="EC20" s="54"/>
      <c r="ED20" s="54"/>
      <c r="EE20" s="54"/>
      <c r="EF20" s="55" t="s">
        <v>48</v>
      </c>
      <c r="EG20" s="55"/>
      <c r="EH20" s="55"/>
      <c r="EI20" s="55"/>
      <c r="EJ20" s="55"/>
      <c r="EK20" s="55"/>
      <c r="EL20" s="53" t="s">
        <v>8</v>
      </c>
      <c r="EM20" s="53"/>
      <c r="EN20" s="53"/>
      <c r="EO20" s="54" t="s">
        <v>11</v>
      </c>
      <c r="EP20" s="54"/>
      <c r="EQ20" s="54"/>
      <c r="ER20" s="54"/>
      <c r="ES20" s="56" t="s">
        <v>50</v>
      </c>
      <c r="ET20" s="56"/>
      <c r="EU20" s="56"/>
      <c r="EV20" s="56"/>
      <c r="EW20" s="56"/>
      <c r="EX20" s="56"/>
      <c r="EY20" s="56"/>
      <c r="EZ20" s="56"/>
      <c r="FA20" s="56"/>
      <c r="FB20" s="56"/>
      <c r="FC20" s="56"/>
      <c r="FD20" s="56"/>
      <c r="FE20" s="56"/>
    </row>
    <row r="21" spans="1:161" ht="29.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7" t="s">
        <v>51</v>
      </c>
      <c r="DG21" s="57"/>
      <c r="DH21" s="57"/>
      <c r="DI21" s="57"/>
      <c r="DJ21" s="57"/>
      <c r="DK21" s="57"/>
      <c r="DL21" s="57"/>
      <c r="DM21" s="57"/>
      <c r="DN21" s="57"/>
      <c r="DO21" s="57"/>
      <c r="DP21" s="57"/>
      <c r="DQ21" s="57"/>
      <c r="DR21" s="57"/>
      <c r="DS21" s="58" t="s">
        <v>52</v>
      </c>
      <c r="DT21" s="58"/>
      <c r="DU21" s="58"/>
      <c r="DV21" s="58"/>
      <c r="DW21" s="58"/>
      <c r="DX21" s="58"/>
      <c r="DY21" s="58"/>
      <c r="DZ21" s="58"/>
      <c r="EA21" s="58"/>
      <c r="EB21" s="58"/>
      <c r="EC21" s="58"/>
      <c r="ED21" s="58"/>
      <c r="EE21" s="58"/>
      <c r="EF21" s="58" t="s">
        <v>53</v>
      </c>
      <c r="EG21" s="58"/>
      <c r="EH21" s="58"/>
      <c r="EI21" s="58"/>
      <c r="EJ21" s="58"/>
      <c r="EK21" s="58"/>
      <c r="EL21" s="58"/>
      <c r="EM21" s="58"/>
      <c r="EN21" s="58"/>
      <c r="EO21" s="58"/>
      <c r="EP21" s="58"/>
      <c r="EQ21" s="58"/>
      <c r="ER21" s="58"/>
      <c r="ES21" s="56"/>
      <c r="ET21" s="56"/>
      <c r="EU21" s="56"/>
      <c r="EV21" s="56"/>
      <c r="EW21" s="56"/>
      <c r="EX21" s="56"/>
      <c r="EY21" s="56"/>
      <c r="EZ21" s="56"/>
      <c r="FA21" s="56"/>
      <c r="FB21" s="56"/>
      <c r="FC21" s="56"/>
      <c r="FD21" s="56"/>
      <c r="FE21" s="56"/>
    </row>
    <row r="22" spans="1:161" ht="11.25">
      <c r="A22" s="59" t="s">
        <v>54</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60" t="s">
        <v>55</v>
      </c>
      <c r="BY22" s="60"/>
      <c r="BZ22" s="60"/>
      <c r="CA22" s="60"/>
      <c r="CB22" s="60"/>
      <c r="CC22" s="60"/>
      <c r="CD22" s="60"/>
      <c r="CE22" s="60"/>
      <c r="CF22" s="60" t="s">
        <v>56</v>
      </c>
      <c r="CG22" s="60"/>
      <c r="CH22" s="60"/>
      <c r="CI22" s="60"/>
      <c r="CJ22" s="60"/>
      <c r="CK22" s="60"/>
      <c r="CL22" s="60"/>
      <c r="CM22" s="60"/>
      <c r="CN22" s="60"/>
      <c r="CO22" s="60"/>
      <c r="CP22" s="60"/>
      <c r="CQ22" s="60"/>
      <c r="CR22" s="60"/>
      <c r="CS22" s="60" t="s">
        <v>57</v>
      </c>
      <c r="CT22" s="60"/>
      <c r="CU22" s="60"/>
      <c r="CV22" s="60"/>
      <c r="CW22" s="60"/>
      <c r="CX22" s="60"/>
      <c r="CY22" s="60"/>
      <c r="CZ22" s="60"/>
      <c r="DA22" s="60"/>
      <c r="DB22" s="60"/>
      <c r="DC22" s="60"/>
      <c r="DD22" s="60"/>
      <c r="DE22" s="60"/>
      <c r="DF22" s="61" t="s">
        <v>58</v>
      </c>
      <c r="DG22" s="61"/>
      <c r="DH22" s="61"/>
      <c r="DI22" s="61"/>
      <c r="DJ22" s="61"/>
      <c r="DK22" s="61"/>
      <c r="DL22" s="61"/>
      <c r="DM22" s="61"/>
      <c r="DN22" s="61"/>
      <c r="DO22" s="61"/>
      <c r="DP22" s="61"/>
      <c r="DQ22" s="61"/>
      <c r="DR22" s="61"/>
      <c r="DS22" s="62" t="s">
        <v>59</v>
      </c>
      <c r="DT22" s="62"/>
      <c r="DU22" s="62"/>
      <c r="DV22" s="62"/>
      <c r="DW22" s="62"/>
      <c r="DX22" s="62"/>
      <c r="DY22" s="62"/>
      <c r="DZ22" s="62"/>
      <c r="EA22" s="62"/>
      <c r="EB22" s="62"/>
      <c r="EC22" s="62"/>
      <c r="ED22" s="62"/>
      <c r="EE22" s="62"/>
      <c r="EF22" s="62" t="s">
        <v>60</v>
      </c>
      <c r="EG22" s="62"/>
      <c r="EH22" s="62"/>
      <c r="EI22" s="62"/>
      <c r="EJ22" s="62"/>
      <c r="EK22" s="62"/>
      <c r="EL22" s="62"/>
      <c r="EM22" s="62"/>
      <c r="EN22" s="62"/>
      <c r="EO22" s="62"/>
      <c r="EP22" s="62"/>
      <c r="EQ22" s="62"/>
      <c r="ER22" s="62"/>
      <c r="ES22" s="63" t="s">
        <v>61</v>
      </c>
      <c r="ET22" s="63"/>
      <c r="EU22" s="63"/>
      <c r="EV22" s="63"/>
      <c r="EW22" s="63"/>
      <c r="EX22" s="63"/>
      <c r="EY22" s="63"/>
      <c r="EZ22" s="63"/>
      <c r="FA22" s="63"/>
      <c r="FB22" s="63"/>
      <c r="FC22" s="63"/>
      <c r="FD22" s="63"/>
      <c r="FE22" s="63"/>
    </row>
    <row r="23" spans="1:161" ht="12.75" customHeight="1">
      <c r="A23" s="64" t="s">
        <v>62</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5" t="s">
        <v>63</v>
      </c>
      <c r="BY23" s="65"/>
      <c r="BZ23" s="65"/>
      <c r="CA23" s="65"/>
      <c r="CB23" s="65"/>
      <c r="CC23" s="65"/>
      <c r="CD23" s="65"/>
      <c r="CE23" s="65"/>
      <c r="CF23" s="66" t="s">
        <v>64</v>
      </c>
      <c r="CG23" s="66"/>
      <c r="CH23" s="66"/>
      <c r="CI23" s="66"/>
      <c r="CJ23" s="66"/>
      <c r="CK23" s="66"/>
      <c r="CL23" s="66"/>
      <c r="CM23" s="66"/>
      <c r="CN23" s="66"/>
      <c r="CO23" s="66"/>
      <c r="CP23" s="66"/>
      <c r="CQ23" s="66"/>
      <c r="CR23" s="66"/>
      <c r="CS23" s="66" t="s">
        <v>64</v>
      </c>
      <c r="CT23" s="66"/>
      <c r="CU23" s="66"/>
      <c r="CV23" s="66"/>
      <c r="CW23" s="66"/>
      <c r="CX23" s="66"/>
      <c r="CY23" s="66"/>
      <c r="CZ23" s="66"/>
      <c r="DA23" s="66"/>
      <c r="DB23" s="66"/>
      <c r="DC23" s="66"/>
      <c r="DD23" s="66"/>
      <c r="DE23" s="66"/>
      <c r="DF23" s="67">
        <v>93417.69</v>
      </c>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8"/>
      <c r="ET23" s="68"/>
      <c r="EU23" s="68"/>
      <c r="EV23" s="68"/>
      <c r="EW23" s="68"/>
      <c r="EX23" s="68"/>
      <c r="EY23" s="68"/>
      <c r="EZ23" s="68"/>
      <c r="FA23" s="68"/>
      <c r="FB23" s="68"/>
      <c r="FC23" s="68"/>
      <c r="FD23" s="68"/>
      <c r="FE23" s="68"/>
    </row>
    <row r="24" spans="1:161" ht="12.75" customHeight="1">
      <c r="A24" s="64" t="s">
        <v>65</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9" t="s">
        <v>66</v>
      </c>
      <c r="BY24" s="69"/>
      <c r="BZ24" s="69"/>
      <c r="CA24" s="69"/>
      <c r="CB24" s="69"/>
      <c r="CC24" s="69"/>
      <c r="CD24" s="69"/>
      <c r="CE24" s="69"/>
      <c r="CF24" s="70" t="s">
        <v>64</v>
      </c>
      <c r="CG24" s="70"/>
      <c r="CH24" s="70"/>
      <c r="CI24" s="70"/>
      <c r="CJ24" s="70"/>
      <c r="CK24" s="70"/>
      <c r="CL24" s="70"/>
      <c r="CM24" s="70"/>
      <c r="CN24" s="70"/>
      <c r="CO24" s="70"/>
      <c r="CP24" s="70"/>
      <c r="CQ24" s="70"/>
      <c r="CR24" s="70"/>
      <c r="CS24" s="70" t="s">
        <v>64</v>
      </c>
      <c r="CT24" s="70"/>
      <c r="CU24" s="70"/>
      <c r="CV24" s="70"/>
      <c r="CW24" s="70"/>
      <c r="CX24" s="70"/>
      <c r="CY24" s="70"/>
      <c r="CZ24" s="70"/>
      <c r="DA24" s="70"/>
      <c r="DB24" s="70"/>
      <c r="DC24" s="70"/>
      <c r="DD24" s="70"/>
      <c r="DE24" s="70"/>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2"/>
      <c r="ET24" s="72"/>
      <c r="EU24" s="72"/>
      <c r="EV24" s="72"/>
      <c r="EW24" s="72"/>
      <c r="EX24" s="72"/>
      <c r="EY24" s="72"/>
      <c r="EZ24" s="72"/>
      <c r="FA24" s="72"/>
      <c r="FB24" s="72"/>
      <c r="FC24" s="72"/>
      <c r="FD24" s="72"/>
      <c r="FE24" s="72"/>
    </row>
    <row r="25" spans="1:161" s="10" customFormat="1" ht="10.5">
      <c r="A25" s="73" t="s">
        <v>67</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4" t="s">
        <v>68</v>
      </c>
      <c r="BY25" s="74"/>
      <c r="BZ25" s="74"/>
      <c r="CA25" s="74"/>
      <c r="CB25" s="74"/>
      <c r="CC25" s="74"/>
      <c r="CD25" s="74"/>
      <c r="CE25" s="74"/>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6">
        <f>DF29+DF44</f>
        <v>16671796.92</v>
      </c>
      <c r="DG25" s="76"/>
      <c r="DH25" s="76"/>
      <c r="DI25" s="76"/>
      <c r="DJ25" s="76"/>
      <c r="DK25" s="76"/>
      <c r="DL25" s="76"/>
      <c r="DM25" s="76"/>
      <c r="DN25" s="76"/>
      <c r="DO25" s="76"/>
      <c r="DP25" s="76"/>
      <c r="DQ25" s="76"/>
      <c r="DR25" s="76"/>
      <c r="DS25" s="76">
        <f>DS29+DS44</f>
        <v>16479866.82</v>
      </c>
      <c r="DT25" s="76"/>
      <c r="DU25" s="76"/>
      <c r="DV25" s="76"/>
      <c r="DW25" s="76"/>
      <c r="DX25" s="76"/>
      <c r="DY25" s="76"/>
      <c r="DZ25" s="76"/>
      <c r="EA25" s="76"/>
      <c r="EB25" s="76"/>
      <c r="EC25" s="76"/>
      <c r="ED25" s="76"/>
      <c r="EE25" s="76"/>
      <c r="EF25" s="76">
        <f>EF29+EF44</f>
        <v>16479866.82</v>
      </c>
      <c r="EG25" s="76"/>
      <c r="EH25" s="76"/>
      <c r="EI25" s="76"/>
      <c r="EJ25" s="76"/>
      <c r="EK25" s="76"/>
      <c r="EL25" s="76"/>
      <c r="EM25" s="76"/>
      <c r="EN25" s="76"/>
      <c r="EO25" s="76"/>
      <c r="EP25" s="76"/>
      <c r="EQ25" s="76"/>
      <c r="ER25" s="76"/>
      <c r="ES25" s="77"/>
      <c r="ET25" s="77"/>
      <c r="EU25" s="77"/>
      <c r="EV25" s="77"/>
      <c r="EW25" s="77"/>
      <c r="EX25" s="77"/>
      <c r="EY25" s="77"/>
      <c r="EZ25" s="77"/>
      <c r="FA25" s="77"/>
      <c r="FB25" s="77"/>
      <c r="FC25" s="77"/>
      <c r="FD25" s="77"/>
      <c r="FE25" s="77"/>
    </row>
    <row r="26" spans="1:161" ht="19.5" customHeight="1">
      <c r="A26" s="78" t="s">
        <v>69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69" t="s">
        <v>70</v>
      </c>
      <c r="BY26" s="69"/>
      <c r="BZ26" s="69"/>
      <c r="CA26" s="69"/>
      <c r="CB26" s="69"/>
      <c r="CC26" s="69"/>
      <c r="CD26" s="69"/>
      <c r="CE26" s="69"/>
      <c r="CF26" s="70" t="s">
        <v>71</v>
      </c>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2"/>
      <c r="ET26" s="72"/>
      <c r="EU26" s="72"/>
      <c r="EV26" s="72"/>
      <c r="EW26" s="72"/>
      <c r="EX26" s="72"/>
      <c r="EY26" s="72"/>
      <c r="EZ26" s="72"/>
      <c r="FA26" s="72"/>
      <c r="FB26" s="72"/>
      <c r="FC26" s="72"/>
      <c r="FD26" s="72"/>
      <c r="FE26" s="72"/>
    </row>
    <row r="27" spans="1:161" ht="9.75" customHeight="1">
      <c r="A27" s="79" t="s">
        <v>72</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80" t="s">
        <v>73</v>
      </c>
      <c r="BY27" s="80"/>
      <c r="BZ27" s="80"/>
      <c r="CA27" s="80"/>
      <c r="CB27" s="80"/>
      <c r="CC27" s="80"/>
      <c r="CD27" s="80"/>
      <c r="CE27" s="80"/>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3"/>
      <c r="ET27" s="83"/>
      <c r="EU27" s="83"/>
      <c r="EV27" s="83"/>
      <c r="EW27" s="83"/>
      <c r="EX27" s="83"/>
      <c r="EY27" s="83"/>
      <c r="EZ27" s="83"/>
      <c r="FA27" s="83"/>
      <c r="FB27" s="83"/>
      <c r="FC27" s="83"/>
      <c r="FD27" s="83"/>
      <c r="FE27" s="83"/>
    </row>
    <row r="28" spans="1:161" ht="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0"/>
      <c r="BY28" s="80"/>
      <c r="BZ28" s="80"/>
      <c r="CA28" s="80"/>
      <c r="CB28" s="80"/>
      <c r="CC28" s="80"/>
      <c r="CD28" s="80"/>
      <c r="CE28" s="80"/>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3"/>
      <c r="ET28" s="83"/>
      <c r="EU28" s="83"/>
      <c r="EV28" s="83"/>
      <c r="EW28" s="83"/>
      <c r="EX28" s="83"/>
      <c r="EY28" s="83"/>
      <c r="EZ28" s="83"/>
      <c r="FA28" s="83"/>
      <c r="FB28" s="83"/>
      <c r="FC28" s="83"/>
      <c r="FD28" s="83"/>
      <c r="FE28" s="83"/>
    </row>
    <row r="29" spans="1:161" ht="10.5" customHeight="1">
      <c r="A29" s="85" t="s">
        <v>74</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65" t="s">
        <v>75</v>
      </c>
      <c r="BY29" s="65"/>
      <c r="BZ29" s="65"/>
      <c r="CA29" s="65"/>
      <c r="CB29" s="65"/>
      <c r="CC29" s="65"/>
      <c r="CD29" s="65"/>
      <c r="CE29" s="65"/>
      <c r="CF29" s="66" t="s">
        <v>76</v>
      </c>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86">
        <f>DF30</f>
        <v>15144208</v>
      </c>
      <c r="DG29" s="86"/>
      <c r="DH29" s="86"/>
      <c r="DI29" s="86"/>
      <c r="DJ29" s="86"/>
      <c r="DK29" s="86"/>
      <c r="DL29" s="86"/>
      <c r="DM29" s="86"/>
      <c r="DN29" s="86"/>
      <c r="DO29" s="86"/>
      <c r="DP29" s="86"/>
      <c r="DQ29" s="86"/>
      <c r="DR29" s="86"/>
      <c r="DS29" s="86">
        <f>DS30</f>
        <v>14942188</v>
      </c>
      <c r="DT29" s="86"/>
      <c r="DU29" s="86"/>
      <c r="DV29" s="86"/>
      <c r="DW29" s="86"/>
      <c r="DX29" s="86"/>
      <c r="DY29" s="86"/>
      <c r="DZ29" s="86"/>
      <c r="EA29" s="86"/>
      <c r="EB29" s="86"/>
      <c r="EC29" s="86"/>
      <c r="ED29" s="86"/>
      <c r="EE29" s="86"/>
      <c r="EF29" s="86">
        <f>EF30</f>
        <v>14942188</v>
      </c>
      <c r="EG29" s="86"/>
      <c r="EH29" s="86"/>
      <c r="EI29" s="86"/>
      <c r="EJ29" s="86"/>
      <c r="EK29" s="86"/>
      <c r="EL29" s="86"/>
      <c r="EM29" s="86"/>
      <c r="EN29" s="86"/>
      <c r="EO29" s="86"/>
      <c r="EP29" s="86"/>
      <c r="EQ29" s="86"/>
      <c r="ER29" s="86"/>
      <c r="ES29" s="68"/>
      <c r="ET29" s="68"/>
      <c r="EU29" s="68"/>
      <c r="EV29" s="68"/>
      <c r="EW29" s="68"/>
      <c r="EX29" s="68"/>
      <c r="EY29" s="68"/>
      <c r="EZ29" s="68"/>
      <c r="FA29" s="68"/>
      <c r="FB29" s="68"/>
      <c r="FC29" s="68"/>
      <c r="FD29" s="68"/>
      <c r="FE29" s="68"/>
    </row>
    <row r="30" spans="1:161" ht="28.5" customHeight="1">
      <c r="A30" s="87" t="s">
        <v>77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69" t="s">
        <v>78</v>
      </c>
      <c r="BY30" s="69"/>
      <c r="BZ30" s="69"/>
      <c r="CA30" s="69"/>
      <c r="CB30" s="69"/>
      <c r="CC30" s="69"/>
      <c r="CD30" s="69"/>
      <c r="CE30" s="69"/>
      <c r="CF30" s="70" t="s">
        <v>76</v>
      </c>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88">
        <f>SUM(DF31:DF39)</f>
        <v>15144208</v>
      </c>
      <c r="DG30" s="88"/>
      <c r="DH30" s="88"/>
      <c r="DI30" s="88"/>
      <c r="DJ30" s="88"/>
      <c r="DK30" s="88"/>
      <c r="DL30" s="88"/>
      <c r="DM30" s="88"/>
      <c r="DN30" s="88"/>
      <c r="DO30" s="88"/>
      <c r="DP30" s="88"/>
      <c r="DQ30" s="88"/>
      <c r="DR30" s="88"/>
      <c r="DS30" s="88">
        <f>SUM(DS31:DS39)</f>
        <v>14942188</v>
      </c>
      <c r="DT30" s="88"/>
      <c r="DU30" s="88"/>
      <c r="DV30" s="88"/>
      <c r="DW30" s="88"/>
      <c r="DX30" s="88"/>
      <c r="DY30" s="88"/>
      <c r="DZ30" s="88"/>
      <c r="EA30" s="88"/>
      <c r="EB30" s="88"/>
      <c r="EC30" s="88"/>
      <c r="ED30" s="88"/>
      <c r="EE30" s="88"/>
      <c r="EF30" s="88">
        <f>SUM(EF31:EF39)</f>
        <v>14942188</v>
      </c>
      <c r="EG30" s="88"/>
      <c r="EH30" s="88"/>
      <c r="EI30" s="88"/>
      <c r="EJ30" s="88"/>
      <c r="EK30" s="88"/>
      <c r="EL30" s="88"/>
      <c r="EM30" s="88"/>
      <c r="EN30" s="88"/>
      <c r="EO30" s="88"/>
      <c r="EP30" s="88"/>
      <c r="EQ30" s="88"/>
      <c r="ER30" s="88"/>
      <c r="ES30" s="72"/>
      <c r="ET30" s="72"/>
      <c r="EU30" s="72"/>
      <c r="EV30" s="72"/>
      <c r="EW30" s="72"/>
      <c r="EX30" s="72"/>
      <c r="EY30" s="72"/>
      <c r="EZ30" s="72"/>
      <c r="FA30" s="72"/>
      <c r="FB30" s="72"/>
      <c r="FC30" s="72"/>
      <c r="FD30" s="72"/>
      <c r="FE30" s="72"/>
    </row>
    <row r="31" spans="1:161" ht="15"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90"/>
      <c r="BY31" s="90"/>
      <c r="BZ31" s="90"/>
      <c r="CA31" s="90"/>
      <c r="CB31" s="90"/>
      <c r="CC31" s="90"/>
      <c r="CD31" s="90"/>
      <c r="CE31" s="90"/>
      <c r="CF31" s="91" t="s">
        <v>79</v>
      </c>
      <c r="CG31" s="91"/>
      <c r="CH31" s="91"/>
      <c r="CI31" s="91"/>
      <c r="CJ31" s="91"/>
      <c r="CK31" s="91"/>
      <c r="CL31" s="91"/>
      <c r="CM31" s="91"/>
      <c r="CN31" s="91"/>
      <c r="CO31" s="91"/>
      <c r="CP31" s="91"/>
      <c r="CQ31" s="91"/>
      <c r="CR31" s="91"/>
      <c r="CS31" s="91" t="s">
        <v>80</v>
      </c>
      <c r="CT31" s="91"/>
      <c r="CU31" s="91"/>
      <c r="CV31" s="91"/>
      <c r="CW31" s="91"/>
      <c r="CX31" s="91"/>
      <c r="CY31" s="91"/>
      <c r="CZ31" s="91"/>
      <c r="DA31" s="91"/>
      <c r="DB31" s="91"/>
      <c r="DC31" s="91"/>
      <c r="DD31" s="91"/>
      <c r="DE31" s="91"/>
      <c r="DF31" s="92">
        <f>DF90+DF94+DF96+DF108+DF112+DF115+DF120+DF130+DF135+DF139</f>
        <v>2000000</v>
      </c>
      <c r="DG31" s="92"/>
      <c r="DH31" s="92"/>
      <c r="DI31" s="92"/>
      <c r="DJ31" s="92"/>
      <c r="DK31" s="92"/>
      <c r="DL31" s="92"/>
      <c r="DM31" s="92"/>
      <c r="DN31" s="92"/>
      <c r="DO31" s="92"/>
      <c r="DP31" s="92"/>
      <c r="DQ31" s="92"/>
      <c r="DR31" s="92"/>
      <c r="DS31" s="93">
        <f>DS88+DS108+DS112+DS115+DS120+DS130+DS139</f>
        <v>2000000</v>
      </c>
      <c r="DT31" s="93"/>
      <c r="DU31" s="93"/>
      <c r="DV31" s="93"/>
      <c r="DW31" s="93"/>
      <c r="DX31" s="93"/>
      <c r="DY31" s="93"/>
      <c r="DZ31" s="93"/>
      <c r="EA31" s="93"/>
      <c r="EB31" s="93"/>
      <c r="EC31" s="93"/>
      <c r="ED31" s="93"/>
      <c r="EE31" s="93"/>
      <c r="EF31" s="93">
        <f>EF88+EF108+EF112+EF115+EF120+EF130+EF139</f>
        <v>2000000</v>
      </c>
      <c r="EG31" s="93"/>
      <c r="EH31" s="93"/>
      <c r="EI31" s="93"/>
      <c r="EJ31" s="93"/>
      <c r="EK31" s="93"/>
      <c r="EL31" s="93"/>
      <c r="EM31" s="93"/>
      <c r="EN31" s="93"/>
      <c r="EO31" s="93"/>
      <c r="EP31" s="93"/>
      <c r="EQ31" s="93"/>
      <c r="ER31" s="93"/>
      <c r="ES31" s="94"/>
      <c r="ET31" s="94"/>
      <c r="EU31" s="94"/>
      <c r="EV31" s="94"/>
      <c r="EW31" s="94"/>
      <c r="EX31" s="94"/>
      <c r="EY31" s="94"/>
      <c r="EZ31" s="94"/>
      <c r="FA31" s="94"/>
      <c r="FB31" s="94"/>
      <c r="FC31" s="94"/>
      <c r="FD31" s="94"/>
      <c r="FE31" s="94"/>
    </row>
    <row r="32" spans="1:161" ht="15"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90"/>
      <c r="BY32" s="90"/>
      <c r="BZ32" s="90"/>
      <c r="CA32" s="90"/>
      <c r="CB32" s="90"/>
      <c r="CC32" s="90"/>
      <c r="CD32" s="90"/>
      <c r="CE32" s="90"/>
      <c r="CF32" s="91" t="s">
        <v>81</v>
      </c>
      <c r="CG32" s="91"/>
      <c r="CH32" s="91"/>
      <c r="CI32" s="91"/>
      <c r="CJ32" s="91"/>
      <c r="CK32" s="91"/>
      <c r="CL32" s="91"/>
      <c r="CM32" s="91"/>
      <c r="CN32" s="91"/>
      <c r="CO32" s="91"/>
      <c r="CP32" s="91"/>
      <c r="CQ32" s="91"/>
      <c r="CR32" s="91"/>
      <c r="CS32" s="91" t="s">
        <v>80</v>
      </c>
      <c r="CT32" s="91"/>
      <c r="CU32" s="91"/>
      <c r="CV32" s="91"/>
      <c r="CW32" s="91"/>
      <c r="CX32" s="91"/>
      <c r="CY32" s="91"/>
      <c r="CZ32" s="91"/>
      <c r="DA32" s="91"/>
      <c r="DB32" s="91"/>
      <c r="DC32" s="91"/>
      <c r="DD32" s="91"/>
      <c r="DE32" s="91"/>
      <c r="DF32" s="92">
        <f>DF65+DF68+DF72+DF110+DF116+DF121+DF136</f>
        <v>12212188</v>
      </c>
      <c r="DG32" s="92"/>
      <c r="DH32" s="92"/>
      <c r="DI32" s="92"/>
      <c r="DJ32" s="92"/>
      <c r="DK32" s="92"/>
      <c r="DL32" s="92"/>
      <c r="DM32" s="92"/>
      <c r="DN32" s="92"/>
      <c r="DO32" s="92"/>
      <c r="DP32" s="92"/>
      <c r="DQ32" s="92"/>
      <c r="DR32" s="92"/>
      <c r="DS32" s="93">
        <f>DS65+DS68+DS72+DS110+DS116+DS121+DS136</f>
        <v>12212188</v>
      </c>
      <c r="DT32" s="93"/>
      <c r="DU32" s="93"/>
      <c r="DV32" s="93"/>
      <c r="DW32" s="93"/>
      <c r="DX32" s="93"/>
      <c r="DY32" s="93"/>
      <c r="DZ32" s="93"/>
      <c r="EA32" s="93"/>
      <c r="EB32" s="93"/>
      <c r="EC32" s="93"/>
      <c r="ED32" s="93"/>
      <c r="EE32" s="93"/>
      <c r="EF32" s="93">
        <f>EF65+EF68+EF72+EF110+EF116+EF121+EF136</f>
        <v>12212188</v>
      </c>
      <c r="EG32" s="93"/>
      <c r="EH32" s="93"/>
      <c r="EI32" s="93"/>
      <c r="EJ32" s="93"/>
      <c r="EK32" s="93"/>
      <c r="EL32" s="93"/>
      <c r="EM32" s="93"/>
      <c r="EN32" s="93"/>
      <c r="EO32" s="93"/>
      <c r="EP32" s="93"/>
      <c r="EQ32" s="93"/>
      <c r="ER32" s="93"/>
      <c r="ES32" s="94"/>
      <c r="ET32" s="94"/>
      <c r="EU32" s="94"/>
      <c r="EV32" s="94"/>
      <c r="EW32" s="94"/>
      <c r="EX32" s="94"/>
      <c r="EY32" s="94"/>
      <c r="EZ32" s="94"/>
      <c r="FA32" s="94"/>
      <c r="FB32" s="94"/>
      <c r="FC32" s="94"/>
      <c r="FD32" s="94"/>
      <c r="FE32" s="94"/>
    </row>
    <row r="33" spans="1:161" ht="15" customHeight="1">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90"/>
      <c r="BY33" s="90"/>
      <c r="BZ33" s="90"/>
      <c r="CA33" s="90"/>
      <c r="CB33" s="90"/>
      <c r="CC33" s="90"/>
      <c r="CD33" s="90"/>
      <c r="CE33" s="90"/>
      <c r="CF33" s="91" t="s">
        <v>82</v>
      </c>
      <c r="CG33" s="91"/>
      <c r="CH33" s="91"/>
      <c r="CI33" s="91"/>
      <c r="CJ33" s="91"/>
      <c r="CK33" s="91"/>
      <c r="CL33" s="91"/>
      <c r="CM33" s="91"/>
      <c r="CN33" s="91"/>
      <c r="CO33" s="91"/>
      <c r="CP33" s="91"/>
      <c r="CQ33" s="91"/>
      <c r="CR33" s="91"/>
      <c r="CS33" s="91" t="s">
        <v>80</v>
      </c>
      <c r="CT33" s="91"/>
      <c r="CU33" s="91"/>
      <c r="CV33" s="91"/>
      <c r="CW33" s="91"/>
      <c r="CX33" s="91"/>
      <c r="CY33" s="91"/>
      <c r="CZ33" s="91"/>
      <c r="DA33" s="91"/>
      <c r="DB33" s="91"/>
      <c r="DC33" s="91"/>
      <c r="DD33" s="91"/>
      <c r="DE33" s="91"/>
      <c r="DF33" s="92">
        <f>DF132</f>
        <v>0</v>
      </c>
      <c r="DG33" s="92"/>
      <c r="DH33" s="92"/>
      <c r="DI33" s="92"/>
      <c r="DJ33" s="92"/>
      <c r="DK33" s="92"/>
      <c r="DL33" s="92"/>
      <c r="DM33" s="92"/>
      <c r="DN33" s="92"/>
      <c r="DO33" s="92"/>
      <c r="DP33" s="92"/>
      <c r="DQ33" s="92"/>
      <c r="DR33" s="92"/>
      <c r="DS33" s="93">
        <f>DS132</f>
        <v>0</v>
      </c>
      <c r="DT33" s="93"/>
      <c r="DU33" s="93"/>
      <c r="DV33" s="93"/>
      <c r="DW33" s="93"/>
      <c r="DX33" s="93"/>
      <c r="DY33" s="93"/>
      <c r="DZ33" s="93"/>
      <c r="EA33" s="93"/>
      <c r="EB33" s="93"/>
      <c r="EC33" s="93"/>
      <c r="ED33" s="93"/>
      <c r="EE33" s="93"/>
      <c r="EF33" s="93">
        <f>EF132</f>
        <v>0</v>
      </c>
      <c r="EG33" s="93"/>
      <c r="EH33" s="93"/>
      <c r="EI33" s="93"/>
      <c r="EJ33" s="93"/>
      <c r="EK33" s="93"/>
      <c r="EL33" s="93"/>
      <c r="EM33" s="93"/>
      <c r="EN33" s="93"/>
      <c r="EO33" s="93"/>
      <c r="EP33" s="93"/>
      <c r="EQ33" s="93"/>
      <c r="ER33" s="93"/>
      <c r="ES33" s="94"/>
      <c r="ET33" s="94"/>
      <c r="EU33" s="94"/>
      <c r="EV33" s="94"/>
      <c r="EW33" s="94"/>
      <c r="EX33" s="94"/>
      <c r="EY33" s="94"/>
      <c r="EZ33" s="94"/>
      <c r="FA33" s="94"/>
      <c r="FB33" s="94"/>
      <c r="FC33" s="94"/>
      <c r="FD33" s="94"/>
      <c r="FE33" s="94"/>
    </row>
    <row r="34" spans="1:161" ht="15"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90"/>
      <c r="BY34" s="90"/>
      <c r="BZ34" s="90"/>
      <c r="CA34" s="90"/>
      <c r="CB34" s="90"/>
      <c r="CC34" s="90"/>
      <c r="CD34" s="90"/>
      <c r="CE34" s="90"/>
      <c r="CF34" s="91" t="s">
        <v>83</v>
      </c>
      <c r="CG34" s="91"/>
      <c r="CH34" s="91"/>
      <c r="CI34" s="91"/>
      <c r="CJ34" s="91"/>
      <c r="CK34" s="91"/>
      <c r="CL34" s="91"/>
      <c r="CM34" s="91"/>
      <c r="CN34" s="91"/>
      <c r="CO34" s="91"/>
      <c r="CP34" s="91"/>
      <c r="CQ34" s="91"/>
      <c r="CR34" s="91"/>
      <c r="CS34" s="91" t="s">
        <v>80</v>
      </c>
      <c r="CT34" s="91"/>
      <c r="CU34" s="91"/>
      <c r="CV34" s="91"/>
      <c r="CW34" s="91"/>
      <c r="CX34" s="91"/>
      <c r="CY34" s="91"/>
      <c r="CZ34" s="91"/>
      <c r="DA34" s="91"/>
      <c r="DB34" s="91"/>
      <c r="DC34" s="91"/>
      <c r="DD34" s="91"/>
      <c r="DE34" s="91"/>
      <c r="DF34" s="92">
        <f>DF111+DF114+DF131+DF133+DF138</f>
        <v>90000</v>
      </c>
      <c r="DG34" s="92"/>
      <c r="DH34" s="92"/>
      <c r="DI34" s="92"/>
      <c r="DJ34" s="92"/>
      <c r="DK34" s="92"/>
      <c r="DL34" s="92"/>
      <c r="DM34" s="92"/>
      <c r="DN34" s="92"/>
      <c r="DO34" s="92"/>
      <c r="DP34" s="92"/>
      <c r="DQ34" s="92"/>
      <c r="DR34" s="92"/>
      <c r="DS34" s="93">
        <f>DS138</f>
        <v>90000</v>
      </c>
      <c r="DT34" s="93"/>
      <c r="DU34" s="93"/>
      <c r="DV34" s="93"/>
      <c r="DW34" s="93"/>
      <c r="DX34" s="93"/>
      <c r="DY34" s="93"/>
      <c r="DZ34" s="93"/>
      <c r="EA34" s="93"/>
      <c r="EB34" s="93"/>
      <c r="EC34" s="93"/>
      <c r="ED34" s="93"/>
      <c r="EE34" s="93"/>
      <c r="EF34" s="93">
        <f>EF138</f>
        <v>90000</v>
      </c>
      <c r="EG34" s="93"/>
      <c r="EH34" s="93"/>
      <c r="EI34" s="93"/>
      <c r="EJ34" s="93"/>
      <c r="EK34" s="93"/>
      <c r="EL34" s="93"/>
      <c r="EM34" s="93"/>
      <c r="EN34" s="93"/>
      <c r="EO34" s="93"/>
      <c r="EP34" s="93"/>
      <c r="EQ34" s="93"/>
      <c r="ER34" s="93"/>
      <c r="ES34" s="94"/>
      <c r="ET34" s="94"/>
      <c r="EU34" s="94"/>
      <c r="EV34" s="94"/>
      <c r="EW34" s="94"/>
      <c r="EX34" s="94"/>
      <c r="EY34" s="94"/>
      <c r="EZ34" s="94"/>
      <c r="FA34" s="94"/>
      <c r="FB34" s="94"/>
      <c r="FC34" s="94"/>
      <c r="FD34" s="94"/>
      <c r="FE34" s="94"/>
    </row>
    <row r="35" spans="1:161" ht="15"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90"/>
      <c r="BY35" s="90"/>
      <c r="BZ35" s="90"/>
      <c r="CA35" s="90"/>
      <c r="CB35" s="90"/>
      <c r="CC35" s="90"/>
      <c r="CD35" s="90"/>
      <c r="CE35" s="90"/>
      <c r="CF35" s="91" t="s">
        <v>84</v>
      </c>
      <c r="CG35" s="91"/>
      <c r="CH35" s="91"/>
      <c r="CI35" s="91"/>
      <c r="CJ35" s="91"/>
      <c r="CK35" s="91"/>
      <c r="CL35" s="91"/>
      <c r="CM35" s="91"/>
      <c r="CN35" s="91"/>
      <c r="CO35" s="91"/>
      <c r="CP35" s="91"/>
      <c r="CQ35" s="91"/>
      <c r="CR35" s="91"/>
      <c r="CS35" s="91" t="s">
        <v>80</v>
      </c>
      <c r="CT35" s="91"/>
      <c r="CU35" s="91"/>
      <c r="CV35" s="91"/>
      <c r="CW35" s="91"/>
      <c r="CX35" s="91"/>
      <c r="CY35" s="91"/>
      <c r="CZ35" s="91"/>
      <c r="DA35" s="91"/>
      <c r="DB35" s="91"/>
      <c r="DC35" s="91"/>
      <c r="DD35" s="91"/>
      <c r="DE35" s="91"/>
      <c r="DF35" s="92">
        <f>DF122+DF134</f>
        <v>640000</v>
      </c>
      <c r="DG35" s="92"/>
      <c r="DH35" s="92"/>
      <c r="DI35" s="92"/>
      <c r="DJ35" s="92"/>
      <c r="DK35" s="92"/>
      <c r="DL35" s="92"/>
      <c r="DM35" s="92"/>
      <c r="DN35" s="92"/>
      <c r="DO35" s="92"/>
      <c r="DP35" s="92"/>
      <c r="DQ35" s="92"/>
      <c r="DR35" s="92"/>
      <c r="DS35" s="93">
        <f>DS122+DS134</f>
        <v>640000</v>
      </c>
      <c r="DT35" s="93"/>
      <c r="DU35" s="93"/>
      <c r="DV35" s="93"/>
      <c r="DW35" s="93"/>
      <c r="DX35" s="93"/>
      <c r="DY35" s="93"/>
      <c r="DZ35" s="93"/>
      <c r="EA35" s="93"/>
      <c r="EB35" s="93"/>
      <c r="EC35" s="93"/>
      <c r="ED35" s="93"/>
      <c r="EE35" s="93"/>
      <c r="EF35" s="93">
        <f>EF122+EF134</f>
        <v>640000</v>
      </c>
      <c r="EG35" s="93"/>
      <c r="EH35" s="93"/>
      <c r="EI35" s="93"/>
      <c r="EJ35" s="93"/>
      <c r="EK35" s="93"/>
      <c r="EL35" s="93"/>
      <c r="EM35" s="93"/>
      <c r="EN35" s="93"/>
      <c r="EO35" s="93"/>
      <c r="EP35" s="93"/>
      <c r="EQ35" s="93"/>
      <c r="ER35" s="93"/>
      <c r="ES35" s="94"/>
      <c r="ET35" s="94"/>
      <c r="EU35" s="94"/>
      <c r="EV35" s="94"/>
      <c r="EW35" s="94"/>
      <c r="EX35" s="94"/>
      <c r="EY35" s="94"/>
      <c r="EZ35" s="94"/>
      <c r="FA35" s="94"/>
      <c r="FB35" s="94"/>
      <c r="FC35" s="94"/>
      <c r="FD35" s="94"/>
      <c r="FE35" s="94"/>
    </row>
    <row r="36" spans="1:161" ht="15"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90"/>
      <c r="BY36" s="90"/>
      <c r="BZ36" s="90"/>
      <c r="CA36" s="90"/>
      <c r="CB36" s="90"/>
      <c r="CC36" s="90"/>
      <c r="CD36" s="90"/>
      <c r="CE36" s="90"/>
      <c r="CF36" s="91" t="s">
        <v>85</v>
      </c>
      <c r="CG36" s="91"/>
      <c r="CH36" s="91"/>
      <c r="CI36" s="91"/>
      <c r="CJ36" s="91"/>
      <c r="CK36" s="91"/>
      <c r="CL36" s="91"/>
      <c r="CM36" s="91"/>
      <c r="CN36" s="91"/>
      <c r="CO36" s="91"/>
      <c r="CP36" s="91"/>
      <c r="CQ36" s="91"/>
      <c r="CR36" s="91"/>
      <c r="CS36" s="91" t="s">
        <v>80</v>
      </c>
      <c r="CT36" s="91"/>
      <c r="CU36" s="91"/>
      <c r="CV36" s="91"/>
      <c r="CW36" s="91"/>
      <c r="CX36" s="91"/>
      <c r="CY36" s="91"/>
      <c r="CZ36" s="91"/>
      <c r="DA36" s="91"/>
      <c r="DB36" s="91"/>
      <c r="DC36" s="91"/>
      <c r="DD36" s="91"/>
      <c r="DE36" s="91"/>
      <c r="DF36" s="92">
        <f>DF140+DF92</f>
        <v>200000</v>
      </c>
      <c r="DG36" s="92"/>
      <c r="DH36" s="92"/>
      <c r="DI36" s="92"/>
      <c r="DJ36" s="92"/>
      <c r="DK36" s="92"/>
      <c r="DL36" s="92"/>
      <c r="DM36" s="92"/>
      <c r="DN36" s="92"/>
      <c r="DO36" s="92"/>
      <c r="DP36" s="92"/>
      <c r="DQ36" s="92"/>
      <c r="DR36" s="92"/>
      <c r="DS36" s="93">
        <f>DS140</f>
        <v>0</v>
      </c>
      <c r="DT36" s="93"/>
      <c r="DU36" s="93"/>
      <c r="DV36" s="93"/>
      <c r="DW36" s="93"/>
      <c r="DX36" s="93"/>
      <c r="DY36" s="93"/>
      <c r="DZ36" s="93"/>
      <c r="EA36" s="93"/>
      <c r="EB36" s="93"/>
      <c r="EC36" s="93"/>
      <c r="ED36" s="93"/>
      <c r="EE36" s="93"/>
      <c r="EF36" s="93">
        <v>0</v>
      </c>
      <c r="EG36" s="93"/>
      <c r="EH36" s="93"/>
      <c r="EI36" s="93"/>
      <c r="EJ36" s="93"/>
      <c r="EK36" s="93"/>
      <c r="EL36" s="93"/>
      <c r="EM36" s="93"/>
      <c r="EN36" s="93"/>
      <c r="EO36" s="93"/>
      <c r="EP36" s="93"/>
      <c r="EQ36" s="93"/>
      <c r="ER36" s="93"/>
      <c r="ES36" s="94"/>
      <c r="ET36" s="94"/>
      <c r="EU36" s="94"/>
      <c r="EV36" s="94"/>
      <c r="EW36" s="94"/>
      <c r="EX36" s="94"/>
      <c r="EY36" s="94"/>
      <c r="EZ36" s="94"/>
      <c r="FA36" s="94"/>
      <c r="FB36" s="94"/>
      <c r="FC36" s="94"/>
      <c r="FD36" s="94"/>
      <c r="FE36" s="94"/>
    </row>
    <row r="37" spans="1:161" ht="15" customHeight="1">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90"/>
      <c r="BY37" s="90"/>
      <c r="BZ37" s="90"/>
      <c r="CA37" s="90"/>
      <c r="CB37" s="90"/>
      <c r="CC37" s="90"/>
      <c r="CD37" s="90"/>
      <c r="CE37" s="90"/>
      <c r="CF37" s="91" t="s">
        <v>86</v>
      </c>
      <c r="CG37" s="91"/>
      <c r="CH37" s="91"/>
      <c r="CI37" s="91"/>
      <c r="CJ37" s="91"/>
      <c r="CK37" s="91"/>
      <c r="CL37" s="91"/>
      <c r="CM37" s="91"/>
      <c r="CN37" s="91"/>
      <c r="CO37" s="91"/>
      <c r="CP37" s="91"/>
      <c r="CQ37" s="91"/>
      <c r="CR37" s="91"/>
      <c r="CS37" s="91" t="s">
        <v>80</v>
      </c>
      <c r="CT37" s="91"/>
      <c r="CU37" s="91"/>
      <c r="CV37" s="91"/>
      <c r="CW37" s="91"/>
      <c r="CX37" s="91"/>
      <c r="CY37" s="91"/>
      <c r="CZ37" s="91"/>
      <c r="DA37" s="91"/>
      <c r="DB37" s="91"/>
      <c r="DC37" s="91"/>
      <c r="DD37" s="91"/>
      <c r="DE37" s="91"/>
      <c r="DF37" s="92">
        <f>DF141</f>
        <v>2020</v>
      </c>
      <c r="DG37" s="92"/>
      <c r="DH37" s="92"/>
      <c r="DI37" s="92"/>
      <c r="DJ37" s="92"/>
      <c r="DK37" s="92"/>
      <c r="DL37" s="92"/>
      <c r="DM37" s="92"/>
      <c r="DN37" s="92"/>
      <c r="DO37" s="92"/>
      <c r="DP37" s="92"/>
      <c r="DQ37" s="92"/>
      <c r="DR37" s="92"/>
      <c r="DS37" s="93">
        <v>0</v>
      </c>
      <c r="DT37" s="93"/>
      <c r="DU37" s="93"/>
      <c r="DV37" s="93"/>
      <c r="DW37" s="93"/>
      <c r="DX37" s="93"/>
      <c r="DY37" s="93"/>
      <c r="DZ37" s="93"/>
      <c r="EA37" s="93"/>
      <c r="EB37" s="93"/>
      <c r="EC37" s="93"/>
      <c r="ED37" s="93"/>
      <c r="EE37" s="93"/>
      <c r="EF37" s="93">
        <v>0</v>
      </c>
      <c r="EG37" s="93"/>
      <c r="EH37" s="93"/>
      <c r="EI37" s="93"/>
      <c r="EJ37" s="93"/>
      <c r="EK37" s="93"/>
      <c r="EL37" s="93"/>
      <c r="EM37" s="93"/>
      <c r="EN37" s="93"/>
      <c r="EO37" s="93"/>
      <c r="EP37" s="93"/>
      <c r="EQ37" s="93"/>
      <c r="ER37" s="93"/>
      <c r="ES37" s="94"/>
      <c r="ET37" s="94"/>
      <c r="EU37" s="94"/>
      <c r="EV37" s="94"/>
      <c r="EW37" s="94"/>
      <c r="EX37" s="94"/>
      <c r="EY37" s="94"/>
      <c r="EZ37" s="94"/>
      <c r="FA37" s="94"/>
      <c r="FB37" s="94"/>
      <c r="FC37" s="94"/>
      <c r="FD37" s="94"/>
      <c r="FE37" s="94"/>
    </row>
    <row r="38" spans="1:161" ht="15" customHeight="1">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90"/>
      <c r="BY38" s="90"/>
      <c r="BZ38" s="90"/>
      <c r="CA38" s="90"/>
      <c r="CB38" s="90"/>
      <c r="CC38" s="90"/>
      <c r="CD38" s="90"/>
      <c r="CE38" s="90"/>
      <c r="CF38" s="91" t="s">
        <v>87</v>
      </c>
      <c r="CG38" s="91"/>
      <c r="CH38" s="91"/>
      <c r="CI38" s="91"/>
      <c r="CJ38" s="91"/>
      <c r="CK38" s="91"/>
      <c r="CL38" s="91"/>
      <c r="CM38" s="91"/>
      <c r="CN38" s="91"/>
      <c r="CO38" s="91"/>
      <c r="CP38" s="91"/>
      <c r="CQ38" s="91"/>
      <c r="CR38" s="91"/>
      <c r="CS38" s="91" t="s">
        <v>80</v>
      </c>
      <c r="CT38" s="91"/>
      <c r="CU38" s="91"/>
      <c r="CV38" s="91"/>
      <c r="CW38" s="91"/>
      <c r="CX38" s="91"/>
      <c r="CY38" s="91"/>
      <c r="CZ38" s="91"/>
      <c r="DA38" s="91"/>
      <c r="DB38" s="91"/>
      <c r="DC38" s="91"/>
      <c r="DD38" s="91"/>
      <c r="DE38" s="91"/>
      <c r="DF38" s="93">
        <f>DF91+DF142</f>
        <v>0</v>
      </c>
      <c r="DG38" s="93"/>
      <c r="DH38" s="93"/>
      <c r="DI38" s="93"/>
      <c r="DJ38" s="93"/>
      <c r="DK38" s="93"/>
      <c r="DL38" s="93"/>
      <c r="DM38" s="93"/>
      <c r="DN38" s="93"/>
      <c r="DO38" s="93"/>
      <c r="DP38" s="93"/>
      <c r="DQ38" s="93"/>
      <c r="DR38" s="93"/>
      <c r="DS38" s="93">
        <f>DS142</f>
        <v>0</v>
      </c>
      <c r="DT38" s="93"/>
      <c r="DU38" s="93"/>
      <c r="DV38" s="93"/>
      <c r="DW38" s="93"/>
      <c r="DX38" s="93"/>
      <c r="DY38" s="93"/>
      <c r="DZ38" s="93"/>
      <c r="EA38" s="93"/>
      <c r="EB38" s="93"/>
      <c r="EC38" s="93"/>
      <c r="ED38" s="93"/>
      <c r="EE38" s="93"/>
      <c r="EF38" s="93">
        <v>0</v>
      </c>
      <c r="EG38" s="93"/>
      <c r="EH38" s="93"/>
      <c r="EI38" s="93"/>
      <c r="EJ38" s="93"/>
      <c r="EK38" s="93"/>
      <c r="EL38" s="93"/>
      <c r="EM38" s="93"/>
      <c r="EN38" s="93"/>
      <c r="EO38" s="93"/>
      <c r="EP38" s="93"/>
      <c r="EQ38" s="93"/>
      <c r="ER38" s="93"/>
      <c r="ES38" s="94"/>
      <c r="ET38" s="94"/>
      <c r="EU38" s="94"/>
      <c r="EV38" s="94"/>
      <c r="EW38" s="94"/>
      <c r="EX38" s="94"/>
      <c r="EY38" s="94"/>
      <c r="EZ38" s="94"/>
      <c r="FA38" s="94"/>
      <c r="FB38" s="94"/>
      <c r="FC38" s="94"/>
      <c r="FD38" s="94"/>
      <c r="FE38" s="94"/>
    </row>
    <row r="39" spans="1:161" ht="15" customHeight="1">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90"/>
      <c r="BY39" s="90"/>
      <c r="BZ39" s="90"/>
      <c r="CA39" s="90"/>
      <c r="CB39" s="90"/>
      <c r="CC39" s="90"/>
      <c r="CD39" s="90"/>
      <c r="CE39" s="90"/>
      <c r="CF39" s="91" t="s">
        <v>88</v>
      </c>
      <c r="CG39" s="91"/>
      <c r="CH39" s="91"/>
      <c r="CI39" s="91"/>
      <c r="CJ39" s="91"/>
      <c r="CK39" s="91"/>
      <c r="CL39" s="91"/>
      <c r="CM39" s="91"/>
      <c r="CN39" s="91"/>
      <c r="CO39" s="91"/>
      <c r="CP39" s="91"/>
      <c r="CQ39" s="91"/>
      <c r="CR39" s="91"/>
      <c r="CS39" s="91" t="s">
        <v>80</v>
      </c>
      <c r="CT39" s="91"/>
      <c r="CU39" s="91"/>
      <c r="CV39" s="91"/>
      <c r="CW39" s="91"/>
      <c r="CX39" s="91"/>
      <c r="CY39" s="91"/>
      <c r="CZ39" s="91"/>
      <c r="DA39" s="91"/>
      <c r="DB39" s="91"/>
      <c r="DC39" s="91"/>
      <c r="DD39" s="91"/>
      <c r="DE39" s="91"/>
      <c r="DF39" s="93">
        <f>DF143</f>
        <v>0</v>
      </c>
      <c r="DG39" s="93"/>
      <c r="DH39" s="93"/>
      <c r="DI39" s="93"/>
      <c r="DJ39" s="93"/>
      <c r="DK39" s="93"/>
      <c r="DL39" s="93"/>
      <c r="DM39" s="93"/>
      <c r="DN39" s="93"/>
      <c r="DO39" s="93"/>
      <c r="DP39" s="93"/>
      <c r="DQ39" s="93"/>
      <c r="DR39" s="93"/>
      <c r="DS39" s="93">
        <v>0</v>
      </c>
      <c r="DT39" s="93"/>
      <c r="DU39" s="93"/>
      <c r="DV39" s="93"/>
      <c r="DW39" s="93"/>
      <c r="DX39" s="93"/>
      <c r="DY39" s="93"/>
      <c r="DZ39" s="93"/>
      <c r="EA39" s="93"/>
      <c r="EB39" s="93"/>
      <c r="EC39" s="93"/>
      <c r="ED39" s="93"/>
      <c r="EE39" s="93"/>
      <c r="EF39" s="93">
        <v>0</v>
      </c>
      <c r="EG39" s="93"/>
      <c r="EH39" s="93"/>
      <c r="EI39" s="93"/>
      <c r="EJ39" s="93"/>
      <c r="EK39" s="93"/>
      <c r="EL39" s="93"/>
      <c r="EM39" s="93"/>
      <c r="EN39" s="93"/>
      <c r="EO39" s="93"/>
      <c r="EP39" s="93"/>
      <c r="EQ39" s="93"/>
      <c r="ER39" s="93"/>
      <c r="ES39" s="94"/>
      <c r="ET39" s="94"/>
      <c r="EU39" s="94"/>
      <c r="EV39" s="94"/>
      <c r="EW39" s="94"/>
      <c r="EX39" s="94"/>
      <c r="EY39" s="94"/>
      <c r="EZ39" s="94"/>
      <c r="FA39" s="94"/>
      <c r="FB39" s="94"/>
      <c r="FC39" s="94"/>
      <c r="FD39" s="94"/>
      <c r="FE39" s="94"/>
    </row>
    <row r="40" spans="1:161" ht="21" customHeight="1">
      <c r="A40" s="95" t="s">
        <v>89</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69" t="s">
        <v>90</v>
      </c>
      <c r="BY40" s="69"/>
      <c r="BZ40" s="69"/>
      <c r="CA40" s="69"/>
      <c r="CB40" s="69"/>
      <c r="CC40" s="69"/>
      <c r="CD40" s="69"/>
      <c r="CE40" s="69"/>
      <c r="CF40" s="70" t="s">
        <v>76</v>
      </c>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2"/>
      <c r="ET40" s="72"/>
      <c r="EU40" s="72"/>
      <c r="EV40" s="72"/>
      <c r="EW40" s="72"/>
      <c r="EX40" s="72"/>
      <c r="EY40" s="72"/>
      <c r="EZ40" s="72"/>
      <c r="FA40" s="72"/>
      <c r="FB40" s="72"/>
      <c r="FC40" s="72"/>
      <c r="FD40" s="72"/>
      <c r="FE40" s="72"/>
    </row>
    <row r="41" spans="1:161" ht="15" customHeight="1">
      <c r="A41" s="85" t="s">
        <v>91</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69" t="s">
        <v>92</v>
      </c>
      <c r="BY41" s="69"/>
      <c r="BZ41" s="69"/>
      <c r="CA41" s="69"/>
      <c r="CB41" s="69"/>
      <c r="CC41" s="69"/>
      <c r="CD41" s="69"/>
      <c r="CE41" s="69"/>
      <c r="CF41" s="70" t="s">
        <v>93</v>
      </c>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2"/>
      <c r="ET41" s="72"/>
      <c r="EU41" s="72"/>
      <c r="EV41" s="72"/>
      <c r="EW41" s="72"/>
      <c r="EX41" s="72"/>
      <c r="EY41" s="72"/>
      <c r="EZ41" s="72"/>
      <c r="FA41" s="72"/>
      <c r="FB41" s="72"/>
      <c r="FC41" s="72"/>
      <c r="FD41" s="72"/>
      <c r="FE41" s="72"/>
    </row>
    <row r="42" spans="1:161" ht="7.5" customHeight="1">
      <c r="A42" s="79" t="s">
        <v>72</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69" t="s">
        <v>94</v>
      </c>
      <c r="BY42" s="69"/>
      <c r="BZ42" s="69"/>
      <c r="CA42" s="69"/>
      <c r="CB42" s="69"/>
      <c r="CC42" s="69"/>
      <c r="CD42" s="69"/>
      <c r="CE42" s="69"/>
      <c r="CF42" s="70" t="s">
        <v>93</v>
      </c>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2"/>
      <c r="ET42" s="72"/>
      <c r="EU42" s="72"/>
      <c r="EV42" s="72"/>
      <c r="EW42" s="72"/>
      <c r="EX42" s="72"/>
      <c r="EY42" s="72"/>
      <c r="EZ42" s="72"/>
      <c r="FA42" s="72"/>
      <c r="FB42" s="72"/>
      <c r="FC42" s="72"/>
      <c r="FD42" s="72"/>
      <c r="FE42" s="72"/>
    </row>
    <row r="43" spans="1:161" ht="5.2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69"/>
      <c r="BY43" s="69"/>
      <c r="BZ43" s="69"/>
      <c r="CA43" s="69"/>
      <c r="CB43" s="69"/>
      <c r="CC43" s="69"/>
      <c r="CD43" s="69"/>
      <c r="CE43" s="69"/>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2"/>
      <c r="ET43" s="72"/>
      <c r="EU43" s="72"/>
      <c r="EV43" s="72"/>
      <c r="EW43" s="72"/>
      <c r="EX43" s="72"/>
      <c r="EY43" s="72"/>
      <c r="EZ43" s="72"/>
      <c r="FA43" s="72"/>
      <c r="FB43" s="72"/>
      <c r="FC43" s="72"/>
      <c r="FD43" s="72"/>
      <c r="FE43" s="72"/>
    </row>
    <row r="44" spans="1:161" ht="10.5" customHeight="1">
      <c r="A44" s="85" t="s">
        <v>95</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69" t="s">
        <v>96</v>
      </c>
      <c r="BY44" s="69"/>
      <c r="BZ44" s="69"/>
      <c r="CA44" s="69"/>
      <c r="CB44" s="69"/>
      <c r="CC44" s="69"/>
      <c r="CD44" s="69"/>
      <c r="CE44" s="69"/>
      <c r="CF44" s="70" t="s">
        <v>97</v>
      </c>
      <c r="CG44" s="70"/>
      <c r="CH44" s="70"/>
      <c r="CI44" s="70"/>
      <c r="CJ44" s="70"/>
      <c r="CK44" s="70"/>
      <c r="CL44" s="70"/>
      <c r="CM44" s="70"/>
      <c r="CN44" s="70"/>
      <c r="CO44" s="70"/>
      <c r="CP44" s="70"/>
      <c r="CQ44" s="70"/>
      <c r="CR44" s="70"/>
      <c r="CS44" s="70" t="s">
        <v>98</v>
      </c>
      <c r="CT44" s="70"/>
      <c r="CU44" s="70"/>
      <c r="CV44" s="70"/>
      <c r="CW44" s="70"/>
      <c r="CX44" s="70"/>
      <c r="CY44" s="70"/>
      <c r="CZ44" s="70"/>
      <c r="DA44" s="70"/>
      <c r="DB44" s="70"/>
      <c r="DC44" s="70"/>
      <c r="DD44" s="70"/>
      <c r="DE44" s="70"/>
      <c r="DF44" s="88">
        <f>SUM(DF47:DF56)</f>
        <v>1527588.92</v>
      </c>
      <c r="DG44" s="88"/>
      <c r="DH44" s="88"/>
      <c r="DI44" s="88"/>
      <c r="DJ44" s="88"/>
      <c r="DK44" s="88"/>
      <c r="DL44" s="88"/>
      <c r="DM44" s="88"/>
      <c r="DN44" s="88"/>
      <c r="DO44" s="88"/>
      <c r="DP44" s="88"/>
      <c r="DQ44" s="88"/>
      <c r="DR44" s="88"/>
      <c r="DS44" s="88">
        <f>SUM(DS47:DS56)</f>
        <v>1537678.8199999998</v>
      </c>
      <c r="DT44" s="88"/>
      <c r="DU44" s="88"/>
      <c r="DV44" s="88"/>
      <c r="DW44" s="88"/>
      <c r="DX44" s="88"/>
      <c r="DY44" s="88"/>
      <c r="DZ44" s="88"/>
      <c r="EA44" s="88"/>
      <c r="EB44" s="88"/>
      <c r="EC44" s="88"/>
      <c r="ED44" s="88"/>
      <c r="EE44" s="88"/>
      <c r="EF44" s="88">
        <f>SUM(EF47:EF56)</f>
        <v>1537678.8199999998</v>
      </c>
      <c r="EG44" s="88"/>
      <c r="EH44" s="88"/>
      <c r="EI44" s="88"/>
      <c r="EJ44" s="88"/>
      <c r="EK44" s="88"/>
      <c r="EL44" s="88"/>
      <c r="EM44" s="88"/>
      <c r="EN44" s="88"/>
      <c r="EO44" s="88"/>
      <c r="EP44" s="88"/>
      <c r="EQ44" s="88"/>
      <c r="ER44" s="88"/>
      <c r="ES44" s="72"/>
      <c r="ET44" s="72"/>
      <c r="EU44" s="72"/>
      <c r="EV44" s="72"/>
      <c r="EW44" s="72"/>
      <c r="EX44" s="72"/>
      <c r="EY44" s="72"/>
      <c r="EZ44" s="72"/>
      <c r="FA44" s="72"/>
      <c r="FB44" s="72"/>
      <c r="FC44" s="72"/>
      <c r="FD44" s="72"/>
      <c r="FE44" s="72"/>
    </row>
    <row r="45" spans="1:161" ht="9" customHeight="1">
      <c r="A45" s="96" t="s">
        <v>72</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69"/>
      <c r="BY45" s="69"/>
      <c r="BZ45" s="69"/>
      <c r="CA45" s="69"/>
      <c r="CB45" s="69"/>
      <c r="CC45" s="69"/>
      <c r="CD45" s="69"/>
      <c r="CE45" s="69"/>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72"/>
      <c r="ET45" s="72"/>
      <c r="EU45" s="72"/>
      <c r="EV45" s="72"/>
      <c r="EW45" s="72"/>
      <c r="EX45" s="72"/>
      <c r="EY45" s="72"/>
      <c r="EZ45" s="72"/>
      <c r="FA45" s="72"/>
      <c r="FB45" s="72"/>
      <c r="FC45" s="72"/>
      <c r="FD45" s="72"/>
      <c r="FE45" s="72"/>
    </row>
    <row r="46" spans="1:161" ht="10.5" customHeight="1">
      <c r="A46" s="85" t="s">
        <v>99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69" t="s">
        <v>100</v>
      </c>
      <c r="BY46" s="69"/>
      <c r="BZ46" s="69"/>
      <c r="CA46" s="69"/>
      <c r="CB46" s="69"/>
      <c r="CC46" s="69"/>
      <c r="CD46" s="69"/>
      <c r="CE46" s="69"/>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72"/>
      <c r="ET46" s="72"/>
      <c r="EU46" s="72"/>
      <c r="EV46" s="72"/>
      <c r="EW46" s="72"/>
      <c r="EX46" s="72"/>
      <c r="EY46" s="72"/>
      <c r="EZ46" s="72"/>
      <c r="FA46" s="72"/>
      <c r="FB46" s="72"/>
      <c r="FC46" s="72"/>
      <c r="FD46" s="72"/>
      <c r="FE46" s="72"/>
    </row>
    <row r="47" spans="1:161" ht="6.75" customHeight="1">
      <c r="A47" s="96" t="s">
        <v>72</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69" t="s">
        <v>101</v>
      </c>
      <c r="BY47" s="69"/>
      <c r="BZ47" s="69"/>
      <c r="CA47" s="69"/>
      <c r="CB47" s="69"/>
      <c r="CC47" s="69"/>
      <c r="CD47" s="69"/>
      <c r="CE47" s="69"/>
      <c r="CF47" s="70" t="s">
        <v>102</v>
      </c>
      <c r="CG47" s="70"/>
      <c r="CH47" s="70"/>
      <c r="CI47" s="70"/>
      <c r="CJ47" s="70"/>
      <c r="CK47" s="70"/>
      <c r="CL47" s="70"/>
      <c r="CM47" s="70"/>
      <c r="CN47" s="70"/>
      <c r="CO47" s="70"/>
      <c r="CP47" s="70"/>
      <c r="CQ47" s="70"/>
      <c r="CR47" s="70"/>
      <c r="CS47" s="70" t="s">
        <v>98</v>
      </c>
      <c r="CT47" s="70"/>
      <c r="CU47" s="70"/>
      <c r="CV47" s="70"/>
      <c r="CW47" s="70"/>
      <c r="CX47" s="70"/>
      <c r="CY47" s="70"/>
      <c r="CZ47" s="70"/>
      <c r="DA47" s="70"/>
      <c r="DB47" s="70"/>
      <c r="DC47" s="70"/>
      <c r="DD47" s="70"/>
      <c r="DE47" s="70"/>
      <c r="DF47" s="88">
        <f>DF67+DF74</f>
        <v>40000</v>
      </c>
      <c r="DG47" s="88"/>
      <c r="DH47" s="88"/>
      <c r="DI47" s="88"/>
      <c r="DJ47" s="88"/>
      <c r="DK47" s="88"/>
      <c r="DL47" s="88"/>
      <c r="DM47" s="88"/>
      <c r="DN47" s="88"/>
      <c r="DO47" s="88"/>
      <c r="DP47" s="88"/>
      <c r="DQ47" s="88"/>
      <c r="DR47" s="88"/>
      <c r="DS47" s="88">
        <f>DS67+DS74</f>
        <v>40000</v>
      </c>
      <c r="DT47" s="88"/>
      <c r="DU47" s="88"/>
      <c r="DV47" s="88"/>
      <c r="DW47" s="88"/>
      <c r="DX47" s="88"/>
      <c r="DY47" s="88"/>
      <c r="DZ47" s="88"/>
      <c r="EA47" s="88"/>
      <c r="EB47" s="88"/>
      <c r="EC47" s="88"/>
      <c r="ED47" s="88"/>
      <c r="EE47" s="88"/>
      <c r="EF47" s="88">
        <f>EF67+EF74</f>
        <v>40000</v>
      </c>
      <c r="EG47" s="88"/>
      <c r="EH47" s="88"/>
      <c r="EI47" s="88"/>
      <c r="EJ47" s="88"/>
      <c r="EK47" s="88"/>
      <c r="EL47" s="88"/>
      <c r="EM47" s="88"/>
      <c r="EN47" s="88"/>
      <c r="EO47" s="88"/>
      <c r="EP47" s="88"/>
      <c r="EQ47" s="88"/>
      <c r="ER47" s="88"/>
      <c r="ES47" s="72"/>
      <c r="ET47" s="72"/>
      <c r="EU47" s="72"/>
      <c r="EV47" s="72"/>
      <c r="EW47" s="72"/>
      <c r="EX47" s="72"/>
      <c r="EY47" s="72"/>
      <c r="EZ47" s="72"/>
      <c r="FA47" s="72"/>
      <c r="FB47" s="72"/>
      <c r="FC47" s="72"/>
      <c r="FD47" s="72"/>
      <c r="FE47" s="72"/>
    </row>
    <row r="48" spans="1:161" ht="10.5" customHeight="1">
      <c r="A48" s="97" t="s">
        <v>103</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69"/>
      <c r="BY48" s="69"/>
      <c r="BZ48" s="69"/>
      <c r="CA48" s="69"/>
      <c r="CB48" s="69"/>
      <c r="CC48" s="69"/>
      <c r="CD48" s="69"/>
      <c r="CE48" s="69"/>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72"/>
      <c r="ET48" s="72"/>
      <c r="EU48" s="72"/>
      <c r="EV48" s="72"/>
      <c r="EW48" s="72"/>
      <c r="EX48" s="72"/>
      <c r="EY48" s="72"/>
      <c r="EZ48" s="72"/>
      <c r="FA48" s="72"/>
      <c r="FB48" s="72"/>
      <c r="FC48" s="72"/>
      <c r="FD48" s="72"/>
      <c r="FE48" s="72"/>
    </row>
    <row r="49" spans="1:161" ht="10.5" customHeight="1">
      <c r="A49" s="97" t="s">
        <v>104</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0" t="s">
        <v>105</v>
      </c>
      <c r="BY49" s="90"/>
      <c r="BZ49" s="90"/>
      <c r="CA49" s="90"/>
      <c r="CB49" s="90"/>
      <c r="CC49" s="90"/>
      <c r="CD49" s="90"/>
      <c r="CE49" s="90"/>
      <c r="CF49" s="91" t="s">
        <v>106</v>
      </c>
      <c r="CG49" s="91"/>
      <c r="CH49" s="91"/>
      <c r="CI49" s="91"/>
      <c r="CJ49" s="91"/>
      <c r="CK49" s="91"/>
      <c r="CL49" s="91"/>
      <c r="CM49" s="91"/>
      <c r="CN49" s="91"/>
      <c r="CO49" s="91"/>
      <c r="CP49" s="91"/>
      <c r="CQ49" s="91"/>
      <c r="CR49" s="91"/>
      <c r="CS49" s="91" t="s">
        <v>98</v>
      </c>
      <c r="CT49" s="91"/>
      <c r="CU49" s="91"/>
      <c r="CV49" s="91"/>
      <c r="CW49" s="91"/>
      <c r="CX49" s="91"/>
      <c r="CY49" s="91"/>
      <c r="CZ49" s="91"/>
      <c r="DA49" s="91"/>
      <c r="DB49" s="91"/>
      <c r="DC49" s="91"/>
      <c r="DD49" s="91"/>
      <c r="DE49" s="91"/>
      <c r="DF49" s="92">
        <f>DF126</f>
        <v>162425</v>
      </c>
      <c r="DG49" s="92"/>
      <c r="DH49" s="92"/>
      <c r="DI49" s="92"/>
      <c r="DJ49" s="92"/>
      <c r="DK49" s="92"/>
      <c r="DL49" s="92"/>
      <c r="DM49" s="92"/>
      <c r="DN49" s="92"/>
      <c r="DO49" s="92"/>
      <c r="DP49" s="92"/>
      <c r="DQ49" s="92"/>
      <c r="DR49" s="92"/>
      <c r="DS49" s="98">
        <f>DS126</f>
        <v>162425</v>
      </c>
      <c r="DT49" s="98"/>
      <c r="DU49" s="98"/>
      <c r="DV49" s="98"/>
      <c r="DW49" s="98"/>
      <c r="DX49" s="98"/>
      <c r="DY49" s="98"/>
      <c r="DZ49" s="98"/>
      <c r="EA49" s="98"/>
      <c r="EB49" s="98"/>
      <c r="EC49" s="98"/>
      <c r="ED49" s="98"/>
      <c r="EE49" s="98"/>
      <c r="EF49" s="98">
        <f>EF126</f>
        <v>162425</v>
      </c>
      <c r="EG49" s="98"/>
      <c r="EH49" s="98"/>
      <c r="EI49" s="98"/>
      <c r="EJ49" s="98"/>
      <c r="EK49" s="98"/>
      <c r="EL49" s="98"/>
      <c r="EM49" s="98"/>
      <c r="EN49" s="98"/>
      <c r="EO49" s="98"/>
      <c r="EP49" s="98"/>
      <c r="EQ49" s="98"/>
      <c r="ER49" s="98"/>
      <c r="ES49" s="72"/>
      <c r="ET49" s="72"/>
      <c r="EU49" s="72"/>
      <c r="EV49" s="72"/>
      <c r="EW49" s="72"/>
      <c r="EX49" s="72"/>
      <c r="EY49" s="72"/>
      <c r="EZ49" s="72"/>
      <c r="FA49" s="72"/>
      <c r="FB49" s="72"/>
      <c r="FC49" s="72"/>
      <c r="FD49" s="72"/>
      <c r="FE49" s="72"/>
    </row>
    <row r="50" spans="1:161" ht="10.5" customHeight="1">
      <c r="A50" s="97" t="s">
        <v>104</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0" t="s">
        <v>105</v>
      </c>
      <c r="BY50" s="90"/>
      <c r="BZ50" s="90"/>
      <c r="CA50" s="90"/>
      <c r="CB50" s="90"/>
      <c r="CC50" s="90"/>
      <c r="CD50" s="90"/>
      <c r="CE50" s="90"/>
      <c r="CF50" s="91" t="s">
        <v>107</v>
      </c>
      <c r="CG50" s="91"/>
      <c r="CH50" s="91"/>
      <c r="CI50" s="91"/>
      <c r="CJ50" s="91"/>
      <c r="CK50" s="91"/>
      <c r="CL50" s="91"/>
      <c r="CM50" s="91"/>
      <c r="CN50" s="91"/>
      <c r="CO50" s="91"/>
      <c r="CP50" s="91"/>
      <c r="CQ50" s="91"/>
      <c r="CR50" s="91"/>
      <c r="CS50" s="91" t="s">
        <v>98</v>
      </c>
      <c r="CT50" s="91"/>
      <c r="CU50" s="91"/>
      <c r="CV50" s="91"/>
      <c r="CW50" s="91"/>
      <c r="CX50" s="91"/>
      <c r="CY50" s="91"/>
      <c r="CZ50" s="91"/>
      <c r="DA50" s="91"/>
      <c r="DB50" s="91"/>
      <c r="DC50" s="91"/>
      <c r="DD50" s="91"/>
      <c r="DE50" s="91"/>
      <c r="DF50" s="92">
        <f>DF123</f>
        <v>129560</v>
      </c>
      <c r="DG50" s="92"/>
      <c r="DH50" s="92"/>
      <c r="DI50" s="92"/>
      <c r="DJ50" s="92"/>
      <c r="DK50" s="92"/>
      <c r="DL50" s="92"/>
      <c r="DM50" s="92"/>
      <c r="DN50" s="92"/>
      <c r="DO50" s="92"/>
      <c r="DP50" s="92"/>
      <c r="DQ50" s="92"/>
      <c r="DR50" s="92"/>
      <c r="DS50" s="98">
        <f>DS123</f>
        <v>129560</v>
      </c>
      <c r="DT50" s="98"/>
      <c r="DU50" s="98"/>
      <c r="DV50" s="98"/>
      <c r="DW50" s="98"/>
      <c r="DX50" s="98"/>
      <c r="DY50" s="98"/>
      <c r="DZ50" s="98"/>
      <c r="EA50" s="98"/>
      <c r="EB50" s="98"/>
      <c r="EC50" s="98"/>
      <c r="ED50" s="98"/>
      <c r="EE50" s="98"/>
      <c r="EF50" s="98">
        <f>EF123</f>
        <v>129560</v>
      </c>
      <c r="EG50" s="98"/>
      <c r="EH50" s="98"/>
      <c r="EI50" s="98"/>
      <c r="EJ50" s="98"/>
      <c r="EK50" s="98"/>
      <c r="EL50" s="98"/>
      <c r="EM50" s="98"/>
      <c r="EN50" s="98"/>
      <c r="EO50" s="98"/>
      <c r="EP50" s="98"/>
      <c r="EQ50" s="98"/>
      <c r="ER50" s="98"/>
      <c r="ES50" s="72"/>
      <c r="ET50" s="72"/>
      <c r="EU50" s="72"/>
      <c r="EV50" s="72"/>
      <c r="EW50" s="72"/>
      <c r="EX50" s="72"/>
      <c r="EY50" s="72"/>
      <c r="EZ50" s="72"/>
      <c r="FA50" s="72"/>
      <c r="FB50" s="72"/>
      <c r="FC50" s="72"/>
      <c r="FD50" s="72"/>
      <c r="FE50" s="72"/>
    </row>
    <row r="51" spans="1:161" ht="10.5" customHeight="1">
      <c r="A51" s="97" t="s">
        <v>104</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0" t="s">
        <v>105</v>
      </c>
      <c r="BY51" s="90"/>
      <c r="BZ51" s="90"/>
      <c r="CA51" s="90"/>
      <c r="CB51" s="90"/>
      <c r="CC51" s="90"/>
      <c r="CD51" s="90"/>
      <c r="CE51" s="90"/>
      <c r="CF51" s="91" t="s">
        <v>108</v>
      </c>
      <c r="CG51" s="91"/>
      <c r="CH51" s="91"/>
      <c r="CI51" s="91"/>
      <c r="CJ51" s="91"/>
      <c r="CK51" s="91"/>
      <c r="CL51" s="91"/>
      <c r="CM51" s="91"/>
      <c r="CN51" s="91"/>
      <c r="CO51" s="91"/>
      <c r="CP51" s="91"/>
      <c r="CQ51" s="91"/>
      <c r="CR51" s="91"/>
      <c r="CS51" s="91" t="s">
        <v>98</v>
      </c>
      <c r="CT51" s="91"/>
      <c r="CU51" s="91"/>
      <c r="CV51" s="91"/>
      <c r="CW51" s="91"/>
      <c r="CX51" s="91"/>
      <c r="CY51" s="91"/>
      <c r="CZ51" s="91"/>
      <c r="DA51" s="91"/>
      <c r="DB51" s="91"/>
      <c r="DC51" s="91"/>
      <c r="DD51" s="91"/>
      <c r="DE51" s="91"/>
      <c r="DF51" s="92">
        <f>DF124</f>
        <v>121276.44</v>
      </c>
      <c r="DG51" s="92"/>
      <c r="DH51" s="92"/>
      <c r="DI51" s="92"/>
      <c r="DJ51" s="92"/>
      <c r="DK51" s="92"/>
      <c r="DL51" s="92"/>
      <c r="DM51" s="92"/>
      <c r="DN51" s="92"/>
      <c r="DO51" s="92"/>
      <c r="DP51" s="92"/>
      <c r="DQ51" s="92"/>
      <c r="DR51" s="92"/>
      <c r="DS51" s="98">
        <f>DS124</f>
        <v>121276.44</v>
      </c>
      <c r="DT51" s="98"/>
      <c r="DU51" s="98"/>
      <c r="DV51" s="98"/>
      <c r="DW51" s="98"/>
      <c r="DX51" s="98"/>
      <c r="DY51" s="98"/>
      <c r="DZ51" s="98"/>
      <c r="EA51" s="98"/>
      <c r="EB51" s="98"/>
      <c r="EC51" s="98"/>
      <c r="ED51" s="98"/>
      <c r="EE51" s="98"/>
      <c r="EF51" s="98">
        <f>EF124</f>
        <v>121276.44</v>
      </c>
      <c r="EG51" s="98"/>
      <c r="EH51" s="98"/>
      <c r="EI51" s="98"/>
      <c r="EJ51" s="98"/>
      <c r="EK51" s="98"/>
      <c r="EL51" s="98"/>
      <c r="EM51" s="98"/>
      <c r="EN51" s="98"/>
      <c r="EO51" s="98"/>
      <c r="EP51" s="98"/>
      <c r="EQ51" s="98"/>
      <c r="ER51" s="98"/>
      <c r="ES51" s="72"/>
      <c r="ET51" s="72"/>
      <c r="EU51" s="72"/>
      <c r="EV51" s="72"/>
      <c r="EW51" s="72"/>
      <c r="EX51" s="72"/>
      <c r="EY51" s="72"/>
      <c r="EZ51" s="72"/>
      <c r="FA51" s="72"/>
      <c r="FB51" s="72"/>
      <c r="FC51" s="72"/>
      <c r="FD51" s="72"/>
      <c r="FE51" s="72"/>
    </row>
    <row r="52" spans="1:161" ht="10.5" customHeight="1">
      <c r="A52" s="97" t="s">
        <v>104</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0" t="s">
        <v>109</v>
      </c>
      <c r="BY52" s="90"/>
      <c r="BZ52" s="90"/>
      <c r="CA52" s="90"/>
      <c r="CB52" s="90"/>
      <c r="CC52" s="90"/>
      <c r="CD52" s="90"/>
      <c r="CE52" s="90"/>
      <c r="CF52" s="91" t="s">
        <v>110</v>
      </c>
      <c r="CG52" s="91"/>
      <c r="CH52" s="91"/>
      <c r="CI52" s="91"/>
      <c r="CJ52" s="91"/>
      <c r="CK52" s="91"/>
      <c r="CL52" s="91"/>
      <c r="CM52" s="91"/>
      <c r="CN52" s="91"/>
      <c r="CO52" s="91"/>
      <c r="CP52" s="91"/>
      <c r="CQ52" s="91"/>
      <c r="CR52" s="91"/>
      <c r="CS52" s="91" t="s">
        <v>98</v>
      </c>
      <c r="CT52" s="91"/>
      <c r="CU52" s="91"/>
      <c r="CV52" s="91"/>
      <c r="CW52" s="91"/>
      <c r="CX52" s="91"/>
      <c r="CY52" s="91"/>
      <c r="CZ52" s="91"/>
      <c r="DA52" s="91"/>
      <c r="DB52" s="91"/>
      <c r="DC52" s="91"/>
      <c r="DD52" s="91"/>
      <c r="DE52" s="91"/>
      <c r="DF52" s="92">
        <f>DF125</f>
        <v>40425.48</v>
      </c>
      <c r="DG52" s="92"/>
      <c r="DH52" s="92"/>
      <c r="DI52" s="92"/>
      <c r="DJ52" s="92"/>
      <c r="DK52" s="92"/>
      <c r="DL52" s="92"/>
      <c r="DM52" s="92"/>
      <c r="DN52" s="92"/>
      <c r="DO52" s="92"/>
      <c r="DP52" s="92"/>
      <c r="DQ52" s="92"/>
      <c r="DR52" s="92"/>
      <c r="DS52" s="98">
        <f>DS125</f>
        <v>40425.48</v>
      </c>
      <c r="DT52" s="98"/>
      <c r="DU52" s="98"/>
      <c r="DV52" s="98"/>
      <c r="DW52" s="98"/>
      <c r="DX52" s="98"/>
      <c r="DY52" s="98"/>
      <c r="DZ52" s="98"/>
      <c r="EA52" s="98"/>
      <c r="EB52" s="98"/>
      <c r="EC52" s="98"/>
      <c r="ED52" s="98"/>
      <c r="EE52" s="98"/>
      <c r="EF52" s="98">
        <f>EF125</f>
        <v>40425.48</v>
      </c>
      <c r="EG52" s="98"/>
      <c r="EH52" s="98"/>
      <c r="EI52" s="98"/>
      <c r="EJ52" s="98"/>
      <c r="EK52" s="98"/>
      <c r="EL52" s="98"/>
      <c r="EM52" s="98"/>
      <c r="EN52" s="98"/>
      <c r="EO52" s="98"/>
      <c r="EP52" s="98"/>
      <c r="EQ52" s="98"/>
      <c r="ER52" s="98"/>
      <c r="ES52" s="72"/>
      <c r="ET52" s="72"/>
      <c r="EU52" s="72"/>
      <c r="EV52" s="72"/>
      <c r="EW52" s="72"/>
      <c r="EX52" s="72"/>
      <c r="EY52" s="72"/>
      <c r="EZ52" s="72"/>
      <c r="FA52" s="72"/>
      <c r="FB52" s="72"/>
      <c r="FC52" s="72"/>
      <c r="FD52" s="72"/>
      <c r="FE52" s="72"/>
    </row>
    <row r="53" spans="1:161" ht="10.5" customHeight="1">
      <c r="A53" s="97" t="s">
        <v>104</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0" t="s">
        <v>111</v>
      </c>
      <c r="BY53" s="90"/>
      <c r="BZ53" s="90"/>
      <c r="CA53" s="90"/>
      <c r="CB53" s="90"/>
      <c r="CC53" s="90"/>
      <c r="CD53" s="90"/>
      <c r="CE53" s="90"/>
      <c r="CF53" s="91" t="s">
        <v>112</v>
      </c>
      <c r="CG53" s="91"/>
      <c r="CH53" s="91"/>
      <c r="CI53" s="91"/>
      <c r="CJ53" s="91"/>
      <c r="CK53" s="91"/>
      <c r="CL53" s="91"/>
      <c r="CM53" s="91"/>
      <c r="CN53" s="91"/>
      <c r="CO53" s="91"/>
      <c r="CP53" s="91"/>
      <c r="CQ53" s="91"/>
      <c r="CR53" s="91"/>
      <c r="CS53" s="91" t="s">
        <v>98</v>
      </c>
      <c r="CT53" s="91"/>
      <c r="CU53" s="91"/>
      <c r="CV53" s="91"/>
      <c r="CW53" s="91"/>
      <c r="CX53" s="91"/>
      <c r="CY53" s="91"/>
      <c r="CZ53" s="91"/>
      <c r="DA53" s="91"/>
      <c r="DB53" s="91"/>
      <c r="DC53" s="91"/>
      <c r="DD53" s="91"/>
      <c r="DE53" s="91"/>
      <c r="DF53" s="92">
        <f>DF66+DF73</f>
        <v>781200</v>
      </c>
      <c r="DG53" s="92"/>
      <c r="DH53" s="92"/>
      <c r="DI53" s="92"/>
      <c r="DJ53" s="92"/>
      <c r="DK53" s="92"/>
      <c r="DL53" s="92"/>
      <c r="DM53" s="92"/>
      <c r="DN53" s="92"/>
      <c r="DO53" s="92"/>
      <c r="DP53" s="92"/>
      <c r="DQ53" s="92"/>
      <c r="DR53" s="92"/>
      <c r="DS53" s="98">
        <f>DS66+DS73</f>
        <v>781200</v>
      </c>
      <c r="DT53" s="98"/>
      <c r="DU53" s="98"/>
      <c r="DV53" s="98"/>
      <c r="DW53" s="98"/>
      <c r="DX53" s="98"/>
      <c r="DY53" s="98"/>
      <c r="DZ53" s="98"/>
      <c r="EA53" s="98"/>
      <c r="EB53" s="98"/>
      <c r="EC53" s="98"/>
      <c r="ED53" s="98"/>
      <c r="EE53" s="98"/>
      <c r="EF53" s="98">
        <f>EF66+EF73</f>
        <v>781200</v>
      </c>
      <c r="EG53" s="98"/>
      <c r="EH53" s="98"/>
      <c r="EI53" s="98"/>
      <c r="EJ53" s="98"/>
      <c r="EK53" s="98"/>
      <c r="EL53" s="98"/>
      <c r="EM53" s="98"/>
      <c r="EN53" s="98"/>
      <c r="EO53" s="98"/>
      <c r="EP53" s="98"/>
      <c r="EQ53" s="98"/>
      <c r="ER53" s="98"/>
      <c r="ES53" s="72"/>
      <c r="ET53" s="72"/>
      <c r="EU53" s="72"/>
      <c r="EV53" s="72"/>
      <c r="EW53" s="72"/>
      <c r="EX53" s="72"/>
      <c r="EY53" s="72"/>
      <c r="EZ53" s="72"/>
      <c r="FA53" s="72"/>
      <c r="FB53" s="72"/>
      <c r="FC53" s="72"/>
      <c r="FD53" s="72"/>
      <c r="FE53" s="72"/>
    </row>
    <row r="54" spans="1:161" ht="10.5" customHeight="1">
      <c r="A54" s="97" t="s">
        <v>104</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0" t="s">
        <v>113</v>
      </c>
      <c r="BY54" s="90"/>
      <c r="BZ54" s="90"/>
      <c r="CA54" s="90"/>
      <c r="CB54" s="90"/>
      <c r="CC54" s="90"/>
      <c r="CD54" s="90"/>
      <c r="CE54" s="90"/>
      <c r="CF54" s="91" t="s">
        <v>114</v>
      </c>
      <c r="CG54" s="91"/>
      <c r="CH54" s="91"/>
      <c r="CI54" s="91"/>
      <c r="CJ54" s="91"/>
      <c r="CK54" s="91"/>
      <c r="CL54" s="91"/>
      <c r="CM54" s="91"/>
      <c r="CN54" s="91"/>
      <c r="CO54" s="91"/>
      <c r="CP54" s="91"/>
      <c r="CQ54" s="91"/>
      <c r="CR54" s="91"/>
      <c r="CS54" s="91" t="s">
        <v>98</v>
      </c>
      <c r="CT54" s="91"/>
      <c r="CU54" s="91"/>
      <c r="CV54" s="91"/>
      <c r="CW54" s="91"/>
      <c r="CX54" s="91"/>
      <c r="CY54" s="91"/>
      <c r="CZ54" s="91"/>
      <c r="DA54" s="91"/>
      <c r="DB54" s="91"/>
      <c r="DC54" s="91"/>
      <c r="DD54" s="91"/>
      <c r="DE54" s="91"/>
      <c r="DF54" s="92">
        <f>DF127</f>
        <v>250174.98</v>
      </c>
      <c r="DG54" s="92"/>
      <c r="DH54" s="92"/>
      <c r="DI54" s="92"/>
      <c r="DJ54" s="92"/>
      <c r="DK54" s="92"/>
      <c r="DL54" s="92"/>
      <c r="DM54" s="92"/>
      <c r="DN54" s="92"/>
      <c r="DO54" s="92"/>
      <c r="DP54" s="92"/>
      <c r="DQ54" s="92"/>
      <c r="DR54" s="92"/>
      <c r="DS54" s="98">
        <f>DS127</f>
        <v>260163.98</v>
      </c>
      <c r="DT54" s="98"/>
      <c r="DU54" s="98"/>
      <c r="DV54" s="98"/>
      <c r="DW54" s="98"/>
      <c r="DX54" s="98"/>
      <c r="DY54" s="98"/>
      <c r="DZ54" s="98"/>
      <c r="EA54" s="98"/>
      <c r="EB54" s="98"/>
      <c r="EC54" s="98"/>
      <c r="ED54" s="98"/>
      <c r="EE54" s="98"/>
      <c r="EF54" s="98">
        <f>EF127</f>
        <v>260163.98</v>
      </c>
      <c r="EG54" s="98"/>
      <c r="EH54" s="98"/>
      <c r="EI54" s="98"/>
      <c r="EJ54" s="98"/>
      <c r="EK54" s="98"/>
      <c r="EL54" s="98"/>
      <c r="EM54" s="98"/>
      <c r="EN54" s="98"/>
      <c r="EO54" s="98"/>
      <c r="EP54" s="98"/>
      <c r="EQ54" s="98"/>
      <c r="ER54" s="98"/>
      <c r="ES54" s="72"/>
      <c r="ET54" s="72"/>
      <c r="EU54" s="72"/>
      <c r="EV54" s="72"/>
      <c r="EW54" s="72"/>
      <c r="EX54" s="72"/>
      <c r="EY54" s="72"/>
      <c r="EZ54" s="72"/>
      <c r="FA54" s="72"/>
      <c r="FB54" s="72"/>
      <c r="FC54" s="72"/>
      <c r="FD54" s="72"/>
      <c r="FE54" s="72"/>
    </row>
    <row r="55" spans="1:161" ht="10.5" customHeight="1">
      <c r="A55" s="97" t="s">
        <v>104</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0" t="s">
        <v>115</v>
      </c>
      <c r="BY55" s="90"/>
      <c r="BZ55" s="90"/>
      <c r="CA55" s="90"/>
      <c r="CB55" s="90"/>
      <c r="CC55" s="90"/>
      <c r="CD55" s="90"/>
      <c r="CE55" s="90"/>
      <c r="CF55" s="91" t="s">
        <v>116</v>
      </c>
      <c r="CG55" s="91"/>
      <c r="CH55" s="91"/>
      <c r="CI55" s="91"/>
      <c r="CJ55" s="91"/>
      <c r="CK55" s="91"/>
      <c r="CL55" s="91"/>
      <c r="CM55" s="91"/>
      <c r="CN55" s="91"/>
      <c r="CO55" s="91"/>
      <c r="CP55" s="91"/>
      <c r="CQ55" s="91"/>
      <c r="CR55" s="91"/>
      <c r="CS55" s="91" t="s">
        <v>98</v>
      </c>
      <c r="CT55" s="91"/>
      <c r="CU55" s="91"/>
      <c r="CV55" s="91"/>
      <c r="CW55" s="91"/>
      <c r="CX55" s="91"/>
      <c r="CY55" s="91"/>
      <c r="CZ55" s="91"/>
      <c r="DA55" s="91"/>
      <c r="DB55" s="91"/>
      <c r="DC55" s="91"/>
      <c r="DD55" s="91"/>
      <c r="DE55" s="91"/>
      <c r="DF55" s="92">
        <f>DF128</f>
        <v>1263.51</v>
      </c>
      <c r="DG55" s="92"/>
      <c r="DH55" s="92"/>
      <c r="DI55" s="92"/>
      <c r="DJ55" s="92"/>
      <c r="DK55" s="92"/>
      <c r="DL55" s="92"/>
      <c r="DM55" s="92"/>
      <c r="DN55" s="92"/>
      <c r="DO55" s="92"/>
      <c r="DP55" s="92"/>
      <c r="DQ55" s="92"/>
      <c r="DR55" s="92"/>
      <c r="DS55" s="98">
        <f>DS128</f>
        <v>1313.96</v>
      </c>
      <c r="DT55" s="98"/>
      <c r="DU55" s="98"/>
      <c r="DV55" s="98"/>
      <c r="DW55" s="98"/>
      <c r="DX55" s="98"/>
      <c r="DY55" s="98"/>
      <c r="DZ55" s="98"/>
      <c r="EA55" s="98"/>
      <c r="EB55" s="98"/>
      <c r="EC55" s="98"/>
      <c r="ED55" s="98"/>
      <c r="EE55" s="98"/>
      <c r="EF55" s="98">
        <f>EF128</f>
        <v>1313.96</v>
      </c>
      <c r="EG55" s="98"/>
      <c r="EH55" s="98"/>
      <c r="EI55" s="98"/>
      <c r="EJ55" s="98"/>
      <c r="EK55" s="98"/>
      <c r="EL55" s="98"/>
      <c r="EM55" s="98"/>
      <c r="EN55" s="98"/>
      <c r="EO55" s="98"/>
      <c r="EP55" s="98"/>
      <c r="EQ55" s="98"/>
      <c r="ER55" s="98"/>
      <c r="ES55" s="72"/>
      <c r="ET55" s="72"/>
      <c r="EU55" s="72"/>
      <c r="EV55" s="72"/>
      <c r="EW55" s="72"/>
      <c r="EX55" s="72"/>
      <c r="EY55" s="72"/>
      <c r="EZ55" s="72"/>
      <c r="FA55" s="72"/>
      <c r="FB55" s="72"/>
      <c r="FC55" s="72"/>
      <c r="FD55" s="72"/>
      <c r="FE55" s="72"/>
    </row>
    <row r="56" spans="1:161" ht="10.5" customHeight="1">
      <c r="A56" s="97" t="s">
        <v>104</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0" t="s">
        <v>117</v>
      </c>
      <c r="BY56" s="90"/>
      <c r="BZ56" s="90"/>
      <c r="CA56" s="90"/>
      <c r="CB56" s="90"/>
      <c r="CC56" s="90"/>
      <c r="CD56" s="90"/>
      <c r="CE56" s="90"/>
      <c r="CF56" s="91" t="s">
        <v>118</v>
      </c>
      <c r="CG56" s="91"/>
      <c r="CH56" s="91"/>
      <c r="CI56" s="91"/>
      <c r="CJ56" s="91"/>
      <c r="CK56" s="91"/>
      <c r="CL56" s="91"/>
      <c r="CM56" s="91"/>
      <c r="CN56" s="91"/>
      <c r="CO56" s="91"/>
      <c r="CP56" s="91"/>
      <c r="CQ56" s="91"/>
      <c r="CR56" s="91"/>
      <c r="CS56" s="91" t="s">
        <v>98</v>
      </c>
      <c r="CT56" s="91"/>
      <c r="CU56" s="91"/>
      <c r="CV56" s="91"/>
      <c r="CW56" s="91"/>
      <c r="CX56" s="91"/>
      <c r="CY56" s="91"/>
      <c r="CZ56" s="91"/>
      <c r="DA56" s="91"/>
      <c r="DB56" s="91"/>
      <c r="DC56" s="91"/>
      <c r="DD56" s="91"/>
      <c r="DE56" s="91"/>
      <c r="DF56" s="92">
        <f>DF129</f>
        <v>1263.51</v>
      </c>
      <c r="DG56" s="92"/>
      <c r="DH56" s="92"/>
      <c r="DI56" s="92"/>
      <c r="DJ56" s="92"/>
      <c r="DK56" s="92"/>
      <c r="DL56" s="92"/>
      <c r="DM56" s="92"/>
      <c r="DN56" s="92"/>
      <c r="DO56" s="92"/>
      <c r="DP56" s="92"/>
      <c r="DQ56" s="92"/>
      <c r="DR56" s="92"/>
      <c r="DS56" s="98">
        <f>DS129</f>
        <v>1313.96</v>
      </c>
      <c r="DT56" s="98"/>
      <c r="DU56" s="98"/>
      <c r="DV56" s="98"/>
      <c r="DW56" s="98"/>
      <c r="DX56" s="98"/>
      <c r="DY56" s="98"/>
      <c r="DZ56" s="98"/>
      <c r="EA56" s="98"/>
      <c r="EB56" s="98"/>
      <c r="EC56" s="98"/>
      <c r="ED56" s="98"/>
      <c r="EE56" s="98"/>
      <c r="EF56" s="98">
        <f>EF129</f>
        <v>1313.96</v>
      </c>
      <c r="EG56" s="98"/>
      <c r="EH56" s="98"/>
      <c r="EI56" s="98"/>
      <c r="EJ56" s="98"/>
      <c r="EK56" s="98"/>
      <c r="EL56" s="98"/>
      <c r="EM56" s="98"/>
      <c r="EN56" s="98"/>
      <c r="EO56" s="98"/>
      <c r="EP56" s="98"/>
      <c r="EQ56" s="98"/>
      <c r="ER56" s="98"/>
      <c r="ES56" s="72"/>
      <c r="ET56" s="72"/>
      <c r="EU56" s="72"/>
      <c r="EV56" s="72"/>
      <c r="EW56" s="72"/>
      <c r="EX56" s="72"/>
      <c r="EY56" s="72"/>
      <c r="EZ56" s="72"/>
      <c r="FA56" s="72"/>
      <c r="FB56" s="72"/>
      <c r="FC56" s="72"/>
      <c r="FD56" s="72"/>
      <c r="FE56" s="72"/>
    </row>
    <row r="57" spans="1:161" ht="10.5" customHeight="1">
      <c r="A57" s="99" t="s">
        <v>119</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69" t="s">
        <v>120</v>
      </c>
      <c r="BY57" s="69"/>
      <c r="BZ57" s="69"/>
      <c r="CA57" s="69"/>
      <c r="CB57" s="69"/>
      <c r="CC57" s="69"/>
      <c r="CD57" s="69"/>
      <c r="CE57" s="69"/>
      <c r="CF57" s="70" t="s">
        <v>121</v>
      </c>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2"/>
      <c r="ET57" s="72"/>
      <c r="EU57" s="72"/>
      <c r="EV57" s="72"/>
      <c r="EW57" s="72"/>
      <c r="EX57" s="72"/>
      <c r="EY57" s="72"/>
      <c r="EZ57" s="72"/>
      <c r="FA57" s="72"/>
      <c r="FB57" s="72"/>
      <c r="FC57" s="72"/>
      <c r="FD57" s="72"/>
      <c r="FE57" s="72"/>
    </row>
    <row r="58" spans="1:161" ht="10.5" customHeight="1">
      <c r="A58" s="85" t="s">
        <v>122</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69" t="s">
        <v>123</v>
      </c>
      <c r="BY58" s="69"/>
      <c r="BZ58" s="69"/>
      <c r="CA58" s="69"/>
      <c r="CB58" s="69"/>
      <c r="CC58" s="69"/>
      <c r="CD58" s="69"/>
      <c r="CE58" s="69"/>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2"/>
      <c r="ET58" s="72"/>
      <c r="EU58" s="72"/>
      <c r="EV58" s="72"/>
      <c r="EW58" s="72"/>
      <c r="EX58" s="72"/>
      <c r="EY58" s="72"/>
      <c r="EZ58" s="72"/>
      <c r="FA58" s="72"/>
      <c r="FB58" s="72"/>
      <c r="FC58" s="72"/>
      <c r="FD58" s="72"/>
      <c r="FE58" s="72"/>
    </row>
    <row r="59" spans="1:161" ht="6.75" customHeight="1">
      <c r="A59" s="96" t="s">
        <v>72</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69"/>
      <c r="BY59" s="69"/>
      <c r="BZ59" s="69"/>
      <c r="CA59" s="69"/>
      <c r="CB59" s="69"/>
      <c r="CC59" s="69"/>
      <c r="CD59" s="69"/>
      <c r="CE59" s="69"/>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2"/>
      <c r="ET59" s="72"/>
      <c r="EU59" s="72"/>
      <c r="EV59" s="72"/>
      <c r="EW59" s="72"/>
      <c r="EX59" s="72"/>
      <c r="EY59" s="72"/>
      <c r="EZ59" s="72"/>
      <c r="FA59" s="72"/>
      <c r="FB59" s="72"/>
      <c r="FC59" s="72"/>
      <c r="FD59" s="72"/>
      <c r="FE59" s="72"/>
    </row>
    <row r="60" spans="1:161" ht="12.75" customHeight="1">
      <c r="A60" s="85" t="s">
        <v>124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69" t="s">
        <v>125</v>
      </c>
      <c r="BY60" s="69"/>
      <c r="BZ60" s="69"/>
      <c r="CA60" s="69"/>
      <c r="CB60" s="69"/>
      <c r="CC60" s="69"/>
      <c r="CD60" s="69"/>
      <c r="CE60" s="69"/>
      <c r="CF60" s="70" t="s">
        <v>64</v>
      </c>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2"/>
      <c r="ET60" s="72"/>
      <c r="EU60" s="72"/>
      <c r="EV60" s="72"/>
      <c r="EW60" s="72"/>
      <c r="EX60" s="72"/>
      <c r="EY60" s="72"/>
      <c r="EZ60" s="72"/>
      <c r="FA60" s="72"/>
      <c r="FB60" s="72"/>
      <c r="FC60" s="72"/>
      <c r="FD60" s="72"/>
      <c r="FE60" s="72"/>
    </row>
    <row r="61" spans="1:161" ht="13.5" customHeight="1">
      <c r="A61" s="100" t="s">
        <v>126</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69" t="s">
        <v>127</v>
      </c>
      <c r="BY61" s="69"/>
      <c r="BZ61" s="69"/>
      <c r="CA61" s="69"/>
      <c r="CB61" s="69"/>
      <c r="CC61" s="69"/>
      <c r="CD61" s="69"/>
      <c r="CE61" s="69"/>
      <c r="CF61" s="70" t="s">
        <v>128</v>
      </c>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2" t="s">
        <v>64</v>
      </c>
      <c r="ET61" s="72"/>
      <c r="EU61" s="72"/>
      <c r="EV61" s="72"/>
      <c r="EW61" s="72"/>
      <c r="EX61" s="72"/>
      <c r="EY61" s="72"/>
      <c r="EZ61" s="72"/>
      <c r="FA61" s="72"/>
      <c r="FB61" s="72"/>
      <c r="FC61" s="72"/>
      <c r="FD61" s="72"/>
      <c r="FE61" s="72"/>
    </row>
    <row r="62" spans="1:161" s="10" customFormat="1" ht="15.75" customHeight="1">
      <c r="A62" s="73" t="s">
        <v>129</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4" t="s">
        <v>130</v>
      </c>
      <c r="BY62" s="74"/>
      <c r="BZ62" s="74"/>
      <c r="CA62" s="74"/>
      <c r="CB62" s="74"/>
      <c r="CC62" s="74"/>
      <c r="CD62" s="74"/>
      <c r="CE62" s="74"/>
      <c r="CF62" s="75" t="s">
        <v>64</v>
      </c>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6">
        <f>DF63+DF88+DF103</f>
        <v>16671796.92</v>
      </c>
      <c r="DG62" s="76"/>
      <c r="DH62" s="76"/>
      <c r="DI62" s="76"/>
      <c r="DJ62" s="76"/>
      <c r="DK62" s="76"/>
      <c r="DL62" s="76"/>
      <c r="DM62" s="76"/>
      <c r="DN62" s="76"/>
      <c r="DO62" s="76"/>
      <c r="DP62" s="76"/>
      <c r="DQ62" s="76"/>
      <c r="DR62" s="76"/>
      <c r="DS62" s="76">
        <f>DS63+DS88+DS103</f>
        <v>16439866.82</v>
      </c>
      <c r="DT62" s="76"/>
      <c r="DU62" s="76"/>
      <c r="DV62" s="76"/>
      <c r="DW62" s="76"/>
      <c r="DX62" s="76"/>
      <c r="DY62" s="76"/>
      <c r="DZ62" s="76"/>
      <c r="EA62" s="76"/>
      <c r="EB62" s="76"/>
      <c r="EC62" s="76"/>
      <c r="ED62" s="76"/>
      <c r="EE62" s="76"/>
      <c r="EF62" s="101">
        <f>EF63+EF88+EF107+EF137</f>
        <v>16439866.82</v>
      </c>
      <c r="EG62" s="101"/>
      <c r="EH62" s="101"/>
      <c r="EI62" s="101"/>
      <c r="EJ62" s="101"/>
      <c r="EK62" s="101"/>
      <c r="EL62" s="101"/>
      <c r="EM62" s="101"/>
      <c r="EN62" s="101"/>
      <c r="EO62" s="101"/>
      <c r="EP62" s="101"/>
      <c r="EQ62" s="101"/>
      <c r="ER62" s="101"/>
      <c r="ES62" s="77"/>
      <c r="ET62" s="77"/>
      <c r="EU62" s="77"/>
      <c r="EV62" s="77"/>
      <c r="EW62" s="77"/>
      <c r="EX62" s="77"/>
      <c r="EY62" s="77"/>
      <c r="EZ62" s="77"/>
      <c r="FA62" s="77"/>
      <c r="FB62" s="77"/>
      <c r="FC62" s="77"/>
      <c r="FD62" s="77"/>
      <c r="FE62" s="77"/>
    </row>
    <row r="63" spans="1:161" ht="19.5" customHeight="1">
      <c r="A63" s="102" t="s">
        <v>131</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69" t="s">
        <v>132</v>
      </c>
      <c r="BY63" s="69"/>
      <c r="BZ63" s="69"/>
      <c r="CA63" s="69"/>
      <c r="CB63" s="69"/>
      <c r="CC63" s="69"/>
      <c r="CD63" s="69"/>
      <c r="CE63" s="69"/>
      <c r="CF63" s="70" t="s">
        <v>64</v>
      </c>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88">
        <f>DF64+DF71</f>
        <v>12807300</v>
      </c>
      <c r="DG63" s="88"/>
      <c r="DH63" s="88"/>
      <c r="DI63" s="88"/>
      <c r="DJ63" s="88"/>
      <c r="DK63" s="88"/>
      <c r="DL63" s="88"/>
      <c r="DM63" s="88"/>
      <c r="DN63" s="88"/>
      <c r="DO63" s="88"/>
      <c r="DP63" s="88"/>
      <c r="DQ63" s="88"/>
      <c r="DR63" s="88"/>
      <c r="DS63" s="88">
        <f>DS64+DS71</f>
        <v>12767300</v>
      </c>
      <c r="DT63" s="88"/>
      <c r="DU63" s="88"/>
      <c r="DV63" s="88"/>
      <c r="DW63" s="88"/>
      <c r="DX63" s="88"/>
      <c r="DY63" s="88"/>
      <c r="DZ63" s="88"/>
      <c r="EA63" s="88"/>
      <c r="EB63" s="88"/>
      <c r="EC63" s="88"/>
      <c r="ED63" s="88"/>
      <c r="EE63" s="88"/>
      <c r="EF63" s="88">
        <f>EF64+EF71</f>
        <v>12767300</v>
      </c>
      <c r="EG63" s="88"/>
      <c r="EH63" s="88"/>
      <c r="EI63" s="88"/>
      <c r="EJ63" s="88"/>
      <c r="EK63" s="88"/>
      <c r="EL63" s="88"/>
      <c r="EM63" s="88"/>
      <c r="EN63" s="88"/>
      <c r="EO63" s="88"/>
      <c r="EP63" s="88"/>
      <c r="EQ63" s="88"/>
      <c r="ER63" s="88"/>
      <c r="ES63" s="72" t="s">
        <v>64</v>
      </c>
      <c r="ET63" s="72"/>
      <c r="EU63" s="72"/>
      <c r="EV63" s="72"/>
      <c r="EW63" s="72"/>
      <c r="EX63" s="72"/>
      <c r="EY63" s="72"/>
      <c r="EZ63" s="72"/>
      <c r="FA63" s="72"/>
      <c r="FB63" s="72"/>
      <c r="FC63" s="72"/>
      <c r="FD63" s="72"/>
      <c r="FE63" s="72"/>
    </row>
    <row r="64" spans="1:161" ht="17.25" customHeight="1">
      <c r="A64" s="103" t="s">
        <v>133</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90" t="s">
        <v>134</v>
      </c>
      <c r="BY64" s="90"/>
      <c r="BZ64" s="90"/>
      <c r="CA64" s="90"/>
      <c r="CB64" s="90"/>
      <c r="CC64" s="90"/>
      <c r="CD64" s="90"/>
      <c r="CE64" s="90"/>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3">
        <f>DF65+DF66+DF68+DF67</f>
        <v>9836632</v>
      </c>
      <c r="DG64" s="93"/>
      <c r="DH64" s="93"/>
      <c r="DI64" s="93"/>
      <c r="DJ64" s="93"/>
      <c r="DK64" s="93"/>
      <c r="DL64" s="93"/>
      <c r="DM64" s="93"/>
      <c r="DN64" s="93"/>
      <c r="DO64" s="93"/>
      <c r="DP64" s="93"/>
      <c r="DQ64" s="93"/>
      <c r="DR64" s="93"/>
      <c r="DS64" s="93">
        <f>DS65+DS66+DS68</f>
        <v>9805910</v>
      </c>
      <c r="DT64" s="93"/>
      <c r="DU64" s="93"/>
      <c r="DV64" s="93"/>
      <c r="DW64" s="93"/>
      <c r="DX64" s="93"/>
      <c r="DY64" s="93"/>
      <c r="DZ64" s="93"/>
      <c r="EA64" s="93"/>
      <c r="EB64" s="93"/>
      <c r="EC64" s="93"/>
      <c r="ED64" s="93"/>
      <c r="EE64" s="93"/>
      <c r="EF64" s="93">
        <f>EF65+EF66+EF68</f>
        <v>9805910</v>
      </c>
      <c r="EG64" s="93"/>
      <c r="EH64" s="93"/>
      <c r="EI64" s="93"/>
      <c r="EJ64" s="93"/>
      <c r="EK64" s="93"/>
      <c r="EL64" s="93"/>
      <c r="EM64" s="93"/>
      <c r="EN64" s="93"/>
      <c r="EO64" s="93"/>
      <c r="EP64" s="93"/>
      <c r="EQ64" s="93"/>
      <c r="ER64" s="93"/>
      <c r="ES64" s="94"/>
      <c r="ET64" s="94"/>
      <c r="EU64" s="94"/>
      <c r="EV64" s="94"/>
      <c r="EW64" s="94"/>
      <c r="EX64" s="94"/>
      <c r="EY64" s="94"/>
      <c r="EZ64" s="94"/>
      <c r="FA64" s="94"/>
      <c r="FB64" s="94"/>
      <c r="FC64" s="94"/>
      <c r="FD64" s="94"/>
      <c r="FE64" s="94"/>
    </row>
    <row r="65" spans="1:161" ht="1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90" t="s">
        <v>135</v>
      </c>
      <c r="BY65" s="90"/>
      <c r="BZ65" s="90"/>
      <c r="CA65" s="90"/>
      <c r="CB65" s="90"/>
      <c r="CC65" s="90"/>
      <c r="CD65" s="90"/>
      <c r="CE65" s="90"/>
      <c r="CF65" s="91" t="s">
        <v>136</v>
      </c>
      <c r="CG65" s="91"/>
      <c r="CH65" s="91"/>
      <c r="CI65" s="91"/>
      <c r="CJ65" s="91"/>
      <c r="CK65" s="91"/>
      <c r="CL65" s="91"/>
      <c r="CM65" s="91"/>
      <c r="CN65" s="91"/>
      <c r="CO65" s="91"/>
      <c r="CP65" s="91"/>
      <c r="CQ65" s="91"/>
      <c r="CR65" s="91"/>
      <c r="CS65" s="91" t="s">
        <v>137</v>
      </c>
      <c r="CT65" s="91"/>
      <c r="CU65" s="91"/>
      <c r="CV65" s="91"/>
      <c r="CW65" s="91"/>
      <c r="CX65" s="91"/>
      <c r="CY65" s="91"/>
      <c r="CZ65" s="91"/>
      <c r="DA65" s="91"/>
      <c r="DB65" s="91"/>
      <c r="DC65" s="91"/>
      <c r="DD65" s="91"/>
      <c r="DE65" s="91"/>
      <c r="DF65" s="93">
        <v>9185910</v>
      </c>
      <c r="DG65" s="93"/>
      <c r="DH65" s="93"/>
      <c r="DI65" s="93"/>
      <c r="DJ65" s="93"/>
      <c r="DK65" s="93"/>
      <c r="DL65" s="93"/>
      <c r="DM65" s="93"/>
      <c r="DN65" s="93"/>
      <c r="DO65" s="93"/>
      <c r="DP65" s="93"/>
      <c r="DQ65" s="93"/>
      <c r="DR65" s="93"/>
      <c r="DS65" s="93">
        <v>9205910</v>
      </c>
      <c r="DT65" s="93"/>
      <c r="DU65" s="93"/>
      <c r="DV65" s="93"/>
      <c r="DW65" s="93"/>
      <c r="DX65" s="93"/>
      <c r="DY65" s="93"/>
      <c r="DZ65" s="93"/>
      <c r="EA65" s="93"/>
      <c r="EB65" s="93"/>
      <c r="EC65" s="93"/>
      <c r="ED65" s="93"/>
      <c r="EE65" s="93"/>
      <c r="EF65" s="93">
        <v>9205910</v>
      </c>
      <c r="EG65" s="93"/>
      <c r="EH65" s="93"/>
      <c r="EI65" s="93"/>
      <c r="EJ65" s="93"/>
      <c r="EK65" s="93"/>
      <c r="EL65" s="93"/>
      <c r="EM65" s="93"/>
      <c r="EN65" s="93"/>
      <c r="EO65" s="93"/>
      <c r="EP65" s="93"/>
      <c r="EQ65" s="93"/>
      <c r="ER65" s="93"/>
      <c r="ES65" s="94"/>
      <c r="ET65" s="94"/>
      <c r="EU65" s="94"/>
      <c r="EV65" s="94"/>
      <c r="EW65" s="94"/>
      <c r="EX65" s="94"/>
      <c r="EY65" s="94"/>
      <c r="EZ65" s="94"/>
      <c r="FA65" s="94"/>
      <c r="FB65" s="94"/>
      <c r="FC65" s="94"/>
      <c r="FD65" s="94"/>
      <c r="FE65" s="94"/>
    </row>
    <row r="66" spans="1:161" ht="14.2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90" t="s">
        <v>135</v>
      </c>
      <c r="BY66" s="90"/>
      <c r="BZ66" s="90"/>
      <c r="CA66" s="90"/>
      <c r="CB66" s="90"/>
      <c r="CC66" s="90"/>
      <c r="CD66" s="90"/>
      <c r="CE66" s="90"/>
      <c r="CF66" s="91" t="s">
        <v>138</v>
      </c>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3">
        <v>600000</v>
      </c>
      <c r="DG66" s="93"/>
      <c r="DH66" s="93"/>
      <c r="DI66" s="93"/>
      <c r="DJ66" s="93"/>
      <c r="DK66" s="93"/>
      <c r="DL66" s="93"/>
      <c r="DM66" s="93"/>
      <c r="DN66" s="93"/>
      <c r="DO66" s="93"/>
      <c r="DP66" s="93"/>
      <c r="DQ66" s="93"/>
      <c r="DR66" s="93"/>
      <c r="DS66" s="93">
        <v>600000</v>
      </c>
      <c r="DT66" s="93"/>
      <c r="DU66" s="93"/>
      <c r="DV66" s="93"/>
      <c r="DW66" s="93"/>
      <c r="DX66" s="93"/>
      <c r="DY66" s="93"/>
      <c r="DZ66" s="93"/>
      <c r="EA66" s="93"/>
      <c r="EB66" s="93"/>
      <c r="EC66" s="93"/>
      <c r="ED66" s="93"/>
      <c r="EE66" s="93"/>
      <c r="EF66" s="93">
        <v>600000</v>
      </c>
      <c r="EG66" s="93"/>
      <c r="EH66" s="93"/>
      <c r="EI66" s="93"/>
      <c r="EJ66" s="93"/>
      <c r="EK66" s="93"/>
      <c r="EL66" s="93"/>
      <c r="EM66" s="93"/>
      <c r="EN66" s="93"/>
      <c r="EO66" s="93"/>
      <c r="EP66" s="93"/>
      <c r="EQ66" s="93"/>
      <c r="ER66" s="93"/>
      <c r="ES66" s="94"/>
      <c r="ET66" s="94"/>
      <c r="EU66" s="94"/>
      <c r="EV66" s="94"/>
      <c r="EW66" s="94"/>
      <c r="EX66" s="94"/>
      <c r="EY66" s="94"/>
      <c r="EZ66" s="94"/>
      <c r="FA66" s="94"/>
      <c r="FB66" s="94"/>
      <c r="FC66" s="94"/>
      <c r="FD66" s="94"/>
      <c r="FE66" s="94"/>
    </row>
    <row r="67" spans="1:161" ht="14.2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90" t="s">
        <v>135</v>
      </c>
      <c r="BY67" s="90"/>
      <c r="BZ67" s="90"/>
      <c r="CA67" s="90"/>
      <c r="CB67" s="90"/>
      <c r="CC67" s="90"/>
      <c r="CD67" s="90"/>
      <c r="CE67" s="90"/>
      <c r="CF67" s="104" t="s">
        <v>139</v>
      </c>
      <c r="CG67" s="104"/>
      <c r="CH67" s="104"/>
      <c r="CI67" s="104"/>
      <c r="CJ67" s="104"/>
      <c r="CK67" s="104"/>
      <c r="CL67" s="104"/>
      <c r="CM67" s="104"/>
      <c r="CN67" s="104"/>
      <c r="CO67" s="104"/>
      <c r="CP67" s="104"/>
      <c r="CQ67" s="104"/>
      <c r="CR67" s="104"/>
      <c r="CS67" s="91"/>
      <c r="CT67" s="91"/>
      <c r="CU67" s="91"/>
      <c r="CV67" s="91"/>
      <c r="CW67" s="91"/>
      <c r="CX67" s="91"/>
      <c r="CY67" s="91"/>
      <c r="CZ67" s="91"/>
      <c r="DA67" s="91"/>
      <c r="DB67" s="91"/>
      <c r="DC67" s="91"/>
      <c r="DD67" s="91"/>
      <c r="DE67" s="91"/>
      <c r="DF67" s="93">
        <v>30722</v>
      </c>
      <c r="DG67" s="93"/>
      <c r="DH67" s="93"/>
      <c r="DI67" s="93"/>
      <c r="DJ67" s="93"/>
      <c r="DK67" s="93"/>
      <c r="DL67" s="93"/>
      <c r="DM67" s="93"/>
      <c r="DN67" s="93"/>
      <c r="DO67" s="93"/>
      <c r="DP67" s="93"/>
      <c r="DQ67" s="93"/>
      <c r="DR67" s="93"/>
      <c r="DS67" s="93">
        <v>30722</v>
      </c>
      <c r="DT67" s="93"/>
      <c r="DU67" s="93"/>
      <c r="DV67" s="93"/>
      <c r="DW67" s="93"/>
      <c r="DX67" s="93"/>
      <c r="DY67" s="93"/>
      <c r="DZ67" s="93"/>
      <c r="EA67" s="93"/>
      <c r="EB67" s="93"/>
      <c r="EC67" s="93"/>
      <c r="ED67" s="93"/>
      <c r="EE67" s="93"/>
      <c r="EF67" s="93">
        <v>30722</v>
      </c>
      <c r="EG67" s="93"/>
      <c r="EH67" s="93"/>
      <c r="EI67" s="93"/>
      <c r="EJ67" s="93"/>
      <c r="EK67" s="93"/>
      <c r="EL67" s="93"/>
      <c r="EM67" s="93"/>
      <c r="EN67" s="93"/>
      <c r="EO67" s="93"/>
      <c r="EP67" s="93"/>
      <c r="EQ67" s="93"/>
      <c r="ER67" s="93"/>
      <c r="ES67" s="94"/>
      <c r="ET67" s="94"/>
      <c r="EU67" s="94"/>
      <c r="EV67" s="94"/>
      <c r="EW67" s="94"/>
      <c r="EX67" s="94"/>
      <c r="EY67" s="94"/>
      <c r="EZ67" s="94"/>
      <c r="FA67" s="94"/>
      <c r="FB67" s="94"/>
      <c r="FC67" s="94"/>
      <c r="FD67" s="94"/>
      <c r="FE67" s="94"/>
    </row>
    <row r="68" spans="1:161" ht="1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90" t="s">
        <v>140</v>
      </c>
      <c r="BY68" s="90"/>
      <c r="BZ68" s="90"/>
      <c r="CA68" s="90"/>
      <c r="CB68" s="90"/>
      <c r="CC68" s="90"/>
      <c r="CD68" s="90"/>
      <c r="CE68" s="90"/>
      <c r="CF68" s="91" t="s">
        <v>141</v>
      </c>
      <c r="CG68" s="91"/>
      <c r="CH68" s="91"/>
      <c r="CI68" s="91"/>
      <c r="CJ68" s="91"/>
      <c r="CK68" s="91"/>
      <c r="CL68" s="91"/>
      <c r="CM68" s="91"/>
      <c r="CN68" s="91"/>
      <c r="CO68" s="91"/>
      <c r="CP68" s="91"/>
      <c r="CQ68" s="91"/>
      <c r="CR68" s="91"/>
      <c r="CS68" s="91" t="s">
        <v>142</v>
      </c>
      <c r="CT68" s="91"/>
      <c r="CU68" s="91"/>
      <c r="CV68" s="91"/>
      <c r="CW68" s="91"/>
      <c r="CX68" s="91"/>
      <c r="CY68" s="91"/>
      <c r="CZ68" s="91"/>
      <c r="DA68" s="91"/>
      <c r="DB68" s="91"/>
      <c r="DC68" s="91"/>
      <c r="DD68" s="91"/>
      <c r="DE68" s="91"/>
      <c r="DF68" s="93">
        <v>20000</v>
      </c>
      <c r="DG68" s="93"/>
      <c r="DH68" s="93"/>
      <c r="DI68" s="93"/>
      <c r="DJ68" s="93"/>
      <c r="DK68" s="93"/>
      <c r="DL68" s="93"/>
      <c r="DM68" s="93"/>
      <c r="DN68" s="93"/>
      <c r="DO68" s="93"/>
      <c r="DP68" s="93"/>
      <c r="DQ68" s="93"/>
      <c r="DR68" s="93"/>
      <c r="DS68" s="93">
        <v>0</v>
      </c>
      <c r="DT68" s="93"/>
      <c r="DU68" s="93"/>
      <c r="DV68" s="93"/>
      <c r="DW68" s="93"/>
      <c r="DX68" s="93"/>
      <c r="DY68" s="93"/>
      <c r="DZ68" s="93"/>
      <c r="EA68" s="93"/>
      <c r="EB68" s="93"/>
      <c r="EC68" s="93"/>
      <c r="ED68" s="93"/>
      <c r="EE68" s="93"/>
      <c r="EF68" s="93">
        <v>0</v>
      </c>
      <c r="EG68" s="93"/>
      <c r="EH68" s="93"/>
      <c r="EI68" s="93"/>
      <c r="EJ68" s="93"/>
      <c r="EK68" s="93"/>
      <c r="EL68" s="93"/>
      <c r="EM68" s="93"/>
      <c r="EN68" s="93"/>
      <c r="EO68" s="93"/>
      <c r="EP68" s="93"/>
      <c r="EQ68" s="93"/>
      <c r="ER68" s="93"/>
      <c r="ES68" s="94"/>
      <c r="ET68" s="94"/>
      <c r="EU68" s="94"/>
      <c r="EV68" s="94"/>
      <c r="EW68" s="94"/>
      <c r="EX68" s="94"/>
      <c r="EY68" s="94"/>
      <c r="EZ68" s="94"/>
      <c r="FA68" s="94"/>
      <c r="FB68" s="94"/>
      <c r="FC68" s="94"/>
      <c r="FD68" s="94"/>
      <c r="FE68" s="94"/>
    </row>
    <row r="69" spans="1:161" ht="11.25" customHeight="1">
      <c r="A69" s="99" t="s">
        <v>143</v>
      </c>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69" t="s">
        <v>144</v>
      </c>
      <c r="BY69" s="69"/>
      <c r="BZ69" s="69"/>
      <c r="CA69" s="69"/>
      <c r="CB69" s="69"/>
      <c r="CC69" s="69"/>
      <c r="CD69" s="69"/>
      <c r="CE69" s="69"/>
      <c r="CF69" s="70"/>
      <c r="CG69" s="70"/>
      <c r="CH69" s="70"/>
      <c r="CI69" s="70"/>
      <c r="CJ69" s="70"/>
      <c r="CK69" s="70"/>
      <c r="CL69" s="70"/>
      <c r="CM69" s="70"/>
      <c r="CN69" s="70"/>
      <c r="CO69" s="70"/>
      <c r="CP69" s="70"/>
      <c r="CQ69" s="70"/>
      <c r="CR69" s="70"/>
      <c r="CS69" s="70" t="s">
        <v>145</v>
      </c>
      <c r="CT69" s="70"/>
      <c r="CU69" s="70"/>
      <c r="CV69" s="70"/>
      <c r="CW69" s="70"/>
      <c r="CX69" s="70"/>
      <c r="CY69" s="70"/>
      <c r="CZ69" s="70"/>
      <c r="DA69" s="70"/>
      <c r="DB69" s="70"/>
      <c r="DC69" s="70"/>
      <c r="DD69" s="70"/>
      <c r="DE69" s="70"/>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72" t="s">
        <v>64</v>
      </c>
      <c r="ET69" s="72"/>
      <c r="EU69" s="72"/>
      <c r="EV69" s="72"/>
      <c r="EW69" s="72"/>
      <c r="EX69" s="72"/>
      <c r="EY69" s="72"/>
      <c r="EZ69" s="72"/>
      <c r="FA69" s="72"/>
      <c r="FB69" s="72"/>
      <c r="FC69" s="72"/>
      <c r="FD69" s="72"/>
      <c r="FE69" s="72"/>
    </row>
    <row r="70" spans="1:161" ht="15" customHeight="1">
      <c r="A70" s="87" t="s">
        <v>146</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69" t="s">
        <v>147</v>
      </c>
      <c r="BY70" s="69"/>
      <c r="BZ70" s="69"/>
      <c r="CA70" s="69"/>
      <c r="CB70" s="69"/>
      <c r="CC70" s="69"/>
      <c r="CD70" s="69"/>
      <c r="CE70" s="69"/>
      <c r="CF70" s="70" t="s">
        <v>148</v>
      </c>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72" t="s">
        <v>64</v>
      </c>
      <c r="ET70" s="72"/>
      <c r="EU70" s="72"/>
      <c r="EV70" s="72"/>
      <c r="EW70" s="72"/>
      <c r="EX70" s="72"/>
      <c r="EY70" s="72"/>
      <c r="EZ70" s="72"/>
      <c r="FA70" s="72"/>
      <c r="FB70" s="72"/>
      <c r="FC70" s="72"/>
      <c r="FD70" s="72"/>
      <c r="FE70" s="72"/>
    </row>
    <row r="71" spans="1:161" ht="15" customHeight="1">
      <c r="A71" s="87" t="s">
        <v>149</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69" t="s">
        <v>150</v>
      </c>
      <c r="BY71" s="69"/>
      <c r="BZ71" s="69"/>
      <c r="CA71" s="69"/>
      <c r="CB71" s="69"/>
      <c r="CC71" s="69"/>
      <c r="CD71" s="69"/>
      <c r="CE71" s="69"/>
      <c r="CF71" s="70" t="s">
        <v>148</v>
      </c>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88">
        <f>DF72+DF73+DF74</f>
        <v>2970668</v>
      </c>
      <c r="DG71" s="88"/>
      <c r="DH71" s="88"/>
      <c r="DI71" s="88"/>
      <c r="DJ71" s="88"/>
      <c r="DK71" s="88"/>
      <c r="DL71" s="88"/>
      <c r="DM71" s="88"/>
      <c r="DN71" s="88"/>
      <c r="DO71" s="88"/>
      <c r="DP71" s="88"/>
      <c r="DQ71" s="88"/>
      <c r="DR71" s="88"/>
      <c r="DS71" s="88">
        <f>DS72+DS73</f>
        <v>2961390</v>
      </c>
      <c r="DT71" s="88"/>
      <c r="DU71" s="88"/>
      <c r="DV71" s="88"/>
      <c r="DW71" s="88"/>
      <c r="DX71" s="88"/>
      <c r="DY71" s="88"/>
      <c r="DZ71" s="88"/>
      <c r="EA71" s="88"/>
      <c r="EB71" s="88"/>
      <c r="EC71" s="88"/>
      <c r="ED71" s="88"/>
      <c r="EE71" s="88"/>
      <c r="EF71" s="88">
        <f>EF72+EF73</f>
        <v>2961390</v>
      </c>
      <c r="EG71" s="88"/>
      <c r="EH71" s="88"/>
      <c r="EI71" s="88"/>
      <c r="EJ71" s="88"/>
      <c r="EK71" s="88"/>
      <c r="EL71" s="88"/>
      <c r="EM71" s="88"/>
      <c r="EN71" s="88"/>
      <c r="EO71" s="88"/>
      <c r="EP71" s="88"/>
      <c r="EQ71" s="88"/>
      <c r="ER71" s="88"/>
      <c r="ES71" s="72" t="s">
        <v>64</v>
      </c>
      <c r="ET71" s="72"/>
      <c r="EU71" s="72"/>
      <c r="EV71" s="72"/>
      <c r="EW71" s="72"/>
      <c r="EX71" s="72"/>
      <c r="EY71" s="72"/>
      <c r="EZ71" s="72"/>
      <c r="FA71" s="72"/>
      <c r="FB71" s="72"/>
      <c r="FC71" s="72"/>
      <c r="FD71" s="72"/>
      <c r="FE71" s="72"/>
    </row>
    <row r="72" spans="1:161" ht="18.75" customHeight="1">
      <c r="A72" s="105" t="s">
        <v>151</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69" t="s">
        <v>152</v>
      </c>
      <c r="BY72" s="69"/>
      <c r="BZ72" s="69"/>
      <c r="CA72" s="69"/>
      <c r="CB72" s="69"/>
      <c r="CC72" s="69"/>
      <c r="CD72" s="69"/>
      <c r="CE72" s="69"/>
      <c r="CF72" s="70" t="s">
        <v>153</v>
      </c>
      <c r="CG72" s="70"/>
      <c r="CH72" s="70"/>
      <c r="CI72" s="70"/>
      <c r="CJ72" s="70"/>
      <c r="CK72" s="70"/>
      <c r="CL72" s="70"/>
      <c r="CM72" s="70"/>
      <c r="CN72" s="70"/>
      <c r="CO72" s="70"/>
      <c r="CP72" s="70"/>
      <c r="CQ72" s="70"/>
      <c r="CR72" s="70"/>
      <c r="CS72" s="91" t="s">
        <v>154</v>
      </c>
      <c r="CT72" s="91"/>
      <c r="CU72" s="91"/>
      <c r="CV72" s="91"/>
      <c r="CW72" s="91"/>
      <c r="CX72" s="91"/>
      <c r="CY72" s="91"/>
      <c r="CZ72" s="91"/>
      <c r="DA72" s="91"/>
      <c r="DB72" s="91"/>
      <c r="DC72" s="91"/>
      <c r="DD72" s="91"/>
      <c r="DE72" s="91"/>
      <c r="DF72" s="93">
        <v>2780190</v>
      </c>
      <c r="DG72" s="93"/>
      <c r="DH72" s="93"/>
      <c r="DI72" s="93"/>
      <c r="DJ72" s="93"/>
      <c r="DK72" s="93"/>
      <c r="DL72" s="93"/>
      <c r="DM72" s="93"/>
      <c r="DN72" s="93"/>
      <c r="DO72" s="93"/>
      <c r="DP72" s="93"/>
      <c r="DQ72" s="93"/>
      <c r="DR72" s="93"/>
      <c r="DS72" s="93">
        <v>2780190</v>
      </c>
      <c r="DT72" s="93"/>
      <c r="DU72" s="93"/>
      <c r="DV72" s="93"/>
      <c r="DW72" s="93"/>
      <c r="DX72" s="93"/>
      <c r="DY72" s="93"/>
      <c r="DZ72" s="93"/>
      <c r="EA72" s="93"/>
      <c r="EB72" s="93"/>
      <c r="EC72" s="93"/>
      <c r="ED72" s="93"/>
      <c r="EE72" s="93"/>
      <c r="EF72" s="93">
        <v>2780190</v>
      </c>
      <c r="EG72" s="93"/>
      <c r="EH72" s="93"/>
      <c r="EI72" s="93"/>
      <c r="EJ72" s="93"/>
      <c r="EK72" s="93"/>
      <c r="EL72" s="93"/>
      <c r="EM72" s="93"/>
      <c r="EN72" s="93"/>
      <c r="EO72" s="93"/>
      <c r="EP72" s="93"/>
      <c r="EQ72" s="93"/>
      <c r="ER72" s="93"/>
      <c r="ES72" s="72" t="s">
        <v>64</v>
      </c>
      <c r="ET72" s="72"/>
      <c r="EU72" s="72"/>
      <c r="EV72" s="72"/>
      <c r="EW72" s="72"/>
      <c r="EX72" s="72"/>
      <c r="EY72" s="72"/>
      <c r="EZ72" s="72"/>
      <c r="FA72" s="72"/>
      <c r="FB72" s="72"/>
      <c r="FC72" s="72"/>
      <c r="FD72" s="72"/>
      <c r="FE72" s="72"/>
    </row>
    <row r="73" spans="1:161" ht="15.75" customHeight="1">
      <c r="A73" s="105" t="s">
        <v>155</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69" t="s">
        <v>156</v>
      </c>
      <c r="BY73" s="69"/>
      <c r="BZ73" s="69"/>
      <c r="CA73" s="69"/>
      <c r="CB73" s="69"/>
      <c r="CC73" s="69"/>
      <c r="CD73" s="69"/>
      <c r="CE73" s="69"/>
      <c r="CF73" s="70" t="s">
        <v>157</v>
      </c>
      <c r="CG73" s="70"/>
      <c r="CH73" s="70"/>
      <c r="CI73" s="70"/>
      <c r="CJ73" s="70"/>
      <c r="CK73" s="70"/>
      <c r="CL73" s="70"/>
      <c r="CM73" s="70"/>
      <c r="CN73" s="70"/>
      <c r="CO73" s="70"/>
      <c r="CP73" s="70"/>
      <c r="CQ73" s="70"/>
      <c r="CR73" s="70"/>
      <c r="CS73" s="91"/>
      <c r="CT73" s="91"/>
      <c r="CU73" s="91"/>
      <c r="CV73" s="91"/>
      <c r="CW73" s="91"/>
      <c r="CX73" s="91"/>
      <c r="CY73" s="91"/>
      <c r="CZ73" s="91"/>
      <c r="DA73" s="91"/>
      <c r="DB73" s="91"/>
      <c r="DC73" s="91"/>
      <c r="DD73" s="91"/>
      <c r="DE73" s="91"/>
      <c r="DF73" s="88">
        <v>181200</v>
      </c>
      <c r="DG73" s="88"/>
      <c r="DH73" s="88"/>
      <c r="DI73" s="88"/>
      <c r="DJ73" s="88"/>
      <c r="DK73" s="88"/>
      <c r="DL73" s="88"/>
      <c r="DM73" s="88"/>
      <c r="DN73" s="88"/>
      <c r="DO73" s="88"/>
      <c r="DP73" s="88"/>
      <c r="DQ73" s="88"/>
      <c r="DR73" s="88"/>
      <c r="DS73" s="88">
        <v>181200</v>
      </c>
      <c r="DT73" s="88"/>
      <c r="DU73" s="88"/>
      <c r="DV73" s="88"/>
      <c r="DW73" s="88"/>
      <c r="DX73" s="88"/>
      <c r="DY73" s="88"/>
      <c r="DZ73" s="88"/>
      <c r="EA73" s="88"/>
      <c r="EB73" s="88"/>
      <c r="EC73" s="88"/>
      <c r="ED73" s="88"/>
      <c r="EE73" s="88"/>
      <c r="EF73" s="88">
        <v>181200</v>
      </c>
      <c r="EG73" s="88"/>
      <c r="EH73" s="88"/>
      <c r="EI73" s="88"/>
      <c r="EJ73" s="88"/>
      <c r="EK73" s="88"/>
      <c r="EL73" s="88"/>
      <c r="EM73" s="88"/>
      <c r="EN73" s="88"/>
      <c r="EO73" s="88"/>
      <c r="EP73" s="88"/>
      <c r="EQ73" s="88"/>
      <c r="ER73" s="88"/>
      <c r="ES73" s="72" t="s">
        <v>64</v>
      </c>
      <c r="ET73" s="72"/>
      <c r="EU73" s="72"/>
      <c r="EV73" s="72"/>
      <c r="EW73" s="72"/>
      <c r="EX73" s="72"/>
      <c r="EY73" s="72"/>
      <c r="EZ73" s="72"/>
      <c r="FA73" s="72"/>
      <c r="FB73" s="72"/>
      <c r="FC73" s="72"/>
      <c r="FD73" s="72"/>
      <c r="FE73" s="72"/>
    </row>
    <row r="74" spans="1:161" ht="15.75" customHeight="1">
      <c r="A74" s="106" t="s">
        <v>158</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90" t="s">
        <v>159</v>
      </c>
      <c r="BY74" s="90"/>
      <c r="BZ74" s="90"/>
      <c r="CA74" s="90"/>
      <c r="CB74" s="90"/>
      <c r="CC74" s="90"/>
      <c r="CD74" s="90"/>
      <c r="CE74" s="90"/>
      <c r="CF74" s="91" t="s">
        <v>160</v>
      </c>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88">
        <v>9278</v>
      </c>
      <c r="DG74" s="88"/>
      <c r="DH74" s="88"/>
      <c r="DI74" s="88"/>
      <c r="DJ74" s="88"/>
      <c r="DK74" s="88"/>
      <c r="DL74" s="88"/>
      <c r="DM74" s="88"/>
      <c r="DN74" s="88"/>
      <c r="DO74" s="88"/>
      <c r="DP74" s="88"/>
      <c r="DQ74" s="88"/>
      <c r="DR74" s="88"/>
      <c r="DS74" s="88">
        <v>9278</v>
      </c>
      <c r="DT74" s="88"/>
      <c r="DU74" s="88"/>
      <c r="DV74" s="88"/>
      <c r="DW74" s="88"/>
      <c r="DX74" s="88"/>
      <c r="DY74" s="88"/>
      <c r="DZ74" s="88"/>
      <c r="EA74" s="88"/>
      <c r="EB74" s="88"/>
      <c r="EC74" s="88"/>
      <c r="ED74" s="88"/>
      <c r="EE74" s="88"/>
      <c r="EF74" s="88">
        <v>9278</v>
      </c>
      <c r="EG74" s="88"/>
      <c r="EH74" s="88"/>
      <c r="EI74" s="88"/>
      <c r="EJ74" s="88"/>
      <c r="EK74" s="88"/>
      <c r="EL74" s="88"/>
      <c r="EM74" s="88"/>
      <c r="EN74" s="88"/>
      <c r="EO74" s="88"/>
      <c r="EP74" s="88"/>
      <c r="EQ74" s="88"/>
      <c r="ER74" s="88"/>
      <c r="ES74" s="72" t="s">
        <v>64</v>
      </c>
      <c r="ET74" s="72"/>
      <c r="EU74" s="72"/>
      <c r="EV74" s="72"/>
      <c r="EW74" s="72"/>
      <c r="EX74" s="72"/>
      <c r="EY74" s="72"/>
      <c r="EZ74" s="72"/>
      <c r="FA74" s="72"/>
      <c r="FB74" s="72"/>
      <c r="FC74" s="72"/>
      <c r="FD74" s="72"/>
      <c r="FE74" s="72"/>
    </row>
    <row r="75" spans="1:161" ht="9.75" customHeight="1">
      <c r="A75" s="107" t="s">
        <v>161</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80" t="s">
        <v>162</v>
      </c>
      <c r="BY75" s="80"/>
      <c r="BZ75" s="80"/>
      <c r="CA75" s="80"/>
      <c r="CB75" s="80"/>
      <c r="CC75" s="80"/>
      <c r="CD75" s="80"/>
      <c r="CE75" s="80"/>
      <c r="CF75" s="81" t="s">
        <v>148</v>
      </c>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3" t="s">
        <v>64</v>
      </c>
      <c r="ET75" s="83"/>
      <c r="EU75" s="83"/>
      <c r="EV75" s="83"/>
      <c r="EW75" s="83"/>
      <c r="EX75" s="83"/>
      <c r="EY75" s="83"/>
      <c r="EZ75" s="83"/>
      <c r="FA75" s="83"/>
      <c r="FB75" s="83"/>
      <c r="FC75" s="83"/>
      <c r="FD75" s="83"/>
      <c r="FE75" s="83"/>
    </row>
    <row r="76" spans="1:161" ht="20.25" customHeight="1">
      <c r="A76" s="108" t="s">
        <v>163</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69" t="s">
        <v>164</v>
      </c>
      <c r="BY76" s="69"/>
      <c r="BZ76" s="69"/>
      <c r="CA76" s="69"/>
      <c r="CB76" s="69"/>
      <c r="CC76" s="69"/>
      <c r="CD76" s="69"/>
      <c r="CE76" s="69"/>
      <c r="CF76" s="70" t="s">
        <v>80</v>
      </c>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2" t="s">
        <v>64</v>
      </c>
      <c r="ET76" s="72"/>
      <c r="EU76" s="72"/>
      <c r="EV76" s="72"/>
      <c r="EW76" s="72"/>
      <c r="EX76" s="72"/>
      <c r="EY76" s="72"/>
      <c r="EZ76" s="72"/>
      <c r="FA76" s="72"/>
      <c r="FB76" s="72"/>
      <c r="FC76" s="72"/>
      <c r="FD76" s="72"/>
      <c r="FE76" s="72"/>
    </row>
    <row r="77" spans="1:161" ht="11.25" customHeight="1">
      <c r="A77" s="109" t="s">
        <v>165</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69" t="s">
        <v>166</v>
      </c>
      <c r="BY77" s="69"/>
      <c r="BZ77" s="69"/>
      <c r="CA77" s="69"/>
      <c r="CB77" s="69"/>
      <c r="CC77" s="69"/>
      <c r="CD77" s="69"/>
      <c r="CE77" s="69"/>
      <c r="CF77" s="70" t="s">
        <v>167</v>
      </c>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2" t="s">
        <v>64</v>
      </c>
      <c r="ET77" s="72"/>
      <c r="EU77" s="72"/>
      <c r="EV77" s="72"/>
      <c r="EW77" s="72"/>
      <c r="EX77" s="72"/>
      <c r="EY77" s="72"/>
      <c r="EZ77" s="72"/>
      <c r="FA77" s="72"/>
      <c r="FB77" s="72"/>
      <c r="FC77" s="72"/>
      <c r="FD77" s="72"/>
      <c r="FE77" s="72"/>
    </row>
    <row r="78" spans="1:161" ht="18.75" customHeight="1">
      <c r="A78" s="100" t="s">
        <v>168</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69" t="s">
        <v>169</v>
      </c>
      <c r="BY78" s="69"/>
      <c r="BZ78" s="69"/>
      <c r="CA78" s="69"/>
      <c r="CB78" s="69"/>
      <c r="CC78" s="69"/>
      <c r="CD78" s="69"/>
      <c r="CE78" s="69"/>
      <c r="CF78" s="70" t="s">
        <v>170</v>
      </c>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2" t="s">
        <v>64</v>
      </c>
      <c r="ET78" s="72"/>
      <c r="EU78" s="72"/>
      <c r="EV78" s="72"/>
      <c r="EW78" s="72"/>
      <c r="EX78" s="72"/>
      <c r="EY78" s="72"/>
      <c r="EZ78" s="72"/>
      <c r="FA78" s="72"/>
      <c r="FB78" s="72"/>
      <c r="FC78" s="72"/>
      <c r="FD78" s="72"/>
      <c r="FE78" s="72"/>
    </row>
    <row r="79" spans="1:161" ht="9" customHeight="1">
      <c r="A79" s="110" t="s">
        <v>171</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69" t="s">
        <v>172</v>
      </c>
      <c r="BY79" s="69"/>
      <c r="BZ79" s="69"/>
      <c r="CA79" s="69"/>
      <c r="CB79" s="69"/>
      <c r="CC79" s="69"/>
      <c r="CD79" s="69"/>
      <c r="CE79" s="69"/>
      <c r="CF79" s="70" t="s">
        <v>170</v>
      </c>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2" t="s">
        <v>64</v>
      </c>
      <c r="ET79" s="72"/>
      <c r="EU79" s="72"/>
      <c r="EV79" s="72"/>
      <c r="EW79" s="72"/>
      <c r="EX79" s="72"/>
      <c r="EY79" s="72"/>
      <c r="EZ79" s="72"/>
      <c r="FA79" s="72"/>
      <c r="FB79" s="72"/>
      <c r="FC79" s="72"/>
      <c r="FD79" s="72"/>
      <c r="FE79" s="72"/>
    </row>
    <row r="80" spans="1:161" ht="10.5" customHeight="1">
      <c r="A80" s="110" t="s">
        <v>173</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69" t="s">
        <v>174</v>
      </c>
      <c r="BY80" s="69"/>
      <c r="BZ80" s="69"/>
      <c r="CA80" s="69"/>
      <c r="CB80" s="69"/>
      <c r="CC80" s="69"/>
      <c r="CD80" s="69"/>
      <c r="CE80" s="69"/>
      <c r="CF80" s="70" t="s">
        <v>170</v>
      </c>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2" t="s">
        <v>64</v>
      </c>
      <c r="ET80" s="72"/>
      <c r="EU80" s="72"/>
      <c r="EV80" s="72"/>
      <c r="EW80" s="72"/>
      <c r="EX80" s="72"/>
      <c r="EY80" s="72"/>
      <c r="EZ80" s="72"/>
      <c r="FA80" s="72"/>
      <c r="FB80" s="72"/>
      <c r="FC80" s="72"/>
      <c r="FD80" s="72"/>
      <c r="FE80" s="72"/>
    </row>
    <row r="81" spans="1:161" ht="10.5" customHeight="1">
      <c r="A81" s="111" t="s">
        <v>175</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69" t="s">
        <v>176</v>
      </c>
      <c r="BY81" s="69"/>
      <c r="BZ81" s="69"/>
      <c r="CA81" s="69"/>
      <c r="CB81" s="69"/>
      <c r="CC81" s="69"/>
      <c r="CD81" s="69"/>
      <c r="CE81" s="69"/>
      <c r="CF81" s="70" t="s">
        <v>177</v>
      </c>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2" t="s">
        <v>64</v>
      </c>
      <c r="ET81" s="72"/>
      <c r="EU81" s="72"/>
      <c r="EV81" s="72"/>
      <c r="EW81" s="72"/>
      <c r="EX81" s="72"/>
      <c r="EY81" s="72"/>
      <c r="EZ81" s="72"/>
      <c r="FA81" s="72"/>
      <c r="FB81" s="72"/>
      <c r="FC81" s="72"/>
      <c r="FD81" s="72"/>
      <c r="FE81" s="72"/>
    </row>
    <row r="82" spans="1:161" ht="12" customHeight="1">
      <c r="A82" s="109" t="s">
        <v>178</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69" t="s">
        <v>179</v>
      </c>
      <c r="BY82" s="69"/>
      <c r="BZ82" s="69"/>
      <c r="CA82" s="69"/>
      <c r="CB82" s="69"/>
      <c r="CC82" s="69"/>
      <c r="CD82" s="69"/>
      <c r="CE82" s="69"/>
      <c r="CF82" s="70" t="s">
        <v>180</v>
      </c>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2" t="s">
        <v>64</v>
      </c>
      <c r="ET82" s="72"/>
      <c r="EU82" s="72"/>
      <c r="EV82" s="72"/>
      <c r="EW82" s="72"/>
      <c r="EX82" s="72"/>
      <c r="EY82" s="72"/>
      <c r="EZ82" s="72"/>
      <c r="FA82" s="72"/>
      <c r="FB82" s="72"/>
      <c r="FC82" s="72"/>
      <c r="FD82" s="72"/>
      <c r="FE82" s="72"/>
    </row>
    <row r="83" spans="1:161" ht="18.75" customHeight="1">
      <c r="A83" s="109" t="s">
        <v>181</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69" t="s">
        <v>182</v>
      </c>
      <c r="BY83" s="69"/>
      <c r="BZ83" s="69"/>
      <c r="CA83" s="69"/>
      <c r="CB83" s="69"/>
      <c r="CC83" s="69"/>
      <c r="CD83" s="69"/>
      <c r="CE83" s="69"/>
      <c r="CF83" s="70" t="s">
        <v>183</v>
      </c>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2" t="s">
        <v>64</v>
      </c>
      <c r="ET83" s="72"/>
      <c r="EU83" s="72"/>
      <c r="EV83" s="72"/>
      <c r="EW83" s="72"/>
      <c r="EX83" s="72"/>
      <c r="EY83" s="72"/>
      <c r="EZ83" s="72"/>
      <c r="FA83" s="72"/>
      <c r="FB83" s="72"/>
      <c r="FC83" s="72"/>
      <c r="FD83" s="72"/>
      <c r="FE83" s="72"/>
    </row>
    <row r="84" spans="1:161" ht="5.25" customHeigh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69"/>
      <c r="BY84" s="69"/>
      <c r="BZ84" s="69"/>
      <c r="CA84" s="69"/>
      <c r="CB84" s="69"/>
      <c r="CC84" s="69"/>
      <c r="CD84" s="69"/>
      <c r="CE84" s="69"/>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2"/>
      <c r="ET84" s="72"/>
      <c r="EU84" s="72"/>
      <c r="EV84" s="72"/>
      <c r="EW84" s="72"/>
      <c r="EX84" s="72"/>
      <c r="EY84" s="72"/>
      <c r="EZ84" s="72"/>
      <c r="FA84" s="72"/>
      <c r="FB84" s="72"/>
      <c r="FC84" s="72"/>
      <c r="FD84" s="72"/>
      <c r="FE84" s="72"/>
    </row>
    <row r="85" spans="1:161" ht="16.5" customHeight="1">
      <c r="A85" s="100" t="s">
        <v>184</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69" t="s">
        <v>185</v>
      </c>
      <c r="BY85" s="69"/>
      <c r="BZ85" s="69"/>
      <c r="CA85" s="69"/>
      <c r="CB85" s="69"/>
      <c r="CC85" s="69"/>
      <c r="CD85" s="69"/>
      <c r="CE85" s="69"/>
      <c r="CF85" s="70" t="s">
        <v>186</v>
      </c>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2" t="s">
        <v>64</v>
      </c>
      <c r="ET85" s="72"/>
      <c r="EU85" s="72"/>
      <c r="EV85" s="72"/>
      <c r="EW85" s="72"/>
      <c r="EX85" s="72"/>
      <c r="EY85" s="72"/>
      <c r="EZ85" s="72"/>
      <c r="FA85" s="72"/>
      <c r="FB85" s="72"/>
      <c r="FC85" s="72"/>
      <c r="FD85" s="72"/>
      <c r="FE85" s="72"/>
    </row>
    <row r="86" spans="1:161" ht="23.25" customHeight="1">
      <c r="A86" s="100" t="s">
        <v>187</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69" t="s">
        <v>188</v>
      </c>
      <c r="BY86" s="69"/>
      <c r="BZ86" s="69"/>
      <c r="CA86" s="69"/>
      <c r="CB86" s="69"/>
      <c r="CC86" s="69"/>
      <c r="CD86" s="69"/>
      <c r="CE86" s="69"/>
      <c r="CF86" s="70" t="s">
        <v>189</v>
      </c>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2" t="s">
        <v>64</v>
      </c>
      <c r="ET86" s="72"/>
      <c r="EU86" s="72"/>
      <c r="EV86" s="72"/>
      <c r="EW86" s="72"/>
      <c r="EX86" s="72"/>
      <c r="EY86" s="72"/>
      <c r="EZ86" s="72"/>
      <c r="FA86" s="72"/>
      <c r="FB86" s="72"/>
      <c r="FC86" s="72"/>
      <c r="FD86" s="72"/>
      <c r="FE86" s="72"/>
    </row>
    <row r="87" spans="1:161" ht="10.5" customHeight="1">
      <c r="A87" s="112" t="s">
        <v>190</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69" t="s">
        <v>191</v>
      </c>
      <c r="BY87" s="69"/>
      <c r="BZ87" s="69"/>
      <c r="CA87" s="69"/>
      <c r="CB87" s="69"/>
      <c r="CC87" s="69"/>
      <c r="CD87" s="69"/>
      <c r="CE87" s="69"/>
      <c r="CF87" s="70" t="s">
        <v>192</v>
      </c>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2" t="s">
        <v>64</v>
      </c>
      <c r="ET87" s="72"/>
      <c r="EU87" s="72"/>
      <c r="EV87" s="72"/>
      <c r="EW87" s="72"/>
      <c r="EX87" s="72"/>
      <c r="EY87" s="72"/>
      <c r="EZ87" s="72"/>
      <c r="FA87" s="72"/>
      <c r="FB87" s="72"/>
      <c r="FC87" s="72"/>
      <c r="FD87" s="72"/>
      <c r="FE87" s="72"/>
    </row>
    <row r="88" spans="1:161" ht="10.5" customHeight="1">
      <c r="A88" s="78" t="s">
        <v>193</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69" t="s">
        <v>194</v>
      </c>
      <c r="BY88" s="69"/>
      <c r="BZ88" s="69"/>
      <c r="CA88" s="69"/>
      <c r="CB88" s="69"/>
      <c r="CC88" s="69"/>
      <c r="CD88" s="69"/>
      <c r="CE88" s="69"/>
      <c r="CF88" s="70" t="s">
        <v>195</v>
      </c>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88">
        <f>DF89+DF93+DF95</f>
        <v>296000</v>
      </c>
      <c r="DG88" s="88"/>
      <c r="DH88" s="88"/>
      <c r="DI88" s="88"/>
      <c r="DJ88" s="88"/>
      <c r="DK88" s="88"/>
      <c r="DL88" s="88"/>
      <c r="DM88" s="88"/>
      <c r="DN88" s="88"/>
      <c r="DO88" s="88"/>
      <c r="DP88" s="88"/>
      <c r="DQ88" s="88"/>
      <c r="DR88" s="88"/>
      <c r="DS88" s="88">
        <f>DS89+DS93+DS95</f>
        <v>296000</v>
      </c>
      <c r="DT88" s="88"/>
      <c r="DU88" s="88"/>
      <c r="DV88" s="88"/>
      <c r="DW88" s="88"/>
      <c r="DX88" s="88"/>
      <c r="DY88" s="88"/>
      <c r="DZ88" s="88"/>
      <c r="EA88" s="88"/>
      <c r="EB88" s="88"/>
      <c r="EC88" s="88"/>
      <c r="ED88" s="88"/>
      <c r="EE88" s="88"/>
      <c r="EF88" s="88">
        <f>EF89+EF93+EF95</f>
        <v>296000</v>
      </c>
      <c r="EG88" s="88"/>
      <c r="EH88" s="88"/>
      <c r="EI88" s="88"/>
      <c r="EJ88" s="88"/>
      <c r="EK88" s="88"/>
      <c r="EL88" s="88"/>
      <c r="EM88" s="88"/>
      <c r="EN88" s="88"/>
      <c r="EO88" s="88"/>
      <c r="EP88" s="88"/>
      <c r="EQ88" s="88"/>
      <c r="ER88" s="88"/>
      <c r="ES88" s="72" t="s">
        <v>64</v>
      </c>
      <c r="ET88" s="72"/>
      <c r="EU88" s="72"/>
      <c r="EV88" s="72"/>
      <c r="EW88" s="72"/>
      <c r="EX88" s="72"/>
      <c r="EY88" s="72"/>
      <c r="EZ88" s="72"/>
      <c r="FA88" s="72"/>
      <c r="FB88" s="72"/>
      <c r="FC88" s="72"/>
      <c r="FD88" s="72"/>
      <c r="FE88" s="72"/>
    </row>
    <row r="89" spans="1:161" ht="18.75" customHeight="1">
      <c r="A89" s="87" t="s">
        <v>196</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69" t="s">
        <v>197</v>
      </c>
      <c r="BY89" s="69"/>
      <c r="BZ89" s="69"/>
      <c r="CA89" s="69"/>
      <c r="CB89" s="69"/>
      <c r="CC89" s="69"/>
      <c r="CD89" s="69"/>
      <c r="CE89" s="69"/>
      <c r="CF89" s="70" t="s">
        <v>198</v>
      </c>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88">
        <f>DF90+DF91+DF92</f>
        <v>290000</v>
      </c>
      <c r="DG89" s="88"/>
      <c r="DH89" s="88"/>
      <c r="DI89" s="88"/>
      <c r="DJ89" s="88"/>
      <c r="DK89" s="88"/>
      <c r="DL89" s="88"/>
      <c r="DM89" s="88"/>
      <c r="DN89" s="88"/>
      <c r="DO89" s="88"/>
      <c r="DP89" s="88"/>
      <c r="DQ89" s="88"/>
      <c r="DR89" s="88"/>
      <c r="DS89" s="88">
        <f>DS90</f>
        <v>290000</v>
      </c>
      <c r="DT89" s="88"/>
      <c r="DU89" s="88"/>
      <c r="DV89" s="88"/>
      <c r="DW89" s="88"/>
      <c r="DX89" s="88"/>
      <c r="DY89" s="88"/>
      <c r="DZ89" s="88"/>
      <c r="EA89" s="88"/>
      <c r="EB89" s="88"/>
      <c r="EC89" s="88"/>
      <c r="ED89" s="88"/>
      <c r="EE89" s="88"/>
      <c r="EF89" s="88">
        <f>EF90</f>
        <v>290000</v>
      </c>
      <c r="EG89" s="88"/>
      <c r="EH89" s="88"/>
      <c r="EI89" s="88"/>
      <c r="EJ89" s="88"/>
      <c r="EK89" s="88"/>
      <c r="EL89" s="88"/>
      <c r="EM89" s="88"/>
      <c r="EN89" s="88"/>
      <c r="EO89" s="88"/>
      <c r="EP89" s="88"/>
      <c r="EQ89" s="88"/>
      <c r="ER89" s="88"/>
      <c r="ES89" s="72" t="s">
        <v>64</v>
      </c>
      <c r="ET89" s="72"/>
      <c r="EU89" s="72"/>
      <c r="EV89" s="72"/>
      <c r="EW89" s="72"/>
      <c r="EX89" s="72"/>
      <c r="EY89" s="72"/>
      <c r="EZ89" s="72"/>
      <c r="FA89" s="72"/>
      <c r="FB89" s="72"/>
      <c r="FC89" s="72"/>
      <c r="FD89" s="72"/>
      <c r="FE89" s="72"/>
    </row>
    <row r="90" spans="1:161" ht="12" customHeight="1">
      <c r="A90" s="113" t="s">
        <v>199</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90"/>
      <c r="BY90" s="90"/>
      <c r="BZ90" s="90"/>
      <c r="CA90" s="90"/>
      <c r="CB90" s="90"/>
      <c r="CC90" s="90"/>
      <c r="CD90" s="90"/>
      <c r="CE90" s="90"/>
      <c r="CF90" s="91" t="s">
        <v>200</v>
      </c>
      <c r="CG90" s="91"/>
      <c r="CH90" s="91"/>
      <c r="CI90" s="91"/>
      <c r="CJ90" s="91"/>
      <c r="CK90" s="91"/>
      <c r="CL90" s="91"/>
      <c r="CM90" s="91"/>
      <c r="CN90" s="91"/>
      <c r="CO90" s="91"/>
      <c r="CP90" s="91"/>
      <c r="CQ90" s="91"/>
      <c r="CR90" s="91"/>
      <c r="CS90" s="91" t="s">
        <v>201</v>
      </c>
      <c r="CT90" s="91"/>
      <c r="CU90" s="91"/>
      <c r="CV90" s="91"/>
      <c r="CW90" s="91"/>
      <c r="CX90" s="91"/>
      <c r="CY90" s="91"/>
      <c r="CZ90" s="91"/>
      <c r="DA90" s="91"/>
      <c r="DB90" s="91"/>
      <c r="DC90" s="91"/>
      <c r="DD90" s="91"/>
      <c r="DE90" s="91"/>
      <c r="DF90" s="93">
        <v>290000</v>
      </c>
      <c r="DG90" s="93"/>
      <c r="DH90" s="93"/>
      <c r="DI90" s="93"/>
      <c r="DJ90" s="93"/>
      <c r="DK90" s="93"/>
      <c r="DL90" s="93"/>
      <c r="DM90" s="93"/>
      <c r="DN90" s="93"/>
      <c r="DO90" s="93"/>
      <c r="DP90" s="93"/>
      <c r="DQ90" s="93"/>
      <c r="DR90" s="93"/>
      <c r="DS90" s="93">
        <v>290000</v>
      </c>
      <c r="DT90" s="93"/>
      <c r="DU90" s="93"/>
      <c r="DV90" s="93"/>
      <c r="DW90" s="93"/>
      <c r="DX90" s="93"/>
      <c r="DY90" s="93"/>
      <c r="DZ90" s="93"/>
      <c r="EA90" s="93"/>
      <c r="EB90" s="93"/>
      <c r="EC90" s="93"/>
      <c r="ED90" s="93"/>
      <c r="EE90" s="93"/>
      <c r="EF90" s="93">
        <v>290000</v>
      </c>
      <c r="EG90" s="93"/>
      <c r="EH90" s="93"/>
      <c r="EI90" s="93"/>
      <c r="EJ90" s="93"/>
      <c r="EK90" s="93"/>
      <c r="EL90" s="93"/>
      <c r="EM90" s="93"/>
      <c r="EN90" s="93"/>
      <c r="EO90" s="93"/>
      <c r="EP90" s="93"/>
      <c r="EQ90" s="93"/>
      <c r="ER90" s="93"/>
      <c r="ES90" s="94"/>
      <c r="ET90" s="94"/>
      <c r="EU90" s="94"/>
      <c r="EV90" s="94"/>
      <c r="EW90" s="94"/>
      <c r="EX90" s="94"/>
      <c r="EY90" s="94"/>
      <c r="EZ90" s="94"/>
      <c r="FA90" s="94"/>
      <c r="FB90" s="94"/>
      <c r="FC90" s="94"/>
      <c r="FD90" s="94"/>
      <c r="FE90" s="94"/>
    </row>
    <row r="91" spans="1:161" ht="12" customHeight="1">
      <c r="A91" s="113" t="s">
        <v>199</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90"/>
      <c r="BY91" s="90"/>
      <c r="BZ91" s="90"/>
      <c r="CA91" s="90"/>
      <c r="CB91" s="90"/>
      <c r="CC91" s="90"/>
      <c r="CD91" s="90"/>
      <c r="CE91" s="90"/>
      <c r="CF91" s="91" t="s">
        <v>202</v>
      </c>
      <c r="CG91" s="91"/>
      <c r="CH91" s="91"/>
      <c r="CI91" s="91"/>
      <c r="CJ91" s="91"/>
      <c r="CK91" s="91"/>
      <c r="CL91" s="91"/>
      <c r="CM91" s="91"/>
      <c r="CN91" s="91"/>
      <c r="CO91" s="91"/>
      <c r="CP91" s="91"/>
      <c r="CQ91" s="91"/>
      <c r="CR91" s="91"/>
      <c r="CS91" s="91" t="s">
        <v>201</v>
      </c>
      <c r="CT91" s="91"/>
      <c r="CU91" s="91"/>
      <c r="CV91" s="91"/>
      <c r="CW91" s="91"/>
      <c r="CX91" s="91"/>
      <c r="CY91" s="91"/>
      <c r="CZ91" s="91"/>
      <c r="DA91" s="91"/>
      <c r="DB91" s="91"/>
      <c r="DC91" s="91"/>
      <c r="DD91" s="91"/>
      <c r="DE91" s="91"/>
      <c r="DF91" s="93">
        <v>0</v>
      </c>
      <c r="DG91" s="93"/>
      <c r="DH91" s="93"/>
      <c r="DI91" s="93"/>
      <c r="DJ91" s="93"/>
      <c r="DK91" s="93"/>
      <c r="DL91" s="93"/>
      <c r="DM91" s="93"/>
      <c r="DN91" s="93"/>
      <c r="DO91" s="93"/>
      <c r="DP91" s="93"/>
      <c r="DQ91" s="93"/>
      <c r="DR91" s="93"/>
      <c r="DS91" s="93">
        <v>0</v>
      </c>
      <c r="DT91" s="93"/>
      <c r="DU91" s="93"/>
      <c r="DV91" s="93"/>
      <c r="DW91" s="93"/>
      <c r="DX91" s="93"/>
      <c r="DY91" s="93"/>
      <c r="DZ91" s="93"/>
      <c r="EA91" s="93"/>
      <c r="EB91" s="93"/>
      <c r="EC91" s="93"/>
      <c r="ED91" s="93"/>
      <c r="EE91" s="93"/>
      <c r="EF91" s="93">
        <v>0</v>
      </c>
      <c r="EG91" s="93"/>
      <c r="EH91" s="93"/>
      <c r="EI91" s="93"/>
      <c r="EJ91" s="93"/>
      <c r="EK91" s="93"/>
      <c r="EL91" s="93"/>
      <c r="EM91" s="93"/>
      <c r="EN91" s="93"/>
      <c r="EO91" s="93"/>
      <c r="EP91" s="93"/>
      <c r="EQ91" s="93"/>
      <c r="ER91" s="93"/>
      <c r="ES91" s="94"/>
      <c r="ET91" s="94"/>
      <c r="EU91" s="94"/>
      <c r="EV91" s="94"/>
      <c r="EW91" s="94"/>
      <c r="EX91" s="94"/>
      <c r="EY91" s="94"/>
      <c r="EZ91" s="94"/>
      <c r="FA91" s="94"/>
      <c r="FB91" s="94"/>
      <c r="FC91" s="94"/>
      <c r="FD91" s="94"/>
      <c r="FE91" s="94"/>
    </row>
    <row r="92" spans="1:161" ht="12" customHeight="1">
      <c r="A92" s="113" t="s">
        <v>199</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90"/>
      <c r="BY92" s="90"/>
      <c r="BZ92" s="90"/>
      <c r="CA92" s="90"/>
      <c r="CB92" s="90"/>
      <c r="CC92" s="90"/>
      <c r="CD92" s="90"/>
      <c r="CE92" s="90"/>
      <c r="CF92" s="91" t="s">
        <v>203</v>
      </c>
      <c r="CG92" s="91"/>
      <c r="CH92" s="91"/>
      <c r="CI92" s="91"/>
      <c r="CJ92" s="91"/>
      <c r="CK92" s="91"/>
      <c r="CL92" s="91"/>
      <c r="CM92" s="91"/>
      <c r="CN92" s="91"/>
      <c r="CO92" s="91"/>
      <c r="CP92" s="91"/>
      <c r="CQ92" s="91"/>
      <c r="CR92" s="91"/>
      <c r="CS92" s="91" t="s">
        <v>201</v>
      </c>
      <c r="CT92" s="91"/>
      <c r="CU92" s="91"/>
      <c r="CV92" s="91"/>
      <c r="CW92" s="91"/>
      <c r="CX92" s="91"/>
      <c r="CY92" s="91"/>
      <c r="CZ92" s="91"/>
      <c r="DA92" s="91"/>
      <c r="DB92" s="91"/>
      <c r="DC92" s="91"/>
      <c r="DD92" s="91"/>
      <c r="DE92" s="91"/>
      <c r="DF92" s="93">
        <v>0</v>
      </c>
      <c r="DG92" s="93"/>
      <c r="DH92" s="93"/>
      <c r="DI92" s="93"/>
      <c r="DJ92" s="93"/>
      <c r="DK92" s="93"/>
      <c r="DL92" s="93"/>
      <c r="DM92" s="93"/>
      <c r="DN92" s="93"/>
      <c r="DO92" s="93"/>
      <c r="DP92" s="93"/>
      <c r="DQ92" s="93"/>
      <c r="DR92" s="93"/>
      <c r="DS92" s="93">
        <v>0</v>
      </c>
      <c r="DT92" s="93"/>
      <c r="DU92" s="93"/>
      <c r="DV92" s="93"/>
      <c r="DW92" s="93"/>
      <c r="DX92" s="93"/>
      <c r="DY92" s="93"/>
      <c r="DZ92" s="93"/>
      <c r="EA92" s="93"/>
      <c r="EB92" s="93"/>
      <c r="EC92" s="93"/>
      <c r="ED92" s="93"/>
      <c r="EE92" s="93"/>
      <c r="EF92" s="93">
        <v>0</v>
      </c>
      <c r="EG92" s="93"/>
      <c r="EH92" s="93"/>
      <c r="EI92" s="93"/>
      <c r="EJ92" s="93"/>
      <c r="EK92" s="93"/>
      <c r="EL92" s="93"/>
      <c r="EM92" s="93"/>
      <c r="EN92" s="93"/>
      <c r="EO92" s="93"/>
      <c r="EP92" s="93"/>
      <c r="EQ92" s="93"/>
      <c r="ER92" s="93"/>
      <c r="ES92" s="94"/>
      <c r="ET92" s="94"/>
      <c r="EU92" s="94"/>
      <c r="EV92" s="94"/>
      <c r="EW92" s="94"/>
      <c r="EX92" s="94"/>
      <c r="EY92" s="94"/>
      <c r="EZ92" s="94"/>
      <c r="FA92" s="94"/>
      <c r="FB92" s="94"/>
      <c r="FC92" s="94"/>
      <c r="FD92" s="94"/>
      <c r="FE92" s="94"/>
    </row>
    <row r="93" spans="1:161" ht="11.25" customHeight="1">
      <c r="A93" s="89" t="s">
        <v>204</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69" t="s">
        <v>205</v>
      </c>
      <c r="BY93" s="69"/>
      <c r="BZ93" s="69"/>
      <c r="CA93" s="69"/>
      <c r="CB93" s="69"/>
      <c r="CC93" s="69"/>
      <c r="CD93" s="69"/>
      <c r="CE93" s="69"/>
      <c r="CF93" s="70" t="s">
        <v>206</v>
      </c>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88">
        <f>DF94</f>
        <v>4000</v>
      </c>
      <c r="DG93" s="88"/>
      <c r="DH93" s="88"/>
      <c r="DI93" s="88"/>
      <c r="DJ93" s="88"/>
      <c r="DK93" s="88"/>
      <c r="DL93" s="88"/>
      <c r="DM93" s="88"/>
      <c r="DN93" s="88"/>
      <c r="DO93" s="88"/>
      <c r="DP93" s="88"/>
      <c r="DQ93" s="88"/>
      <c r="DR93" s="88"/>
      <c r="DS93" s="88">
        <f>DS94</f>
        <v>4000</v>
      </c>
      <c r="DT93" s="88"/>
      <c r="DU93" s="88"/>
      <c r="DV93" s="88"/>
      <c r="DW93" s="88"/>
      <c r="DX93" s="88"/>
      <c r="DY93" s="88"/>
      <c r="DZ93" s="88"/>
      <c r="EA93" s="88"/>
      <c r="EB93" s="88"/>
      <c r="EC93" s="88"/>
      <c r="ED93" s="88"/>
      <c r="EE93" s="88"/>
      <c r="EF93" s="88">
        <f>EF94</f>
        <v>4000</v>
      </c>
      <c r="EG93" s="88"/>
      <c r="EH93" s="88"/>
      <c r="EI93" s="88"/>
      <c r="EJ93" s="88"/>
      <c r="EK93" s="88"/>
      <c r="EL93" s="88"/>
      <c r="EM93" s="88"/>
      <c r="EN93" s="88"/>
      <c r="EO93" s="88"/>
      <c r="EP93" s="88"/>
      <c r="EQ93" s="88"/>
      <c r="ER93" s="88"/>
      <c r="ES93" s="72" t="s">
        <v>64</v>
      </c>
      <c r="ET93" s="72"/>
      <c r="EU93" s="72"/>
      <c r="EV93" s="72"/>
      <c r="EW93" s="72"/>
      <c r="EX93" s="72"/>
      <c r="EY93" s="72"/>
      <c r="EZ93" s="72"/>
      <c r="FA93" s="72"/>
      <c r="FB93" s="72"/>
      <c r="FC93" s="72"/>
      <c r="FD93" s="72"/>
      <c r="FE93" s="72"/>
    </row>
    <row r="94" spans="1:161" ht="11.2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90"/>
      <c r="BY94" s="90"/>
      <c r="BZ94" s="90"/>
      <c r="CA94" s="90"/>
      <c r="CB94" s="90"/>
      <c r="CC94" s="90"/>
      <c r="CD94" s="90"/>
      <c r="CE94" s="90"/>
      <c r="CF94" s="91" t="s">
        <v>207</v>
      </c>
      <c r="CG94" s="91"/>
      <c r="CH94" s="91"/>
      <c r="CI94" s="91"/>
      <c r="CJ94" s="91"/>
      <c r="CK94" s="91"/>
      <c r="CL94" s="91"/>
      <c r="CM94" s="91"/>
      <c r="CN94" s="91"/>
      <c r="CO94" s="91"/>
      <c r="CP94" s="91"/>
      <c r="CQ94" s="91"/>
      <c r="CR94" s="91"/>
      <c r="CS94" s="91" t="s">
        <v>201</v>
      </c>
      <c r="CT94" s="91"/>
      <c r="CU94" s="91"/>
      <c r="CV94" s="91"/>
      <c r="CW94" s="91"/>
      <c r="CX94" s="91"/>
      <c r="CY94" s="91"/>
      <c r="CZ94" s="91"/>
      <c r="DA94" s="91"/>
      <c r="DB94" s="91"/>
      <c r="DC94" s="91"/>
      <c r="DD94" s="91"/>
      <c r="DE94" s="91"/>
      <c r="DF94" s="93">
        <v>4000</v>
      </c>
      <c r="DG94" s="93"/>
      <c r="DH94" s="93"/>
      <c r="DI94" s="93"/>
      <c r="DJ94" s="93"/>
      <c r="DK94" s="93"/>
      <c r="DL94" s="93"/>
      <c r="DM94" s="93"/>
      <c r="DN94" s="93"/>
      <c r="DO94" s="93"/>
      <c r="DP94" s="93"/>
      <c r="DQ94" s="93"/>
      <c r="DR94" s="93"/>
      <c r="DS94" s="93">
        <v>4000</v>
      </c>
      <c r="DT94" s="93"/>
      <c r="DU94" s="93"/>
      <c r="DV94" s="93"/>
      <c r="DW94" s="93"/>
      <c r="DX94" s="93"/>
      <c r="DY94" s="93"/>
      <c r="DZ94" s="93"/>
      <c r="EA94" s="93"/>
      <c r="EB94" s="93"/>
      <c r="EC94" s="93"/>
      <c r="ED94" s="93"/>
      <c r="EE94" s="93"/>
      <c r="EF94" s="93">
        <v>4000</v>
      </c>
      <c r="EG94" s="93"/>
      <c r="EH94" s="93"/>
      <c r="EI94" s="93"/>
      <c r="EJ94" s="93"/>
      <c r="EK94" s="93"/>
      <c r="EL94" s="93"/>
      <c r="EM94" s="93"/>
      <c r="EN94" s="93"/>
      <c r="EO94" s="93"/>
      <c r="EP94" s="93"/>
      <c r="EQ94" s="93"/>
      <c r="ER94" s="93"/>
      <c r="ES94" s="94"/>
      <c r="ET94" s="94"/>
      <c r="EU94" s="94"/>
      <c r="EV94" s="94"/>
      <c r="EW94" s="94"/>
      <c r="EX94" s="94"/>
      <c r="EY94" s="94"/>
      <c r="EZ94" s="94"/>
      <c r="FA94" s="94"/>
      <c r="FB94" s="94"/>
      <c r="FC94" s="94"/>
      <c r="FD94" s="94"/>
      <c r="FE94" s="94"/>
    </row>
    <row r="95" spans="1:161" ht="15.75" customHeight="1">
      <c r="A95" s="87" t="s">
        <v>208</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69" t="s">
        <v>209</v>
      </c>
      <c r="BY95" s="69"/>
      <c r="BZ95" s="69"/>
      <c r="CA95" s="69"/>
      <c r="CB95" s="69"/>
      <c r="CC95" s="69"/>
      <c r="CD95" s="69"/>
      <c r="CE95" s="69"/>
      <c r="CF95" s="70" t="s">
        <v>210</v>
      </c>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88">
        <f>DF96</f>
        <v>2000</v>
      </c>
      <c r="DG95" s="88"/>
      <c r="DH95" s="88"/>
      <c r="DI95" s="88"/>
      <c r="DJ95" s="88"/>
      <c r="DK95" s="88"/>
      <c r="DL95" s="88"/>
      <c r="DM95" s="88"/>
      <c r="DN95" s="88"/>
      <c r="DO95" s="88"/>
      <c r="DP95" s="88"/>
      <c r="DQ95" s="88"/>
      <c r="DR95" s="88"/>
      <c r="DS95" s="88">
        <f>DS96</f>
        <v>2000</v>
      </c>
      <c r="DT95" s="88"/>
      <c r="DU95" s="88"/>
      <c r="DV95" s="88"/>
      <c r="DW95" s="88"/>
      <c r="DX95" s="88"/>
      <c r="DY95" s="88"/>
      <c r="DZ95" s="88"/>
      <c r="EA95" s="88"/>
      <c r="EB95" s="88"/>
      <c r="EC95" s="88"/>
      <c r="ED95" s="88"/>
      <c r="EE95" s="88"/>
      <c r="EF95" s="88">
        <f>EF96</f>
        <v>2000</v>
      </c>
      <c r="EG95" s="88"/>
      <c r="EH95" s="88"/>
      <c r="EI95" s="88"/>
      <c r="EJ95" s="88"/>
      <c r="EK95" s="88"/>
      <c r="EL95" s="88"/>
      <c r="EM95" s="88"/>
      <c r="EN95" s="88"/>
      <c r="EO95" s="88"/>
      <c r="EP95" s="88"/>
      <c r="EQ95" s="88"/>
      <c r="ER95" s="88"/>
      <c r="ES95" s="72" t="s">
        <v>64</v>
      </c>
      <c r="ET95" s="72"/>
      <c r="EU95" s="72"/>
      <c r="EV95" s="72"/>
      <c r="EW95" s="72"/>
      <c r="EX95" s="72"/>
      <c r="EY95" s="72"/>
      <c r="EZ95" s="72"/>
      <c r="FA95" s="72"/>
      <c r="FB95" s="72"/>
      <c r="FC95" s="72"/>
      <c r="FD95" s="72"/>
      <c r="FE95" s="72"/>
    </row>
    <row r="96" spans="1:161" ht="12"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69"/>
      <c r="BY96" s="69"/>
      <c r="BZ96" s="69"/>
      <c r="CA96" s="69"/>
      <c r="CB96" s="69"/>
      <c r="CC96" s="69"/>
      <c r="CD96" s="69"/>
      <c r="CE96" s="69"/>
      <c r="CF96" s="91" t="s">
        <v>211</v>
      </c>
      <c r="CG96" s="91"/>
      <c r="CH96" s="91"/>
      <c r="CI96" s="91"/>
      <c r="CJ96" s="91"/>
      <c r="CK96" s="91"/>
      <c r="CL96" s="91"/>
      <c r="CM96" s="91"/>
      <c r="CN96" s="91"/>
      <c r="CO96" s="91"/>
      <c r="CP96" s="91"/>
      <c r="CQ96" s="91"/>
      <c r="CR96" s="91"/>
      <c r="CS96" s="70" t="s">
        <v>201</v>
      </c>
      <c r="CT96" s="70"/>
      <c r="CU96" s="70"/>
      <c r="CV96" s="70"/>
      <c r="CW96" s="70"/>
      <c r="CX96" s="70"/>
      <c r="CY96" s="70"/>
      <c r="CZ96" s="70"/>
      <c r="DA96" s="70"/>
      <c r="DB96" s="70"/>
      <c r="DC96" s="70"/>
      <c r="DD96" s="70"/>
      <c r="DE96" s="70"/>
      <c r="DF96" s="88">
        <v>2000</v>
      </c>
      <c r="DG96" s="88"/>
      <c r="DH96" s="88"/>
      <c r="DI96" s="88"/>
      <c r="DJ96" s="88"/>
      <c r="DK96" s="88"/>
      <c r="DL96" s="88"/>
      <c r="DM96" s="88"/>
      <c r="DN96" s="88"/>
      <c r="DO96" s="88"/>
      <c r="DP96" s="88"/>
      <c r="DQ96" s="88"/>
      <c r="DR96" s="88"/>
      <c r="DS96" s="88">
        <v>2000</v>
      </c>
      <c r="DT96" s="88"/>
      <c r="DU96" s="88"/>
      <c r="DV96" s="88"/>
      <c r="DW96" s="88"/>
      <c r="DX96" s="88"/>
      <c r="DY96" s="88"/>
      <c r="DZ96" s="88"/>
      <c r="EA96" s="88"/>
      <c r="EB96" s="88"/>
      <c r="EC96" s="88"/>
      <c r="ED96" s="88"/>
      <c r="EE96" s="88"/>
      <c r="EF96" s="88">
        <v>2000</v>
      </c>
      <c r="EG96" s="88"/>
      <c r="EH96" s="88"/>
      <c r="EI96" s="88"/>
      <c r="EJ96" s="88"/>
      <c r="EK96" s="88"/>
      <c r="EL96" s="88"/>
      <c r="EM96" s="88"/>
      <c r="EN96" s="88"/>
      <c r="EO96" s="88"/>
      <c r="EP96" s="88"/>
      <c r="EQ96" s="88"/>
      <c r="ER96" s="88"/>
      <c r="ES96" s="72" t="s">
        <v>64</v>
      </c>
      <c r="ET96" s="72"/>
      <c r="EU96" s="72"/>
      <c r="EV96" s="72"/>
      <c r="EW96" s="72"/>
      <c r="EX96" s="72"/>
      <c r="EY96" s="72"/>
      <c r="EZ96" s="72"/>
      <c r="FA96" s="72"/>
      <c r="FB96" s="72"/>
      <c r="FC96" s="72"/>
      <c r="FD96" s="72"/>
      <c r="FE96" s="72"/>
    </row>
    <row r="97" spans="1:161" ht="15.75" customHeight="1">
      <c r="A97" s="78" t="s">
        <v>212</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69" t="s">
        <v>213</v>
      </c>
      <c r="BY97" s="69"/>
      <c r="BZ97" s="69"/>
      <c r="CA97" s="69"/>
      <c r="CB97" s="69"/>
      <c r="CC97" s="69"/>
      <c r="CD97" s="69"/>
      <c r="CE97" s="69"/>
      <c r="CF97" s="70" t="s">
        <v>64</v>
      </c>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1"/>
      <c r="DG97" s="71"/>
      <c r="DH97" s="71"/>
      <c r="DI97" s="71"/>
      <c r="DJ97" s="71"/>
      <c r="DK97" s="71"/>
      <c r="DL97" s="71"/>
      <c r="DM97" s="71"/>
      <c r="DN97" s="71"/>
      <c r="DO97" s="71"/>
      <c r="DP97" s="71"/>
      <c r="DQ97" s="71"/>
      <c r="DR97" s="71"/>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72" t="s">
        <v>64</v>
      </c>
      <c r="ET97" s="72"/>
      <c r="EU97" s="72"/>
      <c r="EV97" s="72"/>
      <c r="EW97" s="72"/>
      <c r="EX97" s="72"/>
      <c r="EY97" s="72"/>
      <c r="EZ97" s="72"/>
      <c r="FA97" s="72"/>
      <c r="FB97" s="72"/>
      <c r="FC97" s="72"/>
      <c r="FD97" s="72"/>
      <c r="FE97" s="72"/>
    </row>
    <row r="98" spans="1:161" ht="11.25" customHeight="1">
      <c r="A98" s="87" t="s">
        <v>214</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69" t="s">
        <v>215</v>
      </c>
      <c r="BY98" s="69"/>
      <c r="BZ98" s="69"/>
      <c r="CA98" s="69"/>
      <c r="CB98" s="69"/>
      <c r="CC98" s="69"/>
      <c r="CD98" s="69"/>
      <c r="CE98" s="69"/>
      <c r="CF98" s="70" t="s">
        <v>216</v>
      </c>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1"/>
      <c r="DG98" s="71"/>
      <c r="DH98" s="71"/>
      <c r="DI98" s="71"/>
      <c r="DJ98" s="71"/>
      <c r="DK98" s="71"/>
      <c r="DL98" s="71"/>
      <c r="DM98" s="71"/>
      <c r="DN98" s="71"/>
      <c r="DO98" s="71"/>
      <c r="DP98" s="71"/>
      <c r="DQ98" s="71"/>
      <c r="DR98" s="71"/>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72" t="s">
        <v>64</v>
      </c>
      <c r="ET98" s="72"/>
      <c r="EU98" s="72"/>
      <c r="EV98" s="72"/>
      <c r="EW98" s="72"/>
      <c r="EX98" s="72"/>
      <c r="EY98" s="72"/>
      <c r="EZ98" s="72"/>
      <c r="FA98" s="72"/>
      <c r="FB98" s="72"/>
      <c r="FC98" s="72"/>
      <c r="FD98" s="72"/>
      <c r="FE98" s="72"/>
    </row>
    <row r="99" spans="1:161" ht="10.5" customHeight="1">
      <c r="A99" s="87" t="s">
        <v>217</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69" t="s">
        <v>218</v>
      </c>
      <c r="BY99" s="69"/>
      <c r="BZ99" s="69"/>
      <c r="CA99" s="69"/>
      <c r="CB99" s="69"/>
      <c r="CC99" s="69"/>
      <c r="CD99" s="69"/>
      <c r="CE99" s="69"/>
      <c r="CF99" s="70" t="s">
        <v>219</v>
      </c>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1"/>
      <c r="DG99" s="71"/>
      <c r="DH99" s="71"/>
      <c r="DI99" s="71"/>
      <c r="DJ99" s="71"/>
      <c r="DK99" s="71"/>
      <c r="DL99" s="71"/>
      <c r="DM99" s="71"/>
      <c r="DN99" s="71"/>
      <c r="DO99" s="71"/>
      <c r="DP99" s="71"/>
      <c r="DQ99" s="71"/>
      <c r="DR99" s="71"/>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72" t="s">
        <v>64</v>
      </c>
      <c r="ET99" s="72"/>
      <c r="EU99" s="72"/>
      <c r="EV99" s="72"/>
      <c r="EW99" s="72"/>
      <c r="EX99" s="72"/>
      <c r="EY99" s="72"/>
      <c r="EZ99" s="72"/>
      <c r="FA99" s="72"/>
      <c r="FB99" s="72"/>
      <c r="FC99" s="72"/>
      <c r="FD99" s="72"/>
      <c r="FE99" s="72"/>
    </row>
    <row r="100" spans="1:161" ht="12.75" customHeight="1">
      <c r="A100" s="87" t="s">
        <v>220</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69" t="s">
        <v>221</v>
      </c>
      <c r="BY100" s="69"/>
      <c r="BZ100" s="69"/>
      <c r="CA100" s="69"/>
      <c r="CB100" s="69"/>
      <c r="CC100" s="69"/>
      <c r="CD100" s="69"/>
      <c r="CE100" s="69"/>
      <c r="CF100" s="70" t="s">
        <v>222</v>
      </c>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1"/>
      <c r="DG100" s="71"/>
      <c r="DH100" s="71"/>
      <c r="DI100" s="71"/>
      <c r="DJ100" s="71"/>
      <c r="DK100" s="71"/>
      <c r="DL100" s="71"/>
      <c r="DM100" s="71"/>
      <c r="DN100" s="71"/>
      <c r="DO100" s="71"/>
      <c r="DP100" s="71"/>
      <c r="DQ100" s="71"/>
      <c r="DR100" s="71"/>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72" t="s">
        <v>64</v>
      </c>
      <c r="ET100" s="72"/>
      <c r="EU100" s="72"/>
      <c r="EV100" s="72"/>
      <c r="EW100" s="72"/>
      <c r="EX100" s="72"/>
      <c r="EY100" s="72"/>
      <c r="EZ100" s="72"/>
      <c r="FA100" s="72"/>
      <c r="FB100" s="72"/>
      <c r="FC100" s="72"/>
      <c r="FD100" s="72"/>
      <c r="FE100" s="72"/>
    </row>
    <row r="101" spans="1:161" ht="10.5" customHeight="1">
      <c r="A101" s="78" t="s">
        <v>223</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69" t="s">
        <v>224</v>
      </c>
      <c r="BY101" s="69"/>
      <c r="BZ101" s="69"/>
      <c r="CA101" s="69"/>
      <c r="CB101" s="69"/>
      <c r="CC101" s="69"/>
      <c r="CD101" s="69"/>
      <c r="CE101" s="69"/>
      <c r="CF101" s="70" t="s">
        <v>64</v>
      </c>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1"/>
      <c r="DG101" s="71"/>
      <c r="DH101" s="71"/>
      <c r="DI101" s="71"/>
      <c r="DJ101" s="71"/>
      <c r="DK101" s="71"/>
      <c r="DL101" s="71"/>
      <c r="DM101" s="71"/>
      <c r="DN101" s="71"/>
      <c r="DO101" s="71"/>
      <c r="DP101" s="71"/>
      <c r="DQ101" s="71"/>
      <c r="DR101" s="71"/>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72" t="s">
        <v>64</v>
      </c>
      <c r="ET101" s="72"/>
      <c r="EU101" s="72"/>
      <c r="EV101" s="72"/>
      <c r="EW101" s="72"/>
      <c r="EX101" s="72"/>
      <c r="EY101" s="72"/>
      <c r="EZ101" s="72"/>
      <c r="FA101" s="72"/>
      <c r="FB101" s="72"/>
      <c r="FC101" s="72"/>
      <c r="FD101" s="72"/>
      <c r="FE101" s="72"/>
    </row>
    <row r="102" spans="1:161" ht="20.25" customHeight="1">
      <c r="A102" s="87" t="s">
        <v>225</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69" t="s">
        <v>226</v>
      </c>
      <c r="BY102" s="69"/>
      <c r="BZ102" s="69"/>
      <c r="CA102" s="69"/>
      <c r="CB102" s="69"/>
      <c r="CC102" s="69"/>
      <c r="CD102" s="69"/>
      <c r="CE102" s="69"/>
      <c r="CF102" s="70" t="s">
        <v>227</v>
      </c>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1"/>
      <c r="DG102" s="71"/>
      <c r="DH102" s="71"/>
      <c r="DI102" s="71"/>
      <c r="DJ102" s="71"/>
      <c r="DK102" s="71"/>
      <c r="DL102" s="71"/>
      <c r="DM102" s="71"/>
      <c r="DN102" s="71"/>
      <c r="DO102" s="71"/>
      <c r="DP102" s="71"/>
      <c r="DQ102" s="71"/>
      <c r="DR102" s="71"/>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72" t="s">
        <v>64</v>
      </c>
      <c r="ET102" s="72"/>
      <c r="EU102" s="72"/>
      <c r="EV102" s="72"/>
      <c r="EW102" s="72"/>
      <c r="EX102" s="72"/>
      <c r="EY102" s="72"/>
      <c r="EZ102" s="72"/>
      <c r="FA102" s="72"/>
      <c r="FB102" s="72"/>
      <c r="FC102" s="72"/>
      <c r="FD102" s="72"/>
      <c r="FE102" s="72"/>
    </row>
    <row r="103" spans="1:161" ht="12.75" customHeight="1">
      <c r="A103" s="78" t="s">
        <v>228</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114" t="s">
        <v>229</v>
      </c>
      <c r="BY103" s="114"/>
      <c r="BZ103" s="114"/>
      <c r="CA103" s="114"/>
      <c r="CB103" s="114"/>
      <c r="CC103" s="114"/>
      <c r="CD103" s="114"/>
      <c r="CE103" s="114"/>
      <c r="CF103" s="115" t="s">
        <v>64</v>
      </c>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6">
        <f>DF107+DF137</f>
        <v>3568496.92</v>
      </c>
      <c r="DG103" s="116"/>
      <c r="DH103" s="116"/>
      <c r="DI103" s="116"/>
      <c r="DJ103" s="116"/>
      <c r="DK103" s="116"/>
      <c r="DL103" s="116"/>
      <c r="DM103" s="116"/>
      <c r="DN103" s="116"/>
      <c r="DO103" s="116"/>
      <c r="DP103" s="116"/>
      <c r="DQ103" s="116"/>
      <c r="DR103" s="116"/>
      <c r="DS103" s="117">
        <f>DS107+DS137</f>
        <v>3376566.82</v>
      </c>
      <c r="DT103" s="117"/>
      <c r="DU103" s="117"/>
      <c r="DV103" s="117"/>
      <c r="DW103" s="117"/>
      <c r="DX103" s="117"/>
      <c r="DY103" s="117"/>
      <c r="DZ103" s="117"/>
      <c r="EA103" s="117"/>
      <c r="EB103" s="117"/>
      <c r="EC103" s="117"/>
      <c r="ED103" s="117"/>
      <c r="EE103" s="117"/>
      <c r="EF103" s="117">
        <f>EF107+EF137</f>
        <v>3376566.82</v>
      </c>
      <c r="EG103" s="117"/>
      <c r="EH103" s="117"/>
      <c r="EI103" s="117"/>
      <c r="EJ103" s="117"/>
      <c r="EK103" s="117"/>
      <c r="EL103" s="117"/>
      <c r="EM103" s="117"/>
      <c r="EN103" s="117"/>
      <c r="EO103" s="117"/>
      <c r="EP103" s="117"/>
      <c r="EQ103" s="117"/>
      <c r="ER103" s="117"/>
      <c r="ES103" s="118"/>
      <c r="ET103" s="118"/>
      <c r="EU103" s="118"/>
      <c r="EV103" s="118"/>
      <c r="EW103" s="118"/>
      <c r="EX103" s="118"/>
      <c r="EY103" s="118"/>
      <c r="EZ103" s="118"/>
      <c r="FA103" s="118"/>
      <c r="FB103" s="118"/>
      <c r="FC103" s="118"/>
      <c r="FD103" s="118"/>
      <c r="FE103" s="118"/>
    </row>
    <row r="104" spans="1:161" ht="18.75" customHeight="1">
      <c r="A104" s="87" t="s">
        <v>230</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69" t="s">
        <v>231</v>
      </c>
      <c r="BY104" s="69"/>
      <c r="BZ104" s="69"/>
      <c r="CA104" s="69"/>
      <c r="CB104" s="69"/>
      <c r="CC104" s="69"/>
      <c r="CD104" s="69"/>
      <c r="CE104" s="69"/>
      <c r="CF104" s="70" t="s">
        <v>232</v>
      </c>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2"/>
      <c r="ET104" s="72"/>
      <c r="EU104" s="72"/>
      <c r="EV104" s="72"/>
      <c r="EW104" s="72"/>
      <c r="EX104" s="72"/>
      <c r="EY104" s="72"/>
      <c r="EZ104" s="72"/>
      <c r="FA104" s="72"/>
      <c r="FB104" s="72"/>
      <c r="FC104" s="72"/>
      <c r="FD104" s="72"/>
      <c r="FE104" s="72"/>
    </row>
    <row r="105" spans="1:161" ht="18.75" customHeight="1">
      <c r="A105" s="87" t="s">
        <v>233</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119" t="s">
        <v>234</v>
      </c>
      <c r="BY105" s="119"/>
      <c r="BZ105" s="119"/>
      <c r="CA105" s="119"/>
      <c r="CB105" s="119"/>
      <c r="CC105" s="119"/>
      <c r="CD105" s="119"/>
      <c r="CE105" s="119"/>
      <c r="CF105" s="120" t="s">
        <v>235</v>
      </c>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2"/>
      <c r="ET105" s="122"/>
      <c r="EU105" s="122"/>
      <c r="EV105" s="122"/>
      <c r="EW105" s="122"/>
      <c r="EX105" s="122"/>
      <c r="EY105" s="122"/>
      <c r="EZ105" s="122"/>
      <c r="FA105" s="122"/>
      <c r="FB105" s="122"/>
      <c r="FC105" s="122"/>
      <c r="FD105" s="122"/>
      <c r="FE105" s="122"/>
    </row>
    <row r="106" spans="1:161" ht="15.75" customHeight="1">
      <c r="A106" s="87" t="s">
        <v>236</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65" t="s">
        <v>237</v>
      </c>
      <c r="BY106" s="65"/>
      <c r="BZ106" s="65"/>
      <c r="CA106" s="65"/>
      <c r="CB106" s="65"/>
      <c r="CC106" s="65"/>
      <c r="CD106" s="65"/>
      <c r="CE106" s="65"/>
      <c r="CF106" s="66" t="s">
        <v>238</v>
      </c>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8"/>
      <c r="ET106" s="68"/>
      <c r="EU106" s="68"/>
      <c r="EV106" s="68"/>
      <c r="EW106" s="68"/>
      <c r="EX106" s="68"/>
      <c r="EY106" s="68"/>
      <c r="EZ106" s="68"/>
      <c r="FA106" s="68"/>
      <c r="FB106" s="68"/>
      <c r="FC106" s="68"/>
      <c r="FD106" s="68"/>
      <c r="FE106" s="68"/>
    </row>
    <row r="107" spans="1:161" ht="14.25" customHeight="1">
      <c r="A107" s="99" t="s">
        <v>239</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123" t="s">
        <v>240</v>
      </c>
      <c r="BY107" s="123"/>
      <c r="BZ107" s="123"/>
      <c r="CA107" s="123"/>
      <c r="CB107" s="123"/>
      <c r="CC107" s="123"/>
      <c r="CD107" s="123"/>
      <c r="CE107" s="123"/>
      <c r="CF107" s="124" t="s">
        <v>241</v>
      </c>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5">
        <f>DF108+DF110+DF111+DF112+DF113+DF114+DF115+DF116+DF118+DF120+DF121+DF122+DF123+DF126+DF127+DF128+DF129+DF130+DF131+DF132+DF136+DF134+DF117+DF135+DF119+DF124+DF125</f>
        <v>2044976.92</v>
      </c>
      <c r="DG107" s="125"/>
      <c r="DH107" s="125"/>
      <c r="DI107" s="125"/>
      <c r="DJ107" s="125"/>
      <c r="DK107" s="125"/>
      <c r="DL107" s="125"/>
      <c r="DM107" s="125"/>
      <c r="DN107" s="125"/>
      <c r="DO107" s="125"/>
      <c r="DP107" s="125"/>
      <c r="DQ107" s="125"/>
      <c r="DR107" s="125"/>
      <c r="DS107" s="125">
        <f>SUM(DS108:DS136)</f>
        <v>2055066.8199999998</v>
      </c>
      <c r="DT107" s="125"/>
      <c r="DU107" s="125"/>
      <c r="DV107" s="125"/>
      <c r="DW107" s="125"/>
      <c r="DX107" s="125"/>
      <c r="DY107" s="125"/>
      <c r="DZ107" s="125"/>
      <c r="EA107" s="125"/>
      <c r="EB107" s="125"/>
      <c r="EC107" s="125"/>
      <c r="ED107" s="125"/>
      <c r="EE107" s="125"/>
      <c r="EF107" s="125">
        <f>SUM(EF108:EF136)</f>
        <v>2055066.8199999998</v>
      </c>
      <c r="EG107" s="125"/>
      <c r="EH107" s="125"/>
      <c r="EI107" s="125"/>
      <c r="EJ107" s="125"/>
      <c r="EK107" s="125"/>
      <c r="EL107" s="125"/>
      <c r="EM107" s="125"/>
      <c r="EN107" s="125"/>
      <c r="EO107" s="125"/>
      <c r="EP107" s="125"/>
      <c r="EQ107" s="125"/>
      <c r="ER107" s="125"/>
      <c r="ES107" s="126"/>
      <c r="ET107" s="126"/>
      <c r="EU107" s="126"/>
      <c r="EV107" s="126"/>
      <c r="EW107" s="126"/>
      <c r="EX107" s="126"/>
      <c r="EY107" s="126"/>
      <c r="EZ107" s="126"/>
      <c r="FA107" s="126"/>
      <c r="FB107" s="126"/>
      <c r="FC107" s="126"/>
      <c r="FD107" s="126"/>
      <c r="FE107" s="126"/>
    </row>
    <row r="108" spans="1:161" ht="8.25" customHeight="1">
      <c r="A108" s="127" t="s">
        <v>242</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69"/>
      <c r="BY108" s="69"/>
      <c r="BZ108" s="69"/>
      <c r="CA108" s="69"/>
      <c r="CB108" s="69"/>
      <c r="CC108" s="69"/>
      <c r="CD108" s="69"/>
      <c r="CE108" s="69"/>
      <c r="CF108" s="70" t="s">
        <v>243</v>
      </c>
      <c r="CG108" s="70"/>
      <c r="CH108" s="70"/>
      <c r="CI108" s="70"/>
      <c r="CJ108" s="70"/>
      <c r="CK108" s="70"/>
      <c r="CL108" s="70"/>
      <c r="CM108" s="70"/>
      <c r="CN108" s="70"/>
      <c r="CO108" s="70"/>
      <c r="CP108" s="70"/>
      <c r="CQ108" s="70"/>
      <c r="CR108" s="70"/>
      <c r="CS108" s="91" t="s">
        <v>244</v>
      </c>
      <c r="CT108" s="91"/>
      <c r="CU108" s="91"/>
      <c r="CV108" s="91"/>
      <c r="CW108" s="91"/>
      <c r="CX108" s="91"/>
      <c r="CY108" s="91"/>
      <c r="CZ108" s="91"/>
      <c r="DA108" s="91"/>
      <c r="DB108" s="91"/>
      <c r="DC108" s="91"/>
      <c r="DD108" s="91"/>
      <c r="DE108" s="91"/>
      <c r="DF108" s="71">
        <v>5500</v>
      </c>
      <c r="DG108" s="71"/>
      <c r="DH108" s="71"/>
      <c r="DI108" s="71"/>
      <c r="DJ108" s="71"/>
      <c r="DK108" s="71"/>
      <c r="DL108" s="71"/>
      <c r="DM108" s="71"/>
      <c r="DN108" s="71"/>
      <c r="DO108" s="71"/>
      <c r="DP108" s="71"/>
      <c r="DQ108" s="71"/>
      <c r="DR108" s="71"/>
      <c r="DS108" s="71">
        <v>5500</v>
      </c>
      <c r="DT108" s="71"/>
      <c r="DU108" s="71"/>
      <c r="DV108" s="71"/>
      <c r="DW108" s="71"/>
      <c r="DX108" s="71"/>
      <c r="DY108" s="71"/>
      <c r="DZ108" s="71"/>
      <c r="EA108" s="71"/>
      <c r="EB108" s="71"/>
      <c r="EC108" s="71"/>
      <c r="ED108" s="71"/>
      <c r="EE108" s="71"/>
      <c r="EF108" s="71">
        <v>5500</v>
      </c>
      <c r="EG108" s="71"/>
      <c r="EH108" s="71"/>
      <c r="EI108" s="71"/>
      <c r="EJ108" s="71"/>
      <c r="EK108" s="71"/>
      <c r="EL108" s="71"/>
      <c r="EM108" s="71"/>
      <c r="EN108" s="71"/>
      <c r="EO108" s="71"/>
      <c r="EP108" s="71"/>
      <c r="EQ108" s="71"/>
      <c r="ER108" s="71"/>
      <c r="ES108" s="72"/>
      <c r="ET108" s="72"/>
      <c r="EU108" s="72"/>
      <c r="EV108" s="72"/>
      <c r="EW108" s="72"/>
      <c r="EX108" s="72"/>
      <c r="EY108" s="72"/>
      <c r="EZ108" s="72"/>
      <c r="FA108" s="72"/>
      <c r="FB108" s="72"/>
      <c r="FC108" s="72"/>
      <c r="FD108" s="72"/>
      <c r="FE108" s="72"/>
    </row>
    <row r="109" spans="1:161" ht="11.25" customHeight="1">
      <c r="A109" s="128" t="s">
        <v>245</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69"/>
      <c r="BY109" s="69"/>
      <c r="BZ109" s="69"/>
      <c r="CA109" s="69"/>
      <c r="CB109" s="69"/>
      <c r="CC109" s="69"/>
      <c r="CD109" s="69"/>
      <c r="CE109" s="69"/>
      <c r="CF109" s="70"/>
      <c r="CG109" s="70"/>
      <c r="CH109" s="70"/>
      <c r="CI109" s="70"/>
      <c r="CJ109" s="70"/>
      <c r="CK109" s="70"/>
      <c r="CL109" s="70"/>
      <c r="CM109" s="70"/>
      <c r="CN109" s="70"/>
      <c r="CO109" s="70"/>
      <c r="CP109" s="70"/>
      <c r="CQ109" s="70"/>
      <c r="CR109" s="70"/>
      <c r="CS109" s="91"/>
      <c r="CT109" s="91"/>
      <c r="CU109" s="91"/>
      <c r="CV109" s="91"/>
      <c r="CW109" s="91"/>
      <c r="CX109" s="91"/>
      <c r="CY109" s="91"/>
      <c r="CZ109" s="91"/>
      <c r="DA109" s="91"/>
      <c r="DB109" s="91"/>
      <c r="DC109" s="91"/>
      <c r="DD109" s="91"/>
      <c r="DE109" s="9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2"/>
      <c r="ET109" s="72"/>
      <c r="EU109" s="72"/>
      <c r="EV109" s="72"/>
      <c r="EW109" s="72"/>
      <c r="EX109" s="72"/>
      <c r="EY109" s="72"/>
      <c r="EZ109" s="72"/>
      <c r="FA109" s="72"/>
      <c r="FB109" s="72"/>
      <c r="FC109" s="72"/>
      <c r="FD109" s="72"/>
      <c r="FE109" s="72"/>
    </row>
    <row r="110" spans="1:161" ht="11.2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69"/>
      <c r="BY110" s="69"/>
      <c r="BZ110" s="69"/>
      <c r="CA110" s="69"/>
      <c r="CB110" s="69"/>
      <c r="CC110" s="69"/>
      <c r="CD110" s="69"/>
      <c r="CE110" s="69"/>
      <c r="CF110" s="70" t="s">
        <v>246</v>
      </c>
      <c r="CG110" s="70"/>
      <c r="CH110" s="70"/>
      <c r="CI110" s="70"/>
      <c r="CJ110" s="70"/>
      <c r="CK110" s="70"/>
      <c r="CL110" s="70"/>
      <c r="CM110" s="70"/>
      <c r="CN110" s="70"/>
      <c r="CO110" s="70"/>
      <c r="CP110" s="70"/>
      <c r="CQ110" s="70"/>
      <c r="CR110" s="70"/>
      <c r="CS110" s="91"/>
      <c r="CT110" s="91"/>
      <c r="CU110" s="91"/>
      <c r="CV110" s="91"/>
      <c r="CW110" s="91"/>
      <c r="CX110" s="91"/>
      <c r="CY110" s="91"/>
      <c r="CZ110" s="91"/>
      <c r="DA110" s="91"/>
      <c r="DB110" s="91"/>
      <c r="DC110" s="91"/>
      <c r="DD110" s="91"/>
      <c r="DE110" s="91"/>
      <c r="DF110" s="129">
        <v>18500</v>
      </c>
      <c r="DG110" s="129"/>
      <c r="DH110" s="129"/>
      <c r="DI110" s="129"/>
      <c r="DJ110" s="129"/>
      <c r="DK110" s="129"/>
      <c r="DL110" s="129"/>
      <c r="DM110" s="129"/>
      <c r="DN110" s="129"/>
      <c r="DO110" s="129"/>
      <c r="DP110" s="129"/>
      <c r="DQ110" s="129"/>
      <c r="DR110" s="129"/>
      <c r="DS110" s="129">
        <v>18500</v>
      </c>
      <c r="DT110" s="129"/>
      <c r="DU110" s="129"/>
      <c r="DV110" s="129"/>
      <c r="DW110" s="129"/>
      <c r="DX110" s="129"/>
      <c r="DY110" s="129"/>
      <c r="DZ110" s="129"/>
      <c r="EA110" s="129"/>
      <c r="EB110" s="129"/>
      <c r="EC110" s="129"/>
      <c r="ED110" s="129"/>
      <c r="EE110" s="129"/>
      <c r="EF110" s="129">
        <v>18500</v>
      </c>
      <c r="EG110" s="129"/>
      <c r="EH110" s="129"/>
      <c r="EI110" s="129"/>
      <c r="EJ110" s="129"/>
      <c r="EK110" s="129"/>
      <c r="EL110" s="129"/>
      <c r="EM110" s="129"/>
      <c r="EN110" s="129"/>
      <c r="EO110" s="129"/>
      <c r="EP110" s="129"/>
      <c r="EQ110" s="129"/>
      <c r="ER110" s="129"/>
      <c r="ES110" s="94"/>
      <c r="ET110" s="94"/>
      <c r="EU110" s="94"/>
      <c r="EV110" s="94"/>
      <c r="EW110" s="94"/>
      <c r="EX110" s="94"/>
      <c r="EY110" s="94"/>
      <c r="EZ110" s="94"/>
      <c r="FA110" s="94"/>
      <c r="FB110" s="94"/>
      <c r="FC110" s="94"/>
      <c r="FD110" s="94"/>
      <c r="FE110" s="94"/>
    </row>
    <row r="111" spans="1:161" ht="11.25" customHeight="1">
      <c r="A111" s="130" t="s">
        <v>247</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90"/>
      <c r="BY111" s="90"/>
      <c r="BZ111" s="90"/>
      <c r="CA111" s="90"/>
      <c r="CB111" s="90"/>
      <c r="CC111" s="90"/>
      <c r="CD111" s="90"/>
      <c r="CE111" s="90"/>
      <c r="CF111" s="91" t="s">
        <v>248</v>
      </c>
      <c r="CG111" s="91"/>
      <c r="CH111" s="91"/>
      <c r="CI111" s="91"/>
      <c r="CJ111" s="91"/>
      <c r="CK111" s="91"/>
      <c r="CL111" s="91"/>
      <c r="CM111" s="91"/>
      <c r="CN111" s="91"/>
      <c r="CO111" s="91"/>
      <c r="CP111" s="91"/>
      <c r="CQ111" s="91"/>
      <c r="CR111" s="91"/>
      <c r="CS111" s="91" t="s">
        <v>249</v>
      </c>
      <c r="CT111" s="91"/>
      <c r="CU111" s="91"/>
      <c r="CV111" s="91"/>
      <c r="CW111" s="91"/>
      <c r="CX111" s="91"/>
      <c r="CY111" s="91"/>
      <c r="CZ111" s="91"/>
      <c r="DA111" s="91"/>
      <c r="DB111" s="91"/>
      <c r="DC111" s="91"/>
      <c r="DD111" s="91"/>
      <c r="DE111" s="91"/>
      <c r="DF111" s="129">
        <v>0</v>
      </c>
      <c r="DG111" s="129"/>
      <c r="DH111" s="129"/>
      <c r="DI111" s="129"/>
      <c r="DJ111" s="129"/>
      <c r="DK111" s="129"/>
      <c r="DL111" s="129"/>
      <c r="DM111" s="129"/>
      <c r="DN111" s="129"/>
      <c r="DO111" s="129"/>
      <c r="DP111" s="129"/>
      <c r="DQ111" s="129"/>
      <c r="DR111" s="129"/>
      <c r="DS111" s="129">
        <v>0</v>
      </c>
      <c r="DT111" s="129"/>
      <c r="DU111" s="129"/>
      <c r="DV111" s="129"/>
      <c r="DW111" s="129"/>
      <c r="DX111" s="129"/>
      <c r="DY111" s="129"/>
      <c r="DZ111" s="129"/>
      <c r="EA111" s="129"/>
      <c r="EB111" s="129"/>
      <c r="EC111" s="129"/>
      <c r="ED111" s="129"/>
      <c r="EE111" s="129"/>
      <c r="EF111" s="129">
        <v>0</v>
      </c>
      <c r="EG111" s="129"/>
      <c r="EH111" s="129"/>
      <c r="EI111" s="129"/>
      <c r="EJ111" s="129"/>
      <c r="EK111" s="129"/>
      <c r="EL111" s="129"/>
      <c r="EM111" s="129"/>
      <c r="EN111" s="129"/>
      <c r="EO111" s="129"/>
      <c r="EP111" s="129"/>
      <c r="EQ111" s="129"/>
      <c r="ER111" s="129"/>
      <c r="ES111" s="94"/>
      <c r="ET111" s="94"/>
      <c r="EU111" s="94"/>
      <c r="EV111" s="94"/>
      <c r="EW111" s="94"/>
      <c r="EX111" s="94"/>
      <c r="EY111" s="94"/>
      <c r="EZ111" s="94"/>
      <c r="FA111" s="94"/>
      <c r="FB111" s="94"/>
      <c r="FC111" s="94"/>
      <c r="FD111" s="94"/>
      <c r="FE111" s="94"/>
    </row>
    <row r="112" spans="1:161" ht="11.25" customHeight="1">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30"/>
      <c r="BQ112" s="130"/>
      <c r="BR112" s="130"/>
      <c r="BS112" s="130"/>
      <c r="BT112" s="130"/>
      <c r="BU112" s="130"/>
      <c r="BV112" s="130"/>
      <c r="BW112" s="130"/>
      <c r="BX112" s="90"/>
      <c r="BY112" s="90"/>
      <c r="BZ112" s="90"/>
      <c r="CA112" s="90"/>
      <c r="CB112" s="90"/>
      <c r="CC112" s="90"/>
      <c r="CD112" s="90"/>
      <c r="CE112" s="90"/>
      <c r="CF112" s="91" t="s">
        <v>250</v>
      </c>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129">
        <v>155000</v>
      </c>
      <c r="DG112" s="129"/>
      <c r="DH112" s="129"/>
      <c r="DI112" s="129"/>
      <c r="DJ112" s="129"/>
      <c r="DK112" s="129"/>
      <c r="DL112" s="129"/>
      <c r="DM112" s="129"/>
      <c r="DN112" s="129"/>
      <c r="DO112" s="129"/>
      <c r="DP112" s="129"/>
      <c r="DQ112" s="129"/>
      <c r="DR112" s="129"/>
      <c r="DS112" s="129">
        <v>155000</v>
      </c>
      <c r="DT112" s="129"/>
      <c r="DU112" s="129"/>
      <c r="DV112" s="129"/>
      <c r="DW112" s="129"/>
      <c r="DX112" s="129"/>
      <c r="DY112" s="129"/>
      <c r="DZ112" s="129"/>
      <c r="EA112" s="129"/>
      <c r="EB112" s="129"/>
      <c r="EC112" s="129"/>
      <c r="ED112" s="129"/>
      <c r="EE112" s="129"/>
      <c r="EF112" s="129">
        <v>155000</v>
      </c>
      <c r="EG112" s="129"/>
      <c r="EH112" s="129"/>
      <c r="EI112" s="129"/>
      <c r="EJ112" s="129"/>
      <c r="EK112" s="129"/>
      <c r="EL112" s="129"/>
      <c r="EM112" s="129"/>
      <c r="EN112" s="129"/>
      <c r="EO112" s="129"/>
      <c r="EP112" s="129"/>
      <c r="EQ112" s="129"/>
      <c r="ER112" s="129"/>
      <c r="ES112" s="94"/>
      <c r="ET112" s="94"/>
      <c r="EU112" s="94"/>
      <c r="EV112" s="94"/>
      <c r="EW112" s="94"/>
      <c r="EX112" s="94"/>
      <c r="EY112" s="94"/>
      <c r="EZ112" s="94"/>
      <c r="FA112" s="94"/>
      <c r="FB112" s="94"/>
      <c r="FC112" s="94"/>
      <c r="FD112" s="94"/>
      <c r="FE112" s="94"/>
    </row>
    <row r="113" spans="1:161" ht="11.25" customHeight="1">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90"/>
      <c r="BY113" s="90"/>
      <c r="BZ113" s="90"/>
      <c r="CA113" s="90"/>
      <c r="CB113" s="90"/>
      <c r="CC113" s="90"/>
      <c r="CD113" s="90"/>
      <c r="CE113" s="90"/>
      <c r="CF113" s="91" t="s">
        <v>251</v>
      </c>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3">
        <v>0</v>
      </c>
      <c r="DG113" s="93"/>
      <c r="DH113" s="93"/>
      <c r="DI113" s="93"/>
      <c r="DJ113" s="93"/>
      <c r="DK113" s="93"/>
      <c r="DL113" s="93"/>
      <c r="DM113" s="93"/>
      <c r="DN113" s="93"/>
      <c r="DO113" s="93"/>
      <c r="DP113" s="93"/>
      <c r="DQ113" s="93"/>
      <c r="DR113" s="93"/>
      <c r="DS113" s="129">
        <v>0</v>
      </c>
      <c r="DT113" s="129"/>
      <c r="DU113" s="129"/>
      <c r="DV113" s="129"/>
      <c r="DW113" s="129"/>
      <c r="DX113" s="129"/>
      <c r="DY113" s="129"/>
      <c r="DZ113" s="129"/>
      <c r="EA113" s="129"/>
      <c r="EB113" s="129"/>
      <c r="EC113" s="129"/>
      <c r="ED113" s="129"/>
      <c r="EE113" s="129"/>
      <c r="EF113" s="129">
        <v>0</v>
      </c>
      <c r="EG113" s="129"/>
      <c r="EH113" s="129"/>
      <c r="EI113" s="129"/>
      <c r="EJ113" s="129"/>
      <c r="EK113" s="129"/>
      <c r="EL113" s="129"/>
      <c r="EM113" s="129"/>
      <c r="EN113" s="129"/>
      <c r="EO113" s="129"/>
      <c r="EP113" s="129"/>
      <c r="EQ113" s="129"/>
      <c r="ER113" s="129"/>
      <c r="ES113" s="94"/>
      <c r="ET113" s="94"/>
      <c r="EU113" s="94"/>
      <c r="EV113" s="94"/>
      <c r="EW113" s="94"/>
      <c r="EX113" s="94"/>
      <c r="EY113" s="94"/>
      <c r="EZ113" s="94"/>
      <c r="FA113" s="94"/>
      <c r="FB113" s="94"/>
      <c r="FC113" s="94"/>
      <c r="FD113" s="94"/>
      <c r="FE113" s="94"/>
    </row>
    <row r="114" spans="1:161" ht="11.25" customHeight="1">
      <c r="A114" s="131" t="s">
        <v>252</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90"/>
      <c r="BY114" s="90"/>
      <c r="BZ114" s="90"/>
      <c r="CA114" s="90"/>
      <c r="CB114" s="90"/>
      <c r="CC114" s="90"/>
      <c r="CD114" s="90"/>
      <c r="CE114" s="90"/>
      <c r="CF114" s="91" t="s">
        <v>253</v>
      </c>
      <c r="CG114" s="91"/>
      <c r="CH114" s="91"/>
      <c r="CI114" s="91"/>
      <c r="CJ114" s="91"/>
      <c r="CK114" s="91"/>
      <c r="CL114" s="91"/>
      <c r="CM114" s="91"/>
      <c r="CN114" s="91"/>
      <c r="CO114" s="91"/>
      <c r="CP114" s="91"/>
      <c r="CQ114" s="91"/>
      <c r="CR114" s="91"/>
      <c r="CS114" s="91" t="s">
        <v>254</v>
      </c>
      <c r="CT114" s="91"/>
      <c r="CU114" s="91"/>
      <c r="CV114" s="91"/>
      <c r="CW114" s="91"/>
      <c r="CX114" s="91"/>
      <c r="CY114" s="91"/>
      <c r="CZ114" s="91"/>
      <c r="DA114" s="91"/>
      <c r="DB114" s="91"/>
      <c r="DC114" s="91"/>
      <c r="DD114" s="91"/>
      <c r="DE114" s="91"/>
      <c r="DF114" s="129">
        <v>0</v>
      </c>
      <c r="DG114" s="129"/>
      <c r="DH114" s="129"/>
      <c r="DI114" s="129"/>
      <c r="DJ114" s="129"/>
      <c r="DK114" s="129"/>
      <c r="DL114" s="129"/>
      <c r="DM114" s="129"/>
      <c r="DN114" s="129"/>
      <c r="DO114" s="129"/>
      <c r="DP114" s="129"/>
      <c r="DQ114" s="129"/>
      <c r="DR114" s="129"/>
      <c r="DS114" s="129">
        <v>0</v>
      </c>
      <c r="DT114" s="129"/>
      <c r="DU114" s="129"/>
      <c r="DV114" s="129"/>
      <c r="DW114" s="129"/>
      <c r="DX114" s="129"/>
      <c r="DY114" s="129"/>
      <c r="DZ114" s="129"/>
      <c r="EA114" s="129"/>
      <c r="EB114" s="129"/>
      <c r="EC114" s="129"/>
      <c r="ED114" s="129"/>
      <c r="EE114" s="129"/>
      <c r="EF114" s="129">
        <v>0</v>
      </c>
      <c r="EG114" s="129"/>
      <c r="EH114" s="129"/>
      <c r="EI114" s="129"/>
      <c r="EJ114" s="129"/>
      <c r="EK114" s="129"/>
      <c r="EL114" s="129"/>
      <c r="EM114" s="129"/>
      <c r="EN114" s="129"/>
      <c r="EO114" s="129"/>
      <c r="EP114" s="129"/>
      <c r="EQ114" s="129"/>
      <c r="ER114" s="129"/>
      <c r="ES114" s="94"/>
      <c r="ET114" s="94"/>
      <c r="EU114" s="94"/>
      <c r="EV114" s="94"/>
      <c r="EW114" s="94"/>
      <c r="EX114" s="94"/>
      <c r="EY114" s="94"/>
      <c r="EZ114" s="94"/>
      <c r="FA114" s="94"/>
      <c r="FB114" s="94"/>
      <c r="FC114" s="94"/>
      <c r="FD114" s="94"/>
      <c r="FE114" s="94"/>
    </row>
    <row r="115" spans="1:161" ht="11.2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90"/>
      <c r="BY115" s="90"/>
      <c r="BZ115" s="90"/>
      <c r="CA115" s="90"/>
      <c r="CB115" s="90"/>
      <c r="CC115" s="90"/>
      <c r="CD115" s="90"/>
      <c r="CE115" s="90"/>
      <c r="CF115" s="91" t="s">
        <v>255</v>
      </c>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129">
        <v>160000</v>
      </c>
      <c r="DG115" s="129"/>
      <c r="DH115" s="129"/>
      <c r="DI115" s="129"/>
      <c r="DJ115" s="129"/>
      <c r="DK115" s="129"/>
      <c r="DL115" s="129"/>
      <c r="DM115" s="129"/>
      <c r="DN115" s="129"/>
      <c r="DO115" s="129"/>
      <c r="DP115" s="129"/>
      <c r="DQ115" s="129"/>
      <c r="DR115" s="129"/>
      <c r="DS115" s="129">
        <v>160000</v>
      </c>
      <c r="DT115" s="129"/>
      <c r="DU115" s="129"/>
      <c r="DV115" s="129"/>
      <c r="DW115" s="129"/>
      <c r="DX115" s="129"/>
      <c r="DY115" s="129"/>
      <c r="DZ115" s="129"/>
      <c r="EA115" s="129"/>
      <c r="EB115" s="129"/>
      <c r="EC115" s="129"/>
      <c r="ED115" s="129"/>
      <c r="EE115" s="129"/>
      <c r="EF115" s="129">
        <v>160000</v>
      </c>
      <c r="EG115" s="129"/>
      <c r="EH115" s="129"/>
      <c r="EI115" s="129"/>
      <c r="EJ115" s="129"/>
      <c r="EK115" s="129"/>
      <c r="EL115" s="129"/>
      <c r="EM115" s="129"/>
      <c r="EN115" s="129"/>
      <c r="EO115" s="129"/>
      <c r="EP115" s="129"/>
      <c r="EQ115" s="129"/>
      <c r="ER115" s="129"/>
      <c r="ES115" s="94"/>
      <c r="ET115" s="94"/>
      <c r="EU115" s="94"/>
      <c r="EV115" s="94"/>
      <c r="EW115" s="94"/>
      <c r="EX115" s="94"/>
      <c r="EY115" s="94"/>
      <c r="EZ115" s="94"/>
      <c r="FA115" s="94"/>
      <c r="FB115" s="94"/>
      <c r="FC115" s="94"/>
      <c r="FD115" s="94"/>
      <c r="FE115" s="94"/>
    </row>
    <row r="116" spans="1:161" ht="11.2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90"/>
      <c r="BY116" s="90"/>
      <c r="BZ116" s="90"/>
      <c r="CA116" s="90"/>
      <c r="CB116" s="90"/>
      <c r="CC116" s="90"/>
      <c r="CD116" s="90"/>
      <c r="CE116" s="90"/>
      <c r="CF116" s="91" t="s">
        <v>256</v>
      </c>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129">
        <v>150312</v>
      </c>
      <c r="DG116" s="129"/>
      <c r="DH116" s="129"/>
      <c r="DI116" s="129"/>
      <c r="DJ116" s="129"/>
      <c r="DK116" s="129"/>
      <c r="DL116" s="129"/>
      <c r="DM116" s="129"/>
      <c r="DN116" s="129"/>
      <c r="DO116" s="129"/>
      <c r="DP116" s="129"/>
      <c r="DQ116" s="129"/>
      <c r="DR116" s="129"/>
      <c r="DS116" s="129">
        <v>150312</v>
      </c>
      <c r="DT116" s="129"/>
      <c r="DU116" s="129"/>
      <c r="DV116" s="129"/>
      <c r="DW116" s="129"/>
      <c r="DX116" s="129"/>
      <c r="DY116" s="129"/>
      <c r="DZ116" s="129"/>
      <c r="EA116" s="129"/>
      <c r="EB116" s="129"/>
      <c r="EC116" s="129"/>
      <c r="ED116" s="129"/>
      <c r="EE116" s="129"/>
      <c r="EF116" s="129">
        <v>150312</v>
      </c>
      <c r="EG116" s="129"/>
      <c r="EH116" s="129"/>
      <c r="EI116" s="129"/>
      <c r="EJ116" s="129"/>
      <c r="EK116" s="129"/>
      <c r="EL116" s="129"/>
      <c r="EM116" s="129"/>
      <c r="EN116" s="129"/>
      <c r="EO116" s="129"/>
      <c r="EP116" s="129"/>
      <c r="EQ116" s="129"/>
      <c r="ER116" s="129"/>
      <c r="ES116" s="94"/>
      <c r="ET116" s="94"/>
      <c r="EU116" s="94"/>
      <c r="EV116" s="94"/>
      <c r="EW116" s="94"/>
      <c r="EX116" s="94"/>
      <c r="EY116" s="94"/>
      <c r="EZ116" s="94"/>
      <c r="FA116" s="94"/>
      <c r="FB116" s="94"/>
      <c r="FC116" s="94"/>
      <c r="FD116" s="94"/>
      <c r="FE116" s="94"/>
    </row>
    <row r="117" spans="1:161" ht="11.2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90"/>
      <c r="BY117" s="90"/>
      <c r="BZ117" s="90"/>
      <c r="CA117" s="90"/>
      <c r="CB117" s="90"/>
      <c r="CC117" s="90"/>
      <c r="CD117" s="90"/>
      <c r="CE117" s="90"/>
      <c r="CF117" s="91" t="s">
        <v>257</v>
      </c>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132">
        <v>0</v>
      </c>
      <c r="DG117" s="132"/>
      <c r="DH117" s="132"/>
      <c r="DI117" s="132"/>
      <c r="DJ117" s="132"/>
      <c r="DK117" s="132"/>
      <c r="DL117" s="132"/>
      <c r="DM117" s="132"/>
      <c r="DN117" s="132"/>
      <c r="DO117" s="132"/>
      <c r="DP117" s="132"/>
      <c r="DQ117" s="132"/>
      <c r="DR117" s="132"/>
      <c r="DS117" s="129">
        <v>0</v>
      </c>
      <c r="DT117" s="129"/>
      <c r="DU117" s="129"/>
      <c r="DV117" s="129"/>
      <c r="DW117" s="129"/>
      <c r="DX117" s="129"/>
      <c r="DY117" s="129"/>
      <c r="DZ117" s="129"/>
      <c r="EA117" s="129"/>
      <c r="EB117" s="129"/>
      <c r="EC117" s="129"/>
      <c r="ED117" s="129"/>
      <c r="EE117" s="129"/>
      <c r="EF117" s="129">
        <v>0</v>
      </c>
      <c r="EG117" s="129"/>
      <c r="EH117" s="129"/>
      <c r="EI117" s="129"/>
      <c r="EJ117" s="129"/>
      <c r="EK117" s="129"/>
      <c r="EL117" s="129"/>
      <c r="EM117" s="129"/>
      <c r="EN117" s="129"/>
      <c r="EO117" s="129"/>
      <c r="EP117" s="129"/>
      <c r="EQ117" s="129"/>
      <c r="ER117" s="129"/>
      <c r="ES117" s="94"/>
      <c r="ET117" s="94"/>
      <c r="EU117" s="94"/>
      <c r="EV117" s="94"/>
      <c r="EW117" s="94"/>
      <c r="EX117" s="94"/>
      <c r="EY117" s="94"/>
      <c r="EZ117" s="94"/>
      <c r="FA117" s="94"/>
      <c r="FB117" s="94"/>
      <c r="FC117" s="94"/>
      <c r="FD117" s="94"/>
      <c r="FE117" s="94"/>
    </row>
    <row r="118" spans="1:161" ht="11.2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90"/>
      <c r="BY118" s="90"/>
      <c r="BZ118" s="90"/>
      <c r="CA118" s="90"/>
      <c r="CB118" s="90"/>
      <c r="CC118" s="90"/>
      <c r="CD118" s="90"/>
      <c r="CE118" s="90"/>
      <c r="CF118" s="91" t="s">
        <v>258</v>
      </c>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132">
        <v>0</v>
      </c>
      <c r="DG118" s="132"/>
      <c r="DH118" s="132"/>
      <c r="DI118" s="132"/>
      <c r="DJ118" s="132"/>
      <c r="DK118" s="132"/>
      <c r="DL118" s="132"/>
      <c r="DM118" s="132"/>
      <c r="DN118" s="132"/>
      <c r="DO118" s="132"/>
      <c r="DP118" s="132"/>
      <c r="DQ118" s="132"/>
      <c r="DR118" s="132"/>
      <c r="DS118" s="129">
        <v>0</v>
      </c>
      <c r="DT118" s="129"/>
      <c r="DU118" s="129"/>
      <c r="DV118" s="129"/>
      <c r="DW118" s="129"/>
      <c r="DX118" s="129"/>
      <c r="DY118" s="129"/>
      <c r="DZ118" s="129"/>
      <c r="EA118" s="129"/>
      <c r="EB118" s="129"/>
      <c r="EC118" s="129"/>
      <c r="ED118" s="129"/>
      <c r="EE118" s="129"/>
      <c r="EF118" s="129">
        <v>0</v>
      </c>
      <c r="EG118" s="129"/>
      <c r="EH118" s="129"/>
      <c r="EI118" s="129"/>
      <c r="EJ118" s="129"/>
      <c r="EK118" s="129"/>
      <c r="EL118" s="129"/>
      <c r="EM118" s="129"/>
      <c r="EN118" s="129"/>
      <c r="EO118" s="129"/>
      <c r="EP118" s="129"/>
      <c r="EQ118" s="129"/>
      <c r="ER118" s="129"/>
      <c r="ES118" s="94"/>
      <c r="ET118" s="94"/>
      <c r="EU118" s="94"/>
      <c r="EV118" s="94"/>
      <c r="EW118" s="94"/>
      <c r="EX118" s="94"/>
      <c r="EY118" s="94"/>
      <c r="EZ118" s="94"/>
      <c r="FA118" s="94"/>
      <c r="FB118" s="94"/>
      <c r="FC118" s="94"/>
      <c r="FD118" s="94"/>
      <c r="FE118" s="94"/>
    </row>
    <row r="119" spans="1:161" ht="11.2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90"/>
      <c r="BY119" s="90"/>
      <c r="BZ119" s="90"/>
      <c r="CA119" s="90"/>
      <c r="CB119" s="90"/>
      <c r="CC119" s="90"/>
      <c r="CD119" s="90"/>
      <c r="CE119" s="90"/>
      <c r="CF119" s="91" t="s">
        <v>259</v>
      </c>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132">
        <v>0</v>
      </c>
      <c r="DG119" s="132"/>
      <c r="DH119" s="132"/>
      <c r="DI119" s="132"/>
      <c r="DJ119" s="132"/>
      <c r="DK119" s="132"/>
      <c r="DL119" s="132"/>
      <c r="DM119" s="132"/>
      <c r="DN119" s="132"/>
      <c r="DO119" s="132"/>
      <c r="DP119" s="132"/>
      <c r="DQ119" s="132"/>
      <c r="DR119" s="132"/>
      <c r="DS119" s="129">
        <v>0</v>
      </c>
      <c r="DT119" s="129"/>
      <c r="DU119" s="129"/>
      <c r="DV119" s="129"/>
      <c r="DW119" s="129"/>
      <c r="DX119" s="129"/>
      <c r="DY119" s="129"/>
      <c r="DZ119" s="129"/>
      <c r="EA119" s="129"/>
      <c r="EB119" s="129"/>
      <c r="EC119" s="129"/>
      <c r="ED119" s="129"/>
      <c r="EE119" s="129"/>
      <c r="EF119" s="129">
        <v>0</v>
      </c>
      <c r="EG119" s="129"/>
      <c r="EH119" s="129"/>
      <c r="EI119" s="129"/>
      <c r="EJ119" s="129"/>
      <c r="EK119" s="129"/>
      <c r="EL119" s="129"/>
      <c r="EM119" s="129"/>
      <c r="EN119" s="129"/>
      <c r="EO119" s="129"/>
      <c r="EP119" s="129"/>
      <c r="EQ119" s="129"/>
      <c r="ER119" s="129"/>
      <c r="ES119" s="94"/>
      <c r="ET119" s="94"/>
      <c r="EU119" s="94"/>
      <c r="EV119" s="94"/>
      <c r="EW119" s="94"/>
      <c r="EX119" s="94"/>
      <c r="EY119" s="94"/>
      <c r="EZ119" s="94"/>
      <c r="FA119" s="94"/>
      <c r="FB119" s="94"/>
      <c r="FC119" s="94"/>
      <c r="FD119" s="94"/>
      <c r="FE119" s="94"/>
    </row>
    <row r="120" spans="1:161" ht="11.25" customHeight="1">
      <c r="A120" s="130" t="s">
        <v>260</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0"/>
      <c r="BM120" s="130"/>
      <c r="BN120" s="130"/>
      <c r="BO120" s="130"/>
      <c r="BP120" s="130"/>
      <c r="BQ120" s="130"/>
      <c r="BR120" s="130"/>
      <c r="BS120" s="130"/>
      <c r="BT120" s="130"/>
      <c r="BU120" s="130"/>
      <c r="BV120" s="130"/>
      <c r="BW120" s="130"/>
      <c r="BX120" s="90"/>
      <c r="BY120" s="90"/>
      <c r="BZ120" s="90"/>
      <c r="CA120" s="90"/>
      <c r="CB120" s="90"/>
      <c r="CC120" s="90"/>
      <c r="CD120" s="90"/>
      <c r="CE120" s="90"/>
      <c r="CF120" s="91" t="s">
        <v>261</v>
      </c>
      <c r="CG120" s="91"/>
      <c r="CH120" s="91"/>
      <c r="CI120" s="91"/>
      <c r="CJ120" s="91"/>
      <c r="CK120" s="91"/>
      <c r="CL120" s="91"/>
      <c r="CM120" s="91"/>
      <c r="CN120" s="91"/>
      <c r="CO120" s="91"/>
      <c r="CP120" s="91"/>
      <c r="CQ120" s="91"/>
      <c r="CR120" s="91"/>
      <c r="CS120" s="91" t="s">
        <v>262</v>
      </c>
      <c r="CT120" s="91"/>
      <c r="CU120" s="91"/>
      <c r="CV120" s="91"/>
      <c r="CW120" s="91"/>
      <c r="CX120" s="91"/>
      <c r="CY120" s="91"/>
      <c r="CZ120" s="91"/>
      <c r="DA120" s="91"/>
      <c r="DB120" s="91"/>
      <c r="DC120" s="91"/>
      <c r="DD120" s="91"/>
      <c r="DE120" s="91"/>
      <c r="DF120" s="133">
        <v>4000</v>
      </c>
      <c r="DG120" s="133"/>
      <c r="DH120" s="133"/>
      <c r="DI120" s="133"/>
      <c r="DJ120" s="133"/>
      <c r="DK120" s="133"/>
      <c r="DL120" s="133"/>
      <c r="DM120" s="133"/>
      <c r="DN120" s="133"/>
      <c r="DO120" s="133"/>
      <c r="DP120" s="133"/>
      <c r="DQ120" s="133"/>
      <c r="DR120" s="133"/>
      <c r="DS120" s="129">
        <v>4000</v>
      </c>
      <c r="DT120" s="129"/>
      <c r="DU120" s="129"/>
      <c r="DV120" s="129"/>
      <c r="DW120" s="129"/>
      <c r="DX120" s="129"/>
      <c r="DY120" s="129"/>
      <c r="DZ120" s="129"/>
      <c r="EA120" s="129"/>
      <c r="EB120" s="129"/>
      <c r="EC120" s="129"/>
      <c r="ED120" s="129"/>
      <c r="EE120" s="129"/>
      <c r="EF120" s="129">
        <v>4000</v>
      </c>
      <c r="EG120" s="129"/>
      <c r="EH120" s="129"/>
      <c r="EI120" s="129"/>
      <c r="EJ120" s="129"/>
      <c r="EK120" s="129"/>
      <c r="EL120" s="129"/>
      <c r="EM120" s="129"/>
      <c r="EN120" s="129"/>
      <c r="EO120" s="129"/>
      <c r="EP120" s="129"/>
      <c r="EQ120" s="129"/>
      <c r="ER120" s="129"/>
      <c r="ES120" s="94"/>
      <c r="ET120" s="94"/>
      <c r="EU120" s="94"/>
      <c r="EV120" s="94"/>
      <c r="EW120" s="94"/>
      <c r="EX120" s="94"/>
      <c r="EY120" s="94"/>
      <c r="EZ120" s="94"/>
      <c r="FA120" s="94"/>
      <c r="FB120" s="94"/>
      <c r="FC120" s="94"/>
      <c r="FD120" s="94"/>
      <c r="FE120" s="94"/>
    </row>
    <row r="121" spans="1:161" ht="11.25" customHeight="1">
      <c r="A121" s="130" t="s">
        <v>263</v>
      </c>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c r="BQ121" s="130"/>
      <c r="BR121" s="130"/>
      <c r="BS121" s="130"/>
      <c r="BT121" s="130"/>
      <c r="BU121" s="130"/>
      <c r="BV121" s="130"/>
      <c r="BW121" s="130"/>
      <c r="BX121" s="90"/>
      <c r="BY121" s="90"/>
      <c r="BZ121" s="90"/>
      <c r="CA121" s="90"/>
      <c r="CB121" s="90"/>
      <c r="CC121" s="90"/>
      <c r="CD121" s="90"/>
      <c r="CE121" s="90"/>
      <c r="CF121" s="91" t="s">
        <v>264</v>
      </c>
      <c r="CG121" s="91"/>
      <c r="CH121" s="91"/>
      <c r="CI121" s="91"/>
      <c r="CJ121" s="91"/>
      <c r="CK121" s="91"/>
      <c r="CL121" s="91"/>
      <c r="CM121" s="91"/>
      <c r="CN121" s="91"/>
      <c r="CO121" s="91"/>
      <c r="CP121" s="91"/>
      <c r="CQ121" s="91"/>
      <c r="CR121" s="91"/>
      <c r="CS121" s="91" t="s">
        <v>265</v>
      </c>
      <c r="CT121" s="91"/>
      <c r="CU121" s="91"/>
      <c r="CV121" s="91"/>
      <c r="CW121" s="91"/>
      <c r="CX121" s="91"/>
      <c r="CY121" s="91"/>
      <c r="CZ121" s="91"/>
      <c r="DA121" s="91"/>
      <c r="DB121" s="91"/>
      <c r="DC121" s="91"/>
      <c r="DD121" s="91"/>
      <c r="DE121" s="91"/>
      <c r="DF121" s="129">
        <v>51700</v>
      </c>
      <c r="DG121" s="129"/>
      <c r="DH121" s="129"/>
      <c r="DI121" s="129"/>
      <c r="DJ121" s="129"/>
      <c r="DK121" s="129"/>
      <c r="DL121" s="129"/>
      <c r="DM121" s="129"/>
      <c r="DN121" s="129"/>
      <c r="DO121" s="129"/>
      <c r="DP121" s="129"/>
      <c r="DQ121" s="129"/>
      <c r="DR121" s="129"/>
      <c r="DS121" s="129">
        <v>51700</v>
      </c>
      <c r="DT121" s="129"/>
      <c r="DU121" s="129"/>
      <c r="DV121" s="129"/>
      <c r="DW121" s="129"/>
      <c r="DX121" s="129"/>
      <c r="DY121" s="129"/>
      <c r="DZ121" s="129"/>
      <c r="EA121" s="129"/>
      <c r="EB121" s="129"/>
      <c r="EC121" s="129"/>
      <c r="ED121" s="129"/>
      <c r="EE121" s="129"/>
      <c r="EF121" s="129">
        <v>51700</v>
      </c>
      <c r="EG121" s="129"/>
      <c r="EH121" s="129"/>
      <c r="EI121" s="129"/>
      <c r="EJ121" s="129"/>
      <c r="EK121" s="129"/>
      <c r="EL121" s="129"/>
      <c r="EM121" s="129"/>
      <c r="EN121" s="129"/>
      <c r="EO121" s="129"/>
      <c r="EP121" s="129"/>
      <c r="EQ121" s="129"/>
      <c r="ER121" s="129"/>
      <c r="ES121" s="94"/>
      <c r="ET121" s="94"/>
      <c r="EU121" s="94"/>
      <c r="EV121" s="94"/>
      <c r="EW121" s="94"/>
      <c r="EX121" s="94"/>
      <c r="EY121" s="94"/>
      <c r="EZ121" s="94"/>
      <c r="FA121" s="94"/>
      <c r="FB121" s="94"/>
      <c r="FC121" s="94"/>
      <c r="FD121" s="94"/>
      <c r="FE121" s="94"/>
    </row>
    <row r="122" spans="1:161" ht="11.25" customHeight="1">
      <c r="A122" s="131" t="s">
        <v>266</v>
      </c>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90"/>
      <c r="BY122" s="90"/>
      <c r="BZ122" s="90"/>
      <c r="CA122" s="90"/>
      <c r="CB122" s="90"/>
      <c r="CC122" s="90"/>
      <c r="CD122" s="90"/>
      <c r="CE122" s="90"/>
      <c r="CF122" s="91" t="s">
        <v>267</v>
      </c>
      <c r="CG122" s="91"/>
      <c r="CH122" s="91"/>
      <c r="CI122" s="91"/>
      <c r="CJ122" s="91"/>
      <c r="CK122" s="91"/>
      <c r="CL122" s="91"/>
      <c r="CM122" s="91"/>
      <c r="CN122" s="91"/>
      <c r="CO122" s="91"/>
      <c r="CP122" s="91"/>
      <c r="CQ122" s="91"/>
      <c r="CR122" s="91"/>
      <c r="CS122" s="91" t="s">
        <v>268</v>
      </c>
      <c r="CT122" s="91"/>
      <c r="CU122" s="91"/>
      <c r="CV122" s="91"/>
      <c r="CW122" s="91"/>
      <c r="CX122" s="91"/>
      <c r="CY122" s="91"/>
      <c r="CZ122" s="91"/>
      <c r="DA122" s="91"/>
      <c r="DB122" s="91"/>
      <c r="DC122" s="91"/>
      <c r="DD122" s="91"/>
      <c r="DE122" s="91"/>
      <c r="DF122" s="129">
        <v>600000</v>
      </c>
      <c r="DG122" s="129"/>
      <c r="DH122" s="129"/>
      <c r="DI122" s="129"/>
      <c r="DJ122" s="129"/>
      <c r="DK122" s="129"/>
      <c r="DL122" s="129"/>
      <c r="DM122" s="129"/>
      <c r="DN122" s="129"/>
      <c r="DO122" s="129"/>
      <c r="DP122" s="129"/>
      <c r="DQ122" s="129"/>
      <c r="DR122" s="129"/>
      <c r="DS122" s="129">
        <v>600000</v>
      </c>
      <c r="DT122" s="129"/>
      <c r="DU122" s="129"/>
      <c r="DV122" s="129"/>
      <c r="DW122" s="129"/>
      <c r="DX122" s="129"/>
      <c r="DY122" s="129"/>
      <c r="DZ122" s="129"/>
      <c r="EA122" s="129"/>
      <c r="EB122" s="129"/>
      <c r="EC122" s="129"/>
      <c r="ED122" s="129"/>
      <c r="EE122" s="129"/>
      <c r="EF122" s="129">
        <v>600000</v>
      </c>
      <c r="EG122" s="129"/>
      <c r="EH122" s="129"/>
      <c r="EI122" s="129"/>
      <c r="EJ122" s="129"/>
      <c r="EK122" s="129"/>
      <c r="EL122" s="129"/>
      <c r="EM122" s="129"/>
      <c r="EN122" s="129"/>
      <c r="EO122" s="129"/>
      <c r="EP122" s="129"/>
      <c r="EQ122" s="129"/>
      <c r="ER122" s="129"/>
      <c r="ES122" s="94"/>
      <c r="ET122" s="94"/>
      <c r="EU122" s="94"/>
      <c r="EV122" s="94"/>
      <c r="EW122" s="94"/>
      <c r="EX122" s="94"/>
      <c r="EY122" s="94"/>
      <c r="EZ122" s="94"/>
      <c r="FA122" s="94"/>
      <c r="FB122" s="94"/>
      <c r="FC122" s="94"/>
      <c r="FD122" s="94"/>
      <c r="FE122" s="94"/>
    </row>
    <row r="123" spans="1:161" ht="11.2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90"/>
      <c r="BY123" s="90"/>
      <c r="BZ123" s="90"/>
      <c r="CA123" s="90"/>
      <c r="CB123" s="90"/>
      <c r="CC123" s="90"/>
      <c r="CD123" s="90"/>
      <c r="CE123" s="90"/>
      <c r="CF123" s="91" t="s">
        <v>269</v>
      </c>
      <c r="CG123" s="91"/>
      <c r="CH123" s="91"/>
      <c r="CI123" s="91"/>
      <c r="CJ123" s="91"/>
      <c r="CK123" s="91"/>
      <c r="CL123" s="91"/>
      <c r="CM123" s="91"/>
      <c r="CN123" s="91"/>
      <c r="CO123" s="91"/>
      <c r="CP123" s="91"/>
      <c r="CQ123" s="91"/>
      <c r="CR123" s="91"/>
      <c r="CS123" s="91"/>
      <c r="CT123" s="91"/>
      <c r="CU123" s="91"/>
      <c r="CV123" s="91"/>
      <c r="CW123" s="91"/>
      <c r="CX123" s="91"/>
      <c r="CY123" s="91"/>
      <c r="CZ123" s="91"/>
      <c r="DA123" s="91"/>
      <c r="DB123" s="91"/>
      <c r="DC123" s="91"/>
      <c r="DD123" s="91"/>
      <c r="DE123" s="91"/>
      <c r="DF123" s="132">
        <v>129560</v>
      </c>
      <c r="DG123" s="132"/>
      <c r="DH123" s="132"/>
      <c r="DI123" s="132"/>
      <c r="DJ123" s="132"/>
      <c r="DK123" s="132"/>
      <c r="DL123" s="132"/>
      <c r="DM123" s="132"/>
      <c r="DN123" s="132"/>
      <c r="DO123" s="132"/>
      <c r="DP123" s="132"/>
      <c r="DQ123" s="132"/>
      <c r="DR123" s="132"/>
      <c r="DS123" s="129">
        <v>129560</v>
      </c>
      <c r="DT123" s="129"/>
      <c r="DU123" s="129"/>
      <c r="DV123" s="129"/>
      <c r="DW123" s="129"/>
      <c r="DX123" s="129"/>
      <c r="DY123" s="129"/>
      <c r="DZ123" s="129"/>
      <c r="EA123" s="129"/>
      <c r="EB123" s="129"/>
      <c r="EC123" s="129"/>
      <c r="ED123" s="129"/>
      <c r="EE123" s="129"/>
      <c r="EF123" s="129">
        <v>129560</v>
      </c>
      <c r="EG123" s="129"/>
      <c r="EH123" s="129"/>
      <c r="EI123" s="129"/>
      <c r="EJ123" s="129"/>
      <c r="EK123" s="129"/>
      <c r="EL123" s="129"/>
      <c r="EM123" s="129"/>
      <c r="EN123" s="129"/>
      <c r="EO123" s="129"/>
      <c r="EP123" s="129"/>
      <c r="EQ123" s="129"/>
      <c r="ER123" s="129"/>
      <c r="ES123" s="94"/>
      <c r="ET123" s="94"/>
      <c r="EU123" s="94"/>
      <c r="EV123" s="94"/>
      <c r="EW123" s="94"/>
      <c r="EX123" s="94"/>
      <c r="EY123" s="94"/>
      <c r="EZ123" s="94"/>
      <c r="FA123" s="94"/>
      <c r="FB123" s="94"/>
      <c r="FC123" s="94"/>
      <c r="FD123" s="94"/>
      <c r="FE123" s="94"/>
    </row>
    <row r="124" spans="1:161" ht="11.2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90"/>
      <c r="BY124" s="90"/>
      <c r="BZ124" s="90"/>
      <c r="CA124" s="90"/>
      <c r="CB124" s="90"/>
      <c r="CC124" s="90"/>
      <c r="CD124" s="90"/>
      <c r="CE124" s="90"/>
      <c r="CF124" s="91" t="s">
        <v>270</v>
      </c>
      <c r="CG124" s="91"/>
      <c r="CH124" s="91"/>
      <c r="CI124" s="91"/>
      <c r="CJ124" s="91"/>
      <c r="CK124" s="91"/>
      <c r="CL124" s="91"/>
      <c r="CM124" s="91"/>
      <c r="CN124" s="91"/>
      <c r="CO124" s="91"/>
      <c r="CP124" s="91"/>
      <c r="CQ124" s="91"/>
      <c r="CR124" s="91"/>
      <c r="CS124" s="91"/>
      <c r="CT124" s="91"/>
      <c r="CU124" s="91"/>
      <c r="CV124" s="91"/>
      <c r="CW124" s="91"/>
      <c r="CX124" s="91"/>
      <c r="CY124" s="91"/>
      <c r="CZ124" s="91"/>
      <c r="DA124" s="91"/>
      <c r="DB124" s="91"/>
      <c r="DC124" s="91"/>
      <c r="DD124" s="91"/>
      <c r="DE124" s="91"/>
      <c r="DF124" s="132">
        <v>121276.44</v>
      </c>
      <c r="DG124" s="132"/>
      <c r="DH124" s="132"/>
      <c r="DI124" s="132"/>
      <c r="DJ124" s="132"/>
      <c r="DK124" s="132"/>
      <c r="DL124" s="132"/>
      <c r="DM124" s="132"/>
      <c r="DN124" s="132"/>
      <c r="DO124" s="132"/>
      <c r="DP124" s="132"/>
      <c r="DQ124" s="132"/>
      <c r="DR124" s="132"/>
      <c r="DS124" s="129">
        <v>121276.44</v>
      </c>
      <c r="DT124" s="129"/>
      <c r="DU124" s="129"/>
      <c r="DV124" s="129"/>
      <c r="DW124" s="129"/>
      <c r="DX124" s="129"/>
      <c r="DY124" s="129"/>
      <c r="DZ124" s="129"/>
      <c r="EA124" s="129"/>
      <c r="EB124" s="129"/>
      <c r="EC124" s="129"/>
      <c r="ED124" s="129"/>
      <c r="EE124" s="129"/>
      <c r="EF124" s="129">
        <v>121276.44</v>
      </c>
      <c r="EG124" s="129"/>
      <c r="EH124" s="129"/>
      <c r="EI124" s="129"/>
      <c r="EJ124" s="129"/>
      <c r="EK124" s="129"/>
      <c r="EL124" s="129"/>
      <c r="EM124" s="129"/>
      <c r="EN124" s="129"/>
      <c r="EO124" s="129"/>
      <c r="EP124" s="129"/>
      <c r="EQ124" s="129"/>
      <c r="ER124" s="129"/>
      <c r="ES124" s="94"/>
      <c r="ET124" s="94"/>
      <c r="EU124" s="94"/>
      <c r="EV124" s="94"/>
      <c r="EW124" s="94"/>
      <c r="EX124" s="94"/>
      <c r="EY124" s="94"/>
      <c r="EZ124" s="94"/>
      <c r="FA124" s="94"/>
      <c r="FB124" s="94"/>
      <c r="FC124" s="94"/>
      <c r="FD124" s="94"/>
      <c r="FE124" s="94"/>
    </row>
    <row r="125" spans="1:161" ht="11.2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90"/>
      <c r="BY125" s="90"/>
      <c r="BZ125" s="90"/>
      <c r="CA125" s="90"/>
      <c r="CB125" s="90"/>
      <c r="CC125" s="90"/>
      <c r="CD125" s="90"/>
      <c r="CE125" s="90"/>
      <c r="CF125" s="91" t="s">
        <v>271</v>
      </c>
      <c r="CG125" s="91"/>
      <c r="CH125" s="91"/>
      <c r="CI125" s="91"/>
      <c r="CJ125" s="91"/>
      <c r="CK125" s="91"/>
      <c r="CL125" s="91"/>
      <c r="CM125" s="91"/>
      <c r="CN125" s="91"/>
      <c r="CO125" s="91"/>
      <c r="CP125" s="91"/>
      <c r="CQ125" s="91"/>
      <c r="CR125" s="91"/>
      <c r="CS125" s="91"/>
      <c r="CT125" s="91"/>
      <c r="CU125" s="91"/>
      <c r="CV125" s="91"/>
      <c r="CW125" s="91"/>
      <c r="CX125" s="91"/>
      <c r="CY125" s="91"/>
      <c r="CZ125" s="91"/>
      <c r="DA125" s="91"/>
      <c r="DB125" s="91"/>
      <c r="DC125" s="91"/>
      <c r="DD125" s="91"/>
      <c r="DE125" s="91"/>
      <c r="DF125" s="132">
        <v>40425.48</v>
      </c>
      <c r="DG125" s="132"/>
      <c r="DH125" s="132"/>
      <c r="DI125" s="132"/>
      <c r="DJ125" s="132"/>
      <c r="DK125" s="132"/>
      <c r="DL125" s="132"/>
      <c r="DM125" s="132"/>
      <c r="DN125" s="132"/>
      <c r="DO125" s="132"/>
      <c r="DP125" s="132"/>
      <c r="DQ125" s="132"/>
      <c r="DR125" s="132"/>
      <c r="DS125" s="129">
        <v>40425.48</v>
      </c>
      <c r="DT125" s="129"/>
      <c r="DU125" s="129"/>
      <c r="DV125" s="129"/>
      <c r="DW125" s="129"/>
      <c r="DX125" s="129"/>
      <c r="DY125" s="129"/>
      <c r="DZ125" s="129"/>
      <c r="EA125" s="129"/>
      <c r="EB125" s="129"/>
      <c r="EC125" s="129"/>
      <c r="ED125" s="129"/>
      <c r="EE125" s="129"/>
      <c r="EF125" s="129">
        <v>40425.48</v>
      </c>
      <c r="EG125" s="129"/>
      <c r="EH125" s="129"/>
      <c r="EI125" s="129"/>
      <c r="EJ125" s="129"/>
      <c r="EK125" s="129"/>
      <c r="EL125" s="129"/>
      <c r="EM125" s="129"/>
      <c r="EN125" s="129"/>
      <c r="EO125" s="129"/>
      <c r="EP125" s="129"/>
      <c r="EQ125" s="129"/>
      <c r="ER125" s="129"/>
      <c r="ES125" s="94"/>
      <c r="ET125" s="94"/>
      <c r="EU125" s="94"/>
      <c r="EV125" s="94"/>
      <c r="EW125" s="94"/>
      <c r="EX125" s="94"/>
      <c r="EY125" s="94"/>
      <c r="EZ125" s="94"/>
      <c r="FA125" s="94"/>
      <c r="FB125" s="94"/>
      <c r="FC125" s="94"/>
      <c r="FD125" s="94"/>
      <c r="FE125" s="94"/>
    </row>
    <row r="126" spans="1:161" ht="11.2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90"/>
      <c r="BY126" s="90"/>
      <c r="BZ126" s="90"/>
      <c r="CA126" s="90"/>
      <c r="CB126" s="90"/>
      <c r="CC126" s="90"/>
      <c r="CD126" s="90"/>
      <c r="CE126" s="90"/>
      <c r="CF126" s="91" t="s">
        <v>272</v>
      </c>
      <c r="CG126" s="91"/>
      <c r="CH126" s="91"/>
      <c r="CI126" s="91"/>
      <c r="CJ126" s="91"/>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132">
        <v>162425</v>
      </c>
      <c r="DG126" s="132"/>
      <c r="DH126" s="132"/>
      <c r="DI126" s="132"/>
      <c r="DJ126" s="132"/>
      <c r="DK126" s="132"/>
      <c r="DL126" s="132"/>
      <c r="DM126" s="132"/>
      <c r="DN126" s="132"/>
      <c r="DO126" s="132"/>
      <c r="DP126" s="132"/>
      <c r="DQ126" s="132"/>
      <c r="DR126" s="132"/>
      <c r="DS126" s="129">
        <v>162425</v>
      </c>
      <c r="DT126" s="129"/>
      <c r="DU126" s="129"/>
      <c r="DV126" s="129"/>
      <c r="DW126" s="129"/>
      <c r="DX126" s="129"/>
      <c r="DY126" s="129"/>
      <c r="DZ126" s="129"/>
      <c r="EA126" s="129"/>
      <c r="EB126" s="129"/>
      <c r="EC126" s="129"/>
      <c r="ED126" s="129"/>
      <c r="EE126" s="129"/>
      <c r="EF126" s="129">
        <v>162425</v>
      </c>
      <c r="EG126" s="129"/>
      <c r="EH126" s="129"/>
      <c r="EI126" s="129"/>
      <c r="EJ126" s="129"/>
      <c r="EK126" s="129"/>
      <c r="EL126" s="129"/>
      <c r="EM126" s="129"/>
      <c r="EN126" s="129"/>
      <c r="EO126" s="129"/>
      <c r="EP126" s="129"/>
      <c r="EQ126" s="129"/>
      <c r="ER126" s="129"/>
      <c r="ES126" s="94"/>
      <c r="ET126" s="94"/>
      <c r="EU126" s="94"/>
      <c r="EV126" s="94"/>
      <c r="EW126" s="94"/>
      <c r="EX126" s="94"/>
      <c r="EY126" s="94"/>
      <c r="EZ126" s="94"/>
      <c r="FA126" s="94"/>
      <c r="FB126" s="94"/>
      <c r="FC126" s="94"/>
      <c r="FD126" s="94"/>
      <c r="FE126" s="94"/>
    </row>
    <row r="127" spans="1:161" ht="11.2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90"/>
      <c r="BY127" s="90"/>
      <c r="BZ127" s="90"/>
      <c r="CA127" s="90"/>
      <c r="CB127" s="90"/>
      <c r="CC127" s="90"/>
      <c r="CD127" s="90"/>
      <c r="CE127" s="90"/>
      <c r="CF127" s="91" t="s">
        <v>273</v>
      </c>
      <c r="CG127" s="91"/>
      <c r="CH127" s="91"/>
      <c r="CI127" s="91"/>
      <c r="CJ127" s="91"/>
      <c r="CK127" s="91"/>
      <c r="CL127" s="91"/>
      <c r="CM127" s="91"/>
      <c r="CN127" s="91"/>
      <c r="CO127" s="91"/>
      <c r="CP127" s="91"/>
      <c r="CQ127" s="91"/>
      <c r="CR127" s="91"/>
      <c r="CS127" s="91"/>
      <c r="CT127" s="91"/>
      <c r="CU127" s="91"/>
      <c r="CV127" s="91"/>
      <c r="CW127" s="91"/>
      <c r="CX127" s="91"/>
      <c r="CY127" s="91"/>
      <c r="CZ127" s="91"/>
      <c r="DA127" s="91"/>
      <c r="DB127" s="91"/>
      <c r="DC127" s="91"/>
      <c r="DD127" s="91"/>
      <c r="DE127" s="91"/>
      <c r="DF127" s="71">
        <v>250174.98</v>
      </c>
      <c r="DG127" s="71"/>
      <c r="DH127" s="71"/>
      <c r="DI127" s="71"/>
      <c r="DJ127" s="71"/>
      <c r="DK127" s="71"/>
      <c r="DL127" s="71"/>
      <c r="DM127" s="71"/>
      <c r="DN127" s="71"/>
      <c r="DO127" s="71"/>
      <c r="DP127" s="71"/>
      <c r="DQ127" s="71"/>
      <c r="DR127" s="71"/>
      <c r="DS127" s="71">
        <v>260163.98</v>
      </c>
      <c r="DT127" s="71"/>
      <c r="DU127" s="71"/>
      <c r="DV127" s="71"/>
      <c r="DW127" s="71"/>
      <c r="DX127" s="71"/>
      <c r="DY127" s="71"/>
      <c r="DZ127" s="71"/>
      <c r="EA127" s="71"/>
      <c r="EB127" s="71"/>
      <c r="EC127" s="71"/>
      <c r="ED127" s="71"/>
      <c r="EE127" s="71"/>
      <c r="EF127" s="71">
        <v>260163.98</v>
      </c>
      <c r="EG127" s="71"/>
      <c r="EH127" s="71"/>
      <c r="EI127" s="71"/>
      <c r="EJ127" s="71"/>
      <c r="EK127" s="71"/>
      <c r="EL127" s="71"/>
      <c r="EM127" s="71"/>
      <c r="EN127" s="71"/>
      <c r="EO127" s="71"/>
      <c r="EP127" s="71"/>
      <c r="EQ127" s="71"/>
      <c r="ER127" s="71"/>
      <c r="ES127" s="72"/>
      <c r="ET127" s="72"/>
      <c r="EU127" s="72"/>
      <c r="EV127" s="72"/>
      <c r="EW127" s="72"/>
      <c r="EX127" s="72"/>
      <c r="EY127" s="72"/>
      <c r="EZ127" s="72"/>
      <c r="FA127" s="72"/>
      <c r="FB127" s="72"/>
      <c r="FC127" s="72"/>
      <c r="FD127" s="72"/>
      <c r="FE127" s="72"/>
    </row>
    <row r="128" spans="1:161" ht="11.2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90"/>
      <c r="BY128" s="90"/>
      <c r="BZ128" s="90"/>
      <c r="CA128" s="90"/>
      <c r="CB128" s="90"/>
      <c r="CC128" s="90"/>
      <c r="CD128" s="90"/>
      <c r="CE128" s="90"/>
      <c r="CF128" s="91" t="s">
        <v>274</v>
      </c>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c r="DC128" s="91"/>
      <c r="DD128" s="91"/>
      <c r="DE128" s="91"/>
      <c r="DF128" s="71">
        <v>1263.51</v>
      </c>
      <c r="DG128" s="71"/>
      <c r="DH128" s="71"/>
      <c r="DI128" s="71"/>
      <c r="DJ128" s="71"/>
      <c r="DK128" s="71"/>
      <c r="DL128" s="71"/>
      <c r="DM128" s="71"/>
      <c r="DN128" s="71"/>
      <c r="DO128" s="71"/>
      <c r="DP128" s="71"/>
      <c r="DQ128" s="71"/>
      <c r="DR128" s="71"/>
      <c r="DS128" s="71">
        <v>1313.96</v>
      </c>
      <c r="DT128" s="71"/>
      <c r="DU128" s="71"/>
      <c r="DV128" s="71"/>
      <c r="DW128" s="71"/>
      <c r="DX128" s="71"/>
      <c r="DY128" s="71"/>
      <c r="DZ128" s="71"/>
      <c r="EA128" s="71"/>
      <c r="EB128" s="71"/>
      <c r="EC128" s="71"/>
      <c r="ED128" s="71"/>
      <c r="EE128" s="71"/>
      <c r="EF128" s="71">
        <v>1313.96</v>
      </c>
      <c r="EG128" s="71"/>
      <c r="EH128" s="71"/>
      <c r="EI128" s="71"/>
      <c r="EJ128" s="71"/>
      <c r="EK128" s="71"/>
      <c r="EL128" s="71"/>
      <c r="EM128" s="71"/>
      <c r="EN128" s="71"/>
      <c r="EO128" s="71"/>
      <c r="EP128" s="71"/>
      <c r="EQ128" s="71"/>
      <c r="ER128" s="71"/>
      <c r="ES128" s="72"/>
      <c r="ET128" s="72"/>
      <c r="EU128" s="72"/>
      <c r="EV128" s="72"/>
      <c r="EW128" s="72"/>
      <c r="EX128" s="72"/>
      <c r="EY128" s="72"/>
      <c r="EZ128" s="72"/>
      <c r="FA128" s="72"/>
      <c r="FB128" s="72"/>
      <c r="FC128" s="72"/>
      <c r="FD128" s="72"/>
      <c r="FE128" s="72"/>
    </row>
    <row r="129" spans="1:161" ht="11.2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90"/>
      <c r="BY129" s="90"/>
      <c r="BZ129" s="90"/>
      <c r="CA129" s="90"/>
      <c r="CB129" s="90"/>
      <c r="CC129" s="90"/>
      <c r="CD129" s="90"/>
      <c r="CE129" s="90"/>
      <c r="CF129" s="91" t="s">
        <v>275</v>
      </c>
      <c r="CG129" s="91"/>
      <c r="CH129" s="91"/>
      <c r="CI129" s="91"/>
      <c r="CJ129" s="91"/>
      <c r="CK129" s="91"/>
      <c r="CL129" s="91"/>
      <c r="CM129" s="91"/>
      <c r="CN129" s="91"/>
      <c r="CO129" s="91"/>
      <c r="CP129" s="91"/>
      <c r="CQ129" s="91"/>
      <c r="CR129" s="91"/>
      <c r="CS129" s="91"/>
      <c r="CT129" s="91"/>
      <c r="CU129" s="91"/>
      <c r="CV129" s="91"/>
      <c r="CW129" s="91"/>
      <c r="CX129" s="91"/>
      <c r="CY129" s="91"/>
      <c r="CZ129" s="91"/>
      <c r="DA129" s="91"/>
      <c r="DB129" s="91"/>
      <c r="DC129" s="91"/>
      <c r="DD129" s="91"/>
      <c r="DE129" s="91"/>
      <c r="DF129" s="71">
        <v>1263.51</v>
      </c>
      <c r="DG129" s="71"/>
      <c r="DH129" s="71"/>
      <c r="DI129" s="71"/>
      <c r="DJ129" s="71"/>
      <c r="DK129" s="71"/>
      <c r="DL129" s="71"/>
      <c r="DM129" s="71"/>
      <c r="DN129" s="71"/>
      <c r="DO129" s="71"/>
      <c r="DP129" s="71"/>
      <c r="DQ129" s="71"/>
      <c r="DR129" s="71"/>
      <c r="DS129" s="71">
        <v>1313.96</v>
      </c>
      <c r="DT129" s="71"/>
      <c r="DU129" s="71"/>
      <c r="DV129" s="71"/>
      <c r="DW129" s="71"/>
      <c r="DX129" s="71"/>
      <c r="DY129" s="71"/>
      <c r="DZ129" s="71"/>
      <c r="EA129" s="71"/>
      <c r="EB129" s="71"/>
      <c r="EC129" s="71"/>
      <c r="ED129" s="71"/>
      <c r="EE129" s="71"/>
      <c r="EF129" s="71">
        <v>1313.96</v>
      </c>
      <c r="EG129" s="71"/>
      <c r="EH129" s="71"/>
      <c r="EI129" s="71"/>
      <c r="EJ129" s="71"/>
      <c r="EK129" s="71"/>
      <c r="EL129" s="71"/>
      <c r="EM129" s="71"/>
      <c r="EN129" s="71"/>
      <c r="EO129" s="71"/>
      <c r="EP129" s="71"/>
      <c r="EQ129" s="71"/>
      <c r="ER129" s="71"/>
      <c r="ES129" s="72"/>
      <c r="ET129" s="72"/>
      <c r="EU129" s="72"/>
      <c r="EV129" s="72"/>
      <c r="EW129" s="72"/>
      <c r="EX129" s="72"/>
      <c r="EY129" s="72"/>
      <c r="EZ129" s="72"/>
      <c r="FA129" s="72"/>
      <c r="FB129" s="72"/>
      <c r="FC129" s="72"/>
      <c r="FD129" s="72"/>
      <c r="FE129" s="72"/>
    </row>
    <row r="130" spans="1:161" ht="12" customHeight="1">
      <c r="A130" s="130" t="s">
        <v>276</v>
      </c>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30"/>
      <c r="BT130" s="130"/>
      <c r="BU130" s="130"/>
      <c r="BV130" s="130"/>
      <c r="BW130" s="130"/>
      <c r="BX130" s="90"/>
      <c r="BY130" s="90"/>
      <c r="BZ130" s="90"/>
      <c r="CA130" s="90"/>
      <c r="CB130" s="90"/>
      <c r="CC130" s="90"/>
      <c r="CD130" s="90"/>
      <c r="CE130" s="90"/>
      <c r="CF130" s="91" t="s">
        <v>277</v>
      </c>
      <c r="CG130" s="91"/>
      <c r="CH130" s="91"/>
      <c r="CI130" s="91"/>
      <c r="CJ130" s="91"/>
      <c r="CK130" s="91"/>
      <c r="CL130" s="91"/>
      <c r="CM130" s="91"/>
      <c r="CN130" s="91"/>
      <c r="CO130" s="91"/>
      <c r="CP130" s="91"/>
      <c r="CQ130" s="91"/>
      <c r="CR130" s="91"/>
      <c r="CS130" s="91" t="s">
        <v>278</v>
      </c>
      <c r="CT130" s="91"/>
      <c r="CU130" s="91"/>
      <c r="CV130" s="91"/>
      <c r="CW130" s="91"/>
      <c r="CX130" s="91"/>
      <c r="CY130" s="91"/>
      <c r="CZ130" s="91"/>
      <c r="DA130" s="91"/>
      <c r="DB130" s="91"/>
      <c r="DC130" s="91"/>
      <c r="DD130" s="91"/>
      <c r="DE130" s="91"/>
      <c r="DF130" s="129">
        <v>148000</v>
      </c>
      <c r="DG130" s="129"/>
      <c r="DH130" s="129"/>
      <c r="DI130" s="129"/>
      <c r="DJ130" s="129"/>
      <c r="DK130" s="129"/>
      <c r="DL130" s="129"/>
      <c r="DM130" s="129"/>
      <c r="DN130" s="129"/>
      <c r="DO130" s="129"/>
      <c r="DP130" s="129"/>
      <c r="DQ130" s="129"/>
      <c r="DR130" s="129"/>
      <c r="DS130" s="129">
        <v>148000</v>
      </c>
      <c r="DT130" s="129"/>
      <c r="DU130" s="129"/>
      <c r="DV130" s="129"/>
      <c r="DW130" s="129"/>
      <c r="DX130" s="129"/>
      <c r="DY130" s="129"/>
      <c r="DZ130" s="129"/>
      <c r="EA130" s="129"/>
      <c r="EB130" s="129"/>
      <c r="EC130" s="129"/>
      <c r="ED130" s="129"/>
      <c r="EE130" s="129"/>
      <c r="EF130" s="129">
        <v>148000</v>
      </c>
      <c r="EG130" s="129"/>
      <c r="EH130" s="129"/>
      <c r="EI130" s="129"/>
      <c r="EJ130" s="129"/>
      <c r="EK130" s="129"/>
      <c r="EL130" s="129"/>
      <c r="EM130" s="129"/>
      <c r="EN130" s="129"/>
      <c r="EO130" s="129"/>
      <c r="EP130" s="129"/>
      <c r="EQ130" s="129"/>
      <c r="ER130" s="129"/>
      <c r="ES130" s="94"/>
      <c r="ET130" s="94"/>
      <c r="EU130" s="94"/>
      <c r="EV130" s="94"/>
      <c r="EW130" s="94"/>
      <c r="EX130" s="94"/>
      <c r="EY130" s="94"/>
      <c r="EZ130" s="94"/>
      <c r="FA130" s="94"/>
      <c r="FB130" s="94"/>
      <c r="FC130" s="94"/>
      <c r="FD130" s="94"/>
      <c r="FE130" s="94"/>
    </row>
    <row r="131" spans="1:161" ht="11.25" customHeight="1">
      <c r="A131" s="134" t="s">
        <v>279</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90"/>
      <c r="BY131" s="90"/>
      <c r="BZ131" s="90"/>
      <c r="CA131" s="90"/>
      <c r="CB131" s="90"/>
      <c r="CC131" s="90"/>
      <c r="CD131" s="90"/>
      <c r="CE131" s="90"/>
      <c r="CF131" s="91" t="s">
        <v>280</v>
      </c>
      <c r="CG131" s="91"/>
      <c r="CH131" s="91"/>
      <c r="CI131" s="91"/>
      <c r="CJ131" s="91"/>
      <c r="CK131" s="91"/>
      <c r="CL131" s="91"/>
      <c r="CM131" s="91"/>
      <c r="CN131" s="91"/>
      <c r="CO131" s="91"/>
      <c r="CP131" s="91"/>
      <c r="CQ131" s="91"/>
      <c r="CR131" s="91"/>
      <c r="CS131" s="91" t="s">
        <v>281</v>
      </c>
      <c r="CT131" s="91"/>
      <c r="CU131" s="91"/>
      <c r="CV131" s="91"/>
      <c r="CW131" s="91"/>
      <c r="CX131" s="91"/>
      <c r="CY131" s="91"/>
      <c r="CZ131" s="91"/>
      <c r="DA131" s="91"/>
      <c r="DB131" s="91"/>
      <c r="DC131" s="91"/>
      <c r="DD131" s="91"/>
      <c r="DE131" s="91"/>
      <c r="DF131" s="129">
        <v>0</v>
      </c>
      <c r="DG131" s="129"/>
      <c r="DH131" s="129"/>
      <c r="DI131" s="129"/>
      <c r="DJ131" s="129"/>
      <c r="DK131" s="129"/>
      <c r="DL131" s="129"/>
      <c r="DM131" s="129"/>
      <c r="DN131" s="129"/>
      <c r="DO131" s="129"/>
      <c r="DP131" s="129"/>
      <c r="DQ131" s="129"/>
      <c r="DR131" s="129"/>
      <c r="DS131" s="129">
        <v>0</v>
      </c>
      <c r="DT131" s="129"/>
      <c r="DU131" s="129"/>
      <c r="DV131" s="129"/>
      <c r="DW131" s="129"/>
      <c r="DX131" s="129"/>
      <c r="DY131" s="129"/>
      <c r="DZ131" s="129"/>
      <c r="EA131" s="129"/>
      <c r="EB131" s="129"/>
      <c r="EC131" s="129"/>
      <c r="ED131" s="129"/>
      <c r="EE131" s="129"/>
      <c r="EF131" s="129">
        <v>0</v>
      </c>
      <c r="EG131" s="129"/>
      <c r="EH131" s="129"/>
      <c r="EI131" s="129"/>
      <c r="EJ131" s="129"/>
      <c r="EK131" s="129"/>
      <c r="EL131" s="129"/>
      <c r="EM131" s="129"/>
      <c r="EN131" s="129"/>
      <c r="EO131" s="129"/>
      <c r="EP131" s="129"/>
      <c r="EQ131" s="129"/>
      <c r="ER131" s="129"/>
      <c r="ES131" s="94"/>
      <c r="ET131" s="94"/>
      <c r="EU131" s="94"/>
      <c r="EV131" s="94"/>
      <c r="EW131" s="94"/>
      <c r="EX131" s="94"/>
      <c r="EY131" s="94"/>
      <c r="EZ131" s="94"/>
      <c r="FA131" s="94"/>
      <c r="FB131" s="94"/>
      <c r="FC131" s="94"/>
      <c r="FD131" s="94"/>
      <c r="FE131" s="94"/>
    </row>
    <row r="132" spans="1:161" ht="11.25" customHeight="1">
      <c r="A132" s="135" t="s">
        <v>282</v>
      </c>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90"/>
      <c r="BY132" s="90"/>
      <c r="BZ132" s="90"/>
      <c r="CA132" s="90"/>
      <c r="CB132" s="90"/>
      <c r="CC132" s="90"/>
      <c r="CD132" s="90"/>
      <c r="CE132" s="90"/>
      <c r="CF132" s="104" t="s">
        <v>283</v>
      </c>
      <c r="CG132" s="104"/>
      <c r="CH132" s="104"/>
      <c r="CI132" s="104"/>
      <c r="CJ132" s="104"/>
      <c r="CK132" s="104"/>
      <c r="CL132" s="104"/>
      <c r="CM132" s="104"/>
      <c r="CN132" s="104"/>
      <c r="CO132" s="104"/>
      <c r="CP132" s="104"/>
      <c r="CQ132" s="104"/>
      <c r="CR132" s="104"/>
      <c r="CS132" s="91" t="s">
        <v>284</v>
      </c>
      <c r="CT132" s="91"/>
      <c r="CU132" s="91"/>
      <c r="CV132" s="91"/>
      <c r="CW132" s="91"/>
      <c r="CX132" s="91"/>
      <c r="CY132" s="91"/>
      <c r="CZ132" s="91"/>
      <c r="DA132" s="91"/>
      <c r="DB132" s="91"/>
      <c r="DC132" s="91"/>
      <c r="DD132" s="91"/>
      <c r="DE132" s="91"/>
      <c r="DF132" s="129">
        <v>0</v>
      </c>
      <c r="DG132" s="129"/>
      <c r="DH132" s="129"/>
      <c r="DI132" s="129"/>
      <c r="DJ132" s="129"/>
      <c r="DK132" s="129"/>
      <c r="DL132" s="129"/>
      <c r="DM132" s="129"/>
      <c r="DN132" s="129"/>
      <c r="DO132" s="129"/>
      <c r="DP132" s="129"/>
      <c r="DQ132" s="129"/>
      <c r="DR132" s="129"/>
      <c r="DS132" s="129">
        <v>0</v>
      </c>
      <c r="DT132" s="129"/>
      <c r="DU132" s="129"/>
      <c r="DV132" s="129"/>
      <c r="DW132" s="129"/>
      <c r="DX132" s="129"/>
      <c r="DY132" s="129"/>
      <c r="DZ132" s="129"/>
      <c r="EA132" s="129"/>
      <c r="EB132" s="129"/>
      <c r="EC132" s="129"/>
      <c r="ED132" s="129"/>
      <c r="EE132" s="129"/>
      <c r="EF132" s="129">
        <v>0</v>
      </c>
      <c r="EG132" s="129"/>
      <c r="EH132" s="129"/>
      <c r="EI132" s="129"/>
      <c r="EJ132" s="129"/>
      <c r="EK132" s="129"/>
      <c r="EL132" s="129"/>
      <c r="EM132" s="129"/>
      <c r="EN132" s="129"/>
      <c r="EO132" s="129"/>
      <c r="EP132" s="129"/>
      <c r="EQ132" s="129"/>
      <c r="ER132" s="129"/>
      <c r="ES132" s="94"/>
      <c r="ET132" s="94"/>
      <c r="EU132" s="94"/>
      <c r="EV132" s="94"/>
      <c r="EW132" s="94"/>
      <c r="EX132" s="94"/>
      <c r="EY132" s="94"/>
      <c r="EZ132" s="94"/>
      <c r="FA132" s="94"/>
      <c r="FB132" s="94"/>
      <c r="FC132" s="94"/>
      <c r="FD132" s="94"/>
      <c r="FE132" s="94"/>
    </row>
    <row r="133" spans="1:161" ht="11.2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90"/>
      <c r="BY133" s="90"/>
      <c r="BZ133" s="90"/>
      <c r="CA133" s="90"/>
      <c r="CB133" s="90"/>
      <c r="CC133" s="90"/>
      <c r="CD133" s="90"/>
      <c r="CE133" s="90"/>
      <c r="CF133" s="104" t="s">
        <v>285</v>
      </c>
      <c r="CG133" s="104"/>
      <c r="CH133" s="104"/>
      <c r="CI133" s="104"/>
      <c r="CJ133" s="104"/>
      <c r="CK133" s="104"/>
      <c r="CL133" s="104"/>
      <c r="CM133" s="104"/>
      <c r="CN133" s="104"/>
      <c r="CO133" s="104"/>
      <c r="CP133" s="104"/>
      <c r="CQ133" s="104"/>
      <c r="CR133" s="104"/>
      <c r="CS133" s="91"/>
      <c r="CT133" s="91"/>
      <c r="CU133" s="91"/>
      <c r="CV133" s="91"/>
      <c r="CW133" s="91"/>
      <c r="CX133" s="91"/>
      <c r="CY133" s="91"/>
      <c r="CZ133" s="91"/>
      <c r="DA133" s="91"/>
      <c r="DB133" s="91"/>
      <c r="DC133" s="91"/>
      <c r="DD133" s="91"/>
      <c r="DE133" s="91"/>
      <c r="DF133" s="129">
        <v>0</v>
      </c>
      <c r="DG133" s="129"/>
      <c r="DH133" s="129"/>
      <c r="DI133" s="129"/>
      <c r="DJ133" s="129"/>
      <c r="DK133" s="129"/>
      <c r="DL133" s="129"/>
      <c r="DM133" s="129"/>
      <c r="DN133" s="129"/>
      <c r="DO133" s="129"/>
      <c r="DP133" s="129"/>
      <c r="DQ133" s="129"/>
      <c r="DR133" s="129"/>
      <c r="DS133" s="129">
        <v>0</v>
      </c>
      <c r="DT133" s="129"/>
      <c r="DU133" s="129"/>
      <c r="DV133" s="129"/>
      <c r="DW133" s="129"/>
      <c r="DX133" s="129"/>
      <c r="DY133" s="129"/>
      <c r="DZ133" s="129"/>
      <c r="EA133" s="129"/>
      <c r="EB133" s="129"/>
      <c r="EC133" s="129"/>
      <c r="ED133" s="129"/>
      <c r="EE133" s="129"/>
      <c r="EF133" s="129">
        <v>0</v>
      </c>
      <c r="EG133" s="129"/>
      <c r="EH133" s="129"/>
      <c r="EI133" s="129"/>
      <c r="EJ133" s="129"/>
      <c r="EK133" s="129"/>
      <c r="EL133" s="129"/>
      <c r="EM133" s="129"/>
      <c r="EN133" s="129"/>
      <c r="EO133" s="129"/>
      <c r="EP133" s="129"/>
      <c r="EQ133" s="129"/>
      <c r="ER133" s="129"/>
      <c r="ES133" s="94"/>
      <c r="ET133" s="94"/>
      <c r="EU133" s="94"/>
      <c r="EV133" s="94"/>
      <c r="EW133" s="94"/>
      <c r="EX133" s="94"/>
      <c r="EY133" s="94"/>
      <c r="EZ133" s="94"/>
      <c r="FA133" s="94"/>
      <c r="FB133" s="94"/>
      <c r="FC133" s="94"/>
      <c r="FD133" s="94"/>
      <c r="FE133" s="94"/>
    </row>
    <row r="134" spans="1:161" ht="11.2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90"/>
      <c r="BY134" s="90"/>
      <c r="BZ134" s="90"/>
      <c r="CA134" s="90"/>
      <c r="CB134" s="90"/>
      <c r="CC134" s="90"/>
      <c r="CD134" s="90"/>
      <c r="CE134" s="90"/>
      <c r="CF134" s="91" t="s">
        <v>286</v>
      </c>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129">
        <v>40000</v>
      </c>
      <c r="DG134" s="129"/>
      <c r="DH134" s="129"/>
      <c r="DI134" s="129"/>
      <c r="DJ134" s="129"/>
      <c r="DK134" s="129"/>
      <c r="DL134" s="129"/>
      <c r="DM134" s="129"/>
      <c r="DN134" s="129"/>
      <c r="DO134" s="129"/>
      <c r="DP134" s="129"/>
      <c r="DQ134" s="129"/>
      <c r="DR134" s="129"/>
      <c r="DS134" s="129">
        <v>40000</v>
      </c>
      <c r="DT134" s="129"/>
      <c r="DU134" s="129"/>
      <c r="DV134" s="129"/>
      <c r="DW134" s="129"/>
      <c r="DX134" s="129"/>
      <c r="DY134" s="129"/>
      <c r="DZ134" s="129"/>
      <c r="EA134" s="129"/>
      <c r="EB134" s="129"/>
      <c r="EC134" s="129"/>
      <c r="ED134" s="129"/>
      <c r="EE134" s="129"/>
      <c r="EF134" s="129">
        <v>40000</v>
      </c>
      <c r="EG134" s="129"/>
      <c r="EH134" s="129"/>
      <c r="EI134" s="129"/>
      <c r="EJ134" s="129"/>
      <c r="EK134" s="129"/>
      <c r="EL134" s="129"/>
      <c r="EM134" s="129"/>
      <c r="EN134" s="129"/>
      <c r="EO134" s="129"/>
      <c r="EP134" s="129"/>
      <c r="EQ134" s="129"/>
      <c r="ER134" s="129"/>
      <c r="ES134" s="94"/>
      <c r="ET134" s="94"/>
      <c r="EU134" s="94"/>
      <c r="EV134" s="94"/>
      <c r="EW134" s="94"/>
      <c r="EX134" s="94"/>
      <c r="EY134" s="94"/>
      <c r="EZ134" s="94"/>
      <c r="FA134" s="94"/>
      <c r="FB134" s="94"/>
      <c r="FC134" s="94"/>
      <c r="FD134" s="94"/>
      <c r="FE134" s="94"/>
    </row>
    <row r="135" spans="1:161" ht="11.2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90"/>
      <c r="BY135" s="90"/>
      <c r="BZ135" s="90"/>
      <c r="CA135" s="90"/>
      <c r="CB135" s="90"/>
      <c r="CC135" s="90"/>
      <c r="CD135" s="90"/>
      <c r="CE135" s="90"/>
      <c r="CF135" s="91" t="s">
        <v>287</v>
      </c>
      <c r="CG135" s="91"/>
      <c r="CH135" s="91"/>
      <c r="CI135" s="91"/>
      <c r="CJ135" s="91"/>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129">
        <v>0</v>
      </c>
      <c r="DG135" s="129"/>
      <c r="DH135" s="129"/>
      <c r="DI135" s="129"/>
      <c r="DJ135" s="129"/>
      <c r="DK135" s="129"/>
      <c r="DL135" s="129"/>
      <c r="DM135" s="129"/>
      <c r="DN135" s="129"/>
      <c r="DO135" s="129"/>
      <c r="DP135" s="129"/>
      <c r="DQ135" s="129"/>
      <c r="DR135" s="129"/>
      <c r="DS135" s="129">
        <v>0</v>
      </c>
      <c r="DT135" s="129"/>
      <c r="DU135" s="129"/>
      <c r="DV135" s="129"/>
      <c r="DW135" s="129"/>
      <c r="DX135" s="129"/>
      <c r="DY135" s="129"/>
      <c r="DZ135" s="129"/>
      <c r="EA135" s="129"/>
      <c r="EB135" s="129"/>
      <c r="EC135" s="129"/>
      <c r="ED135" s="129"/>
      <c r="EE135" s="129"/>
      <c r="EF135" s="129">
        <v>0</v>
      </c>
      <c r="EG135" s="129"/>
      <c r="EH135" s="129"/>
      <c r="EI135" s="129"/>
      <c r="EJ135" s="129"/>
      <c r="EK135" s="129"/>
      <c r="EL135" s="129"/>
      <c r="EM135" s="129"/>
      <c r="EN135" s="129"/>
      <c r="EO135" s="129"/>
      <c r="EP135" s="129"/>
      <c r="EQ135" s="129"/>
      <c r="ER135" s="129"/>
      <c r="ES135" s="94"/>
      <c r="ET135" s="94"/>
      <c r="EU135" s="94"/>
      <c r="EV135" s="94"/>
      <c r="EW135" s="94"/>
      <c r="EX135" s="94"/>
      <c r="EY135" s="94"/>
      <c r="EZ135" s="94"/>
      <c r="FA135" s="94"/>
      <c r="FB135" s="94"/>
      <c r="FC135" s="94"/>
      <c r="FD135" s="94"/>
      <c r="FE135" s="94"/>
    </row>
    <row r="136" spans="1:161" ht="11.2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90"/>
      <c r="BY136" s="90"/>
      <c r="BZ136" s="90"/>
      <c r="CA136" s="90"/>
      <c r="CB136" s="90"/>
      <c r="CC136" s="90"/>
      <c r="CD136" s="90"/>
      <c r="CE136" s="90"/>
      <c r="CF136" s="91" t="s">
        <v>288</v>
      </c>
      <c r="CG136" s="91"/>
      <c r="CH136" s="91"/>
      <c r="CI136" s="91"/>
      <c r="CJ136" s="91"/>
      <c r="CK136" s="91"/>
      <c r="CL136" s="91"/>
      <c r="CM136" s="91"/>
      <c r="CN136" s="91"/>
      <c r="CO136" s="91"/>
      <c r="CP136" s="91"/>
      <c r="CQ136" s="91"/>
      <c r="CR136" s="91"/>
      <c r="CS136" s="91"/>
      <c r="CT136" s="91"/>
      <c r="CU136" s="91"/>
      <c r="CV136" s="91"/>
      <c r="CW136" s="91"/>
      <c r="CX136" s="91"/>
      <c r="CY136" s="91"/>
      <c r="CZ136" s="91"/>
      <c r="DA136" s="91"/>
      <c r="DB136" s="91"/>
      <c r="DC136" s="91"/>
      <c r="DD136" s="91"/>
      <c r="DE136" s="91"/>
      <c r="DF136" s="129">
        <v>5576</v>
      </c>
      <c r="DG136" s="129"/>
      <c r="DH136" s="129"/>
      <c r="DI136" s="129"/>
      <c r="DJ136" s="129"/>
      <c r="DK136" s="129"/>
      <c r="DL136" s="129"/>
      <c r="DM136" s="129"/>
      <c r="DN136" s="129"/>
      <c r="DO136" s="129"/>
      <c r="DP136" s="129"/>
      <c r="DQ136" s="129"/>
      <c r="DR136" s="129"/>
      <c r="DS136" s="129">
        <v>5576</v>
      </c>
      <c r="DT136" s="129"/>
      <c r="DU136" s="129"/>
      <c r="DV136" s="129"/>
      <c r="DW136" s="129"/>
      <c r="DX136" s="129"/>
      <c r="DY136" s="129"/>
      <c r="DZ136" s="129"/>
      <c r="EA136" s="129"/>
      <c r="EB136" s="129"/>
      <c r="EC136" s="129"/>
      <c r="ED136" s="129"/>
      <c r="EE136" s="129"/>
      <c r="EF136" s="129">
        <v>5576</v>
      </c>
      <c r="EG136" s="129"/>
      <c r="EH136" s="129"/>
      <c r="EI136" s="129"/>
      <c r="EJ136" s="129"/>
      <c r="EK136" s="129"/>
      <c r="EL136" s="129"/>
      <c r="EM136" s="129"/>
      <c r="EN136" s="129"/>
      <c r="EO136" s="129"/>
      <c r="EP136" s="129"/>
      <c r="EQ136" s="129"/>
      <c r="ER136" s="129"/>
      <c r="ES136" s="94"/>
      <c r="ET136" s="94"/>
      <c r="EU136" s="94"/>
      <c r="EV136" s="94"/>
      <c r="EW136" s="94"/>
      <c r="EX136" s="94"/>
      <c r="EY136" s="94"/>
      <c r="EZ136" s="94"/>
      <c r="FA136" s="94"/>
      <c r="FB136" s="94"/>
      <c r="FC136" s="94"/>
      <c r="FD136" s="94"/>
      <c r="FE136" s="94"/>
    </row>
    <row r="137" spans="1:161" ht="15" customHeight="1">
      <c r="A137" s="136" t="s">
        <v>289</v>
      </c>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14" t="s">
        <v>229</v>
      </c>
      <c r="BY137" s="114"/>
      <c r="BZ137" s="114"/>
      <c r="CA137" s="114"/>
      <c r="CB137" s="114"/>
      <c r="CC137" s="114"/>
      <c r="CD137" s="114"/>
      <c r="CE137" s="114"/>
      <c r="CF137" s="115" t="s">
        <v>290</v>
      </c>
      <c r="CG137" s="115"/>
      <c r="CH137" s="115"/>
      <c r="CI137" s="115"/>
      <c r="CJ137" s="115"/>
      <c r="CK137" s="115"/>
      <c r="CL137" s="115"/>
      <c r="CM137" s="115"/>
      <c r="CN137" s="115"/>
      <c r="CO137" s="115"/>
      <c r="CP137" s="115"/>
      <c r="CQ137" s="115"/>
      <c r="CR137" s="115"/>
      <c r="CS137" s="70"/>
      <c r="CT137" s="70"/>
      <c r="CU137" s="70"/>
      <c r="CV137" s="70"/>
      <c r="CW137" s="70"/>
      <c r="CX137" s="70"/>
      <c r="CY137" s="70"/>
      <c r="CZ137" s="70"/>
      <c r="DA137" s="70"/>
      <c r="DB137" s="70"/>
      <c r="DC137" s="70"/>
      <c r="DD137" s="70"/>
      <c r="DE137" s="70"/>
      <c r="DF137" s="116">
        <f>DF138+DF139+DF140+DF141+DF142+DF143</f>
        <v>1523520</v>
      </c>
      <c r="DG137" s="116"/>
      <c r="DH137" s="116"/>
      <c r="DI137" s="116"/>
      <c r="DJ137" s="116"/>
      <c r="DK137" s="116"/>
      <c r="DL137" s="116"/>
      <c r="DM137" s="116"/>
      <c r="DN137" s="116"/>
      <c r="DO137" s="116"/>
      <c r="DP137" s="116"/>
      <c r="DQ137" s="116"/>
      <c r="DR137" s="116"/>
      <c r="DS137" s="116">
        <f>SUM(DS138:DS141)</f>
        <v>1321500</v>
      </c>
      <c r="DT137" s="116"/>
      <c r="DU137" s="116"/>
      <c r="DV137" s="116"/>
      <c r="DW137" s="116"/>
      <c r="DX137" s="116"/>
      <c r="DY137" s="116"/>
      <c r="DZ137" s="116"/>
      <c r="EA137" s="116"/>
      <c r="EB137" s="116"/>
      <c r="EC137" s="116"/>
      <c r="ED137" s="116"/>
      <c r="EE137" s="116"/>
      <c r="EF137" s="116">
        <f>SUM(EF138:EF141)</f>
        <v>1321500</v>
      </c>
      <c r="EG137" s="116"/>
      <c r="EH137" s="116"/>
      <c r="EI137" s="116"/>
      <c r="EJ137" s="116"/>
      <c r="EK137" s="116"/>
      <c r="EL137" s="116"/>
      <c r="EM137" s="116"/>
      <c r="EN137" s="116"/>
      <c r="EO137" s="116"/>
      <c r="EP137" s="116"/>
      <c r="EQ137" s="116"/>
      <c r="ER137" s="116"/>
      <c r="ES137" s="72"/>
      <c r="ET137" s="72"/>
      <c r="EU137" s="72"/>
      <c r="EV137" s="72"/>
      <c r="EW137" s="72"/>
      <c r="EX137" s="72"/>
      <c r="EY137" s="72"/>
      <c r="EZ137" s="72"/>
      <c r="FA137" s="72"/>
      <c r="FB137" s="72"/>
      <c r="FC137" s="72"/>
      <c r="FD137" s="72"/>
      <c r="FE137" s="72"/>
    </row>
    <row r="138" spans="1:161" ht="10.5" customHeight="1">
      <c r="A138" s="137" t="s">
        <v>291</v>
      </c>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90" t="s">
        <v>292</v>
      </c>
      <c r="BY138" s="90"/>
      <c r="BZ138" s="90"/>
      <c r="CA138" s="90"/>
      <c r="CB138" s="90"/>
      <c r="CC138" s="90"/>
      <c r="CD138" s="90"/>
      <c r="CE138" s="90"/>
      <c r="CF138" s="91" t="s">
        <v>293</v>
      </c>
      <c r="CG138" s="91"/>
      <c r="CH138" s="91"/>
      <c r="CI138" s="91"/>
      <c r="CJ138" s="91"/>
      <c r="CK138" s="91"/>
      <c r="CL138" s="91"/>
      <c r="CM138" s="91"/>
      <c r="CN138" s="91"/>
      <c r="CO138" s="91"/>
      <c r="CP138" s="91"/>
      <c r="CQ138" s="91"/>
      <c r="CR138" s="91"/>
      <c r="CS138" s="91" t="s">
        <v>294</v>
      </c>
      <c r="CT138" s="91"/>
      <c r="CU138" s="91"/>
      <c r="CV138" s="91"/>
      <c r="CW138" s="91"/>
      <c r="CX138" s="91"/>
      <c r="CY138" s="91"/>
      <c r="CZ138" s="91"/>
      <c r="DA138" s="91"/>
      <c r="DB138" s="91"/>
      <c r="DC138" s="91"/>
      <c r="DD138" s="91"/>
      <c r="DE138" s="91"/>
      <c r="DF138" s="129">
        <v>90000</v>
      </c>
      <c r="DG138" s="129"/>
      <c r="DH138" s="129"/>
      <c r="DI138" s="129"/>
      <c r="DJ138" s="129"/>
      <c r="DK138" s="129"/>
      <c r="DL138" s="129"/>
      <c r="DM138" s="129"/>
      <c r="DN138" s="129"/>
      <c r="DO138" s="129"/>
      <c r="DP138" s="129"/>
      <c r="DQ138" s="129"/>
      <c r="DR138" s="129"/>
      <c r="DS138" s="129">
        <v>90000</v>
      </c>
      <c r="DT138" s="129"/>
      <c r="DU138" s="129"/>
      <c r="DV138" s="129"/>
      <c r="DW138" s="129"/>
      <c r="DX138" s="129"/>
      <c r="DY138" s="129"/>
      <c r="DZ138" s="129"/>
      <c r="EA138" s="129"/>
      <c r="EB138" s="129"/>
      <c r="EC138" s="129"/>
      <c r="ED138" s="129"/>
      <c r="EE138" s="129"/>
      <c r="EF138" s="129">
        <v>90000</v>
      </c>
      <c r="EG138" s="129"/>
      <c r="EH138" s="129"/>
      <c r="EI138" s="129"/>
      <c r="EJ138" s="129"/>
      <c r="EK138" s="129"/>
      <c r="EL138" s="129"/>
      <c r="EM138" s="129"/>
      <c r="EN138" s="129"/>
      <c r="EO138" s="129"/>
      <c r="EP138" s="129"/>
      <c r="EQ138" s="129"/>
      <c r="ER138" s="129"/>
      <c r="ES138" s="94"/>
      <c r="ET138" s="94"/>
      <c r="EU138" s="94"/>
      <c r="EV138" s="94"/>
      <c r="EW138" s="94"/>
      <c r="EX138" s="94"/>
      <c r="EY138" s="94"/>
      <c r="EZ138" s="94"/>
      <c r="FA138" s="94"/>
      <c r="FB138" s="94"/>
      <c r="FC138" s="94"/>
      <c r="FD138" s="94"/>
      <c r="FE138" s="94"/>
    </row>
    <row r="139" spans="1:161" ht="10.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90"/>
      <c r="BY139" s="90"/>
      <c r="BZ139" s="90"/>
      <c r="CA139" s="90"/>
      <c r="CB139" s="90"/>
      <c r="CC139" s="90"/>
      <c r="CD139" s="90"/>
      <c r="CE139" s="90"/>
      <c r="CF139" s="91" t="s">
        <v>295</v>
      </c>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129">
        <v>1231500</v>
      </c>
      <c r="DG139" s="129"/>
      <c r="DH139" s="129"/>
      <c r="DI139" s="129"/>
      <c r="DJ139" s="129"/>
      <c r="DK139" s="129"/>
      <c r="DL139" s="129"/>
      <c r="DM139" s="129"/>
      <c r="DN139" s="129"/>
      <c r="DO139" s="129"/>
      <c r="DP139" s="129"/>
      <c r="DQ139" s="129"/>
      <c r="DR139" s="129"/>
      <c r="DS139" s="129">
        <v>1231500</v>
      </c>
      <c r="DT139" s="129"/>
      <c r="DU139" s="129"/>
      <c r="DV139" s="129"/>
      <c r="DW139" s="129"/>
      <c r="DX139" s="129"/>
      <c r="DY139" s="129"/>
      <c r="DZ139" s="129"/>
      <c r="EA139" s="129"/>
      <c r="EB139" s="129"/>
      <c r="EC139" s="129"/>
      <c r="ED139" s="129"/>
      <c r="EE139" s="129"/>
      <c r="EF139" s="129">
        <v>1231500</v>
      </c>
      <c r="EG139" s="129"/>
      <c r="EH139" s="129"/>
      <c r="EI139" s="129"/>
      <c r="EJ139" s="129"/>
      <c r="EK139" s="129"/>
      <c r="EL139" s="129"/>
      <c r="EM139" s="129"/>
      <c r="EN139" s="129"/>
      <c r="EO139" s="129"/>
      <c r="EP139" s="129"/>
      <c r="EQ139" s="129"/>
      <c r="ER139" s="129"/>
      <c r="ES139" s="94"/>
      <c r="ET139" s="94"/>
      <c r="EU139" s="94"/>
      <c r="EV139" s="94"/>
      <c r="EW139" s="94"/>
      <c r="EX139" s="94"/>
      <c r="EY139" s="94"/>
      <c r="EZ139" s="94"/>
      <c r="FA139" s="94"/>
      <c r="FB139" s="94"/>
      <c r="FC139" s="94"/>
      <c r="FD139" s="94"/>
      <c r="FE139" s="94"/>
    </row>
    <row r="140" spans="1:161" ht="10.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90"/>
      <c r="BY140" s="90"/>
      <c r="BZ140" s="90"/>
      <c r="CA140" s="90"/>
      <c r="CB140" s="90"/>
      <c r="CC140" s="90"/>
      <c r="CD140" s="90"/>
      <c r="CE140" s="90"/>
      <c r="CF140" s="91" t="s">
        <v>296</v>
      </c>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129">
        <v>200000</v>
      </c>
      <c r="DG140" s="129"/>
      <c r="DH140" s="129"/>
      <c r="DI140" s="129"/>
      <c r="DJ140" s="129"/>
      <c r="DK140" s="129"/>
      <c r="DL140" s="129"/>
      <c r="DM140" s="129"/>
      <c r="DN140" s="129"/>
      <c r="DO140" s="129"/>
      <c r="DP140" s="129"/>
      <c r="DQ140" s="129"/>
      <c r="DR140" s="129"/>
      <c r="DS140" s="129">
        <v>0</v>
      </c>
      <c r="DT140" s="129"/>
      <c r="DU140" s="129"/>
      <c r="DV140" s="129"/>
      <c r="DW140" s="129"/>
      <c r="DX140" s="129"/>
      <c r="DY140" s="129"/>
      <c r="DZ140" s="129"/>
      <c r="EA140" s="129"/>
      <c r="EB140" s="129"/>
      <c r="EC140" s="129"/>
      <c r="ED140" s="129"/>
      <c r="EE140" s="129"/>
      <c r="EF140" s="129">
        <v>0</v>
      </c>
      <c r="EG140" s="129"/>
      <c r="EH140" s="129"/>
      <c r="EI140" s="129"/>
      <c r="EJ140" s="129"/>
      <c r="EK140" s="129"/>
      <c r="EL140" s="129"/>
      <c r="EM140" s="129"/>
      <c r="EN140" s="129"/>
      <c r="EO140" s="129"/>
      <c r="EP140" s="129"/>
      <c r="EQ140" s="129"/>
      <c r="ER140" s="129"/>
      <c r="ES140" s="94"/>
      <c r="ET140" s="94"/>
      <c r="EU140" s="94"/>
      <c r="EV140" s="94"/>
      <c r="EW140" s="94"/>
      <c r="EX140" s="94"/>
      <c r="EY140" s="94"/>
      <c r="EZ140" s="94"/>
      <c r="FA140" s="94"/>
      <c r="FB140" s="94"/>
      <c r="FC140" s="94"/>
      <c r="FD140" s="94"/>
      <c r="FE140" s="94"/>
    </row>
    <row r="141" spans="1:161" ht="9"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90"/>
      <c r="BY141" s="90"/>
      <c r="BZ141" s="90"/>
      <c r="CA141" s="90"/>
      <c r="CB141" s="90"/>
      <c r="CC141" s="90"/>
      <c r="CD141" s="90"/>
      <c r="CE141" s="90"/>
      <c r="CF141" s="91" t="s">
        <v>297</v>
      </c>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129">
        <v>2020</v>
      </c>
      <c r="DG141" s="129"/>
      <c r="DH141" s="129"/>
      <c r="DI141" s="129"/>
      <c r="DJ141" s="129"/>
      <c r="DK141" s="129"/>
      <c r="DL141" s="129"/>
      <c r="DM141" s="129"/>
      <c r="DN141" s="129"/>
      <c r="DO141" s="129"/>
      <c r="DP141" s="129"/>
      <c r="DQ141" s="129"/>
      <c r="DR141" s="129"/>
      <c r="DS141" s="129">
        <v>0</v>
      </c>
      <c r="DT141" s="129"/>
      <c r="DU141" s="129"/>
      <c r="DV141" s="129"/>
      <c r="DW141" s="129"/>
      <c r="DX141" s="129"/>
      <c r="DY141" s="129"/>
      <c r="DZ141" s="129"/>
      <c r="EA141" s="129"/>
      <c r="EB141" s="129"/>
      <c r="EC141" s="129"/>
      <c r="ED141" s="129"/>
      <c r="EE141" s="129"/>
      <c r="EF141" s="129">
        <v>0</v>
      </c>
      <c r="EG141" s="129"/>
      <c r="EH141" s="129"/>
      <c r="EI141" s="129"/>
      <c r="EJ141" s="129"/>
      <c r="EK141" s="129"/>
      <c r="EL141" s="129"/>
      <c r="EM141" s="129"/>
      <c r="EN141" s="129"/>
      <c r="EO141" s="129"/>
      <c r="EP141" s="129"/>
      <c r="EQ141" s="129"/>
      <c r="ER141" s="129"/>
      <c r="ES141" s="94"/>
      <c r="ET141" s="94"/>
      <c r="EU141" s="94"/>
      <c r="EV141" s="94"/>
      <c r="EW141" s="94"/>
      <c r="EX141" s="94"/>
      <c r="EY141" s="94"/>
      <c r="EZ141" s="94"/>
      <c r="FA141" s="94"/>
      <c r="FB141" s="94"/>
      <c r="FC141" s="94"/>
      <c r="FD141" s="94"/>
      <c r="FE141" s="94"/>
    </row>
    <row r="142" spans="1:161" ht="9"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90"/>
      <c r="BY142" s="90"/>
      <c r="BZ142" s="90"/>
      <c r="CA142" s="90"/>
      <c r="CB142" s="90"/>
      <c r="CC142" s="90"/>
      <c r="CD142" s="90"/>
      <c r="CE142" s="90"/>
      <c r="CF142" s="91" t="s">
        <v>298</v>
      </c>
      <c r="CG142" s="91"/>
      <c r="CH142" s="91"/>
      <c r="CI142" s="91"/>
      <c r="CJ142" s="91"/>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129">
        <v>0</v>
      </c>
      <c r="DG142" s="129"/>
      <c r="DH142" s="129"/>
      <c r="DI142" s="129"/>
      <c r="DJ142" s="129"/>
      <c r="DK142" s="129"/>
      <c r="DL142" s="129"/>
      <c r="DM142" s="129"/>
      <c r="DN142" s="129"/>
      <c r="DO142" s="129"/>
      <c r="DP142" s="129"/>
      <c r="DQ142" s="129"/>
      <c r="DR142" s="129"/>
      <c r="DS142" s="129">
        <v>0</v>
      </c>
      <c r="DT142" s="129"/>
      <c r="DU142" s="129"/>
      <c r="DV142" s="129"/>
      <c r="DW142" s="129"/>
      <c r="DX142" s="129"/>
      <c r="DY142" s="129"/>
      <c r="DZ142" s="129"/>
      <c r="EA142" s="129"/>
      <c r="EB142" s="129"/>
      <c r="EC142" s="129"/>
      <c r="ED142" s="129"/>
      <c r="EE142" s="129"/>
      <c r="EF142" s="129">
        <v>0</v>
      </c>
      <c r="EG142" s="129"/>
      <c r="EH142" s="129"/>
      <c r="EI142" s="129"/>
      <c r="EJ142" s="129"/>
      <c r="EK142" s="129"/>
      <c r="EL142" s="129"/>
      <c r="EM142" s="129"/>
      <c r="EN142" s="129"/>
      <c r="EO142" s="129"/>
      <c r="EP142" s="129"/>
      <c r="EQ142" s="129"/>
      <c r="ER142" s="129"/>
      <c r="ES142" s="94"/>
      <c r="ET142" s="94"/>
      <c r="EU142" s="94"/>
      <c r="EV142" s="94"/>
      <c r="EW142" s="94"/>
      <c r="EX142" s="94"/>
      <c r="EY142" s="94"/>
      <c r="EZ142" s="94"/>
      <c r="FA142" s="94"/>
      <c r="FB142" s="94"/>
      <c r="FC142" s="94"/>
      <c r="FD142" s="94"/>
      <c r="FE142" s="94"/>
    </row>
    <row r="143" spans="1:161" ht="9"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90"/>
      <c r="BY143" s="90"/>
      <c r="BZ143" s="90"/>
      <c r="CA143" s="90"/>
      <c r="CB143" s="90"/>
      <c r="CC143" s="90"/>
      <c r="CD143" s="90"/>
      <c r="CE143" s="90"/>
      <c r="CF143" s="91" t="s">
        <v>299</v>
      </c>
      <c r="CG143" s="91"/>
      <c r="CH143" s="91"/>
      <c r="CI143" s="91"/>
      <c r="CJ143" s="91"/>
      <c r="CK143" s="91"/>
      <c r="CL143" s="91"/>
      <c r="CM143" s="91"/>
      <c r="CN143" s="91"/>
      <c r="CO143" s="91"/>
      <c r="CP143" s="91"/>
      <c r="CQ143" s="91"/>
      <c r="CR143" s="91"/>
      <c r="CS143" s="91"/>
      <c r="CT143" s="91"/>
      <c r="CU143" s="91"/>
      <c r="CV143" s="91"/>
      <c r="CW143" s="91"/>
      <c r="CX143" s="91"/>
      <c r="CY143" s="91"/>
      <c r="CZ143" s="91"/>
      <c r="DA143" s="91"/>
      <c r="DB143" s="91"/>
      <c r="DC143" s="91"/>
      <c r="DD143" s="91"/>
      <c r="DE143" s="91"/>
      <c r="DF143" s="129">
        <v>0</v>
      </c>
      <c r="DG143" s="129"/>
      <c r="DH143" s="129"/>
      <c r="DI143" s="129"/>
      <c r="DJ143" s="129"/>
      <c r="DK143" s="129"/>
      <c r="DL143" s="129"/>
      <c r="DM143" s="129"/>
      <c r="DN143" s="129"/>
      <c r="DO143" s="129"/>
      <c r="DP143" s="129"/>
      <c r="DQ143" s="129"/>
      <c r="DR143" s="129"/>
      <c r="DS143" s="129">
        <v>0</v>
      </c>
      <c r="DT143" s="129"/>
      <c r="DU143" s="129"/>
      <c r="DV143" s="129"/>
      <c r="DW143" s="129"/>
      <c r="DX143" s="129"/>
      <c r="DY143" s="129"/>
      <c r="DZ143" s="129"/>
      <c r="EA143" s="129"/>
      <c r="EB143" s="129"/>
      <c r="EC143" s="129"/>
      <c r="ED143" s="129"/>
      <c r="EE143" s="129"/>
      <c r="EF143" s="129">
        <v>0</v>
      </c>
      <c r="EG143" s="129"/>
      <c r="EH143" s="129"/>
      <c r="EI143" s="129"/>
      <c r="EJ143" s="129"/>
      <c r="EK143" s="129"/>
      <c r="EL143" s="129"/>
      <c r="EM143" s="129"/>
      <c r="EN143" s="129"/>
      <c r="EO143" s="129"/>
      <c r="EP143" s="129"/>
      <c r="EQ143" s="129"/>
      <c r="ER143" s="129"/>
      <c r="ES143" s="94"/>
      <c r="ET143" s="94"/>
      <c r="EU143" s="94"/>
      <c r="EV143" s="94"/>
      <c r="EW143" s="94"/>
      <c r="EX143" s="94"/>
      <c r="EY143" s="94"/>
      <c r="EZ143" s="94"/>
      <c r="FA143" s="94"/>
      <c r="FB143" s="94"/>
      <c r="FC143" s="94"/>
      <c r="FD143" s="94"/>
      <c r="FE143" s="94"/>
    </row>
    <row r="144" spans="1:161" ht="12.75" customHeight="1">
      <c r="A144" s="73" t="s">
        <v>300</v>
      </c>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4" t="s">
        <v>301</v>
      </c>
      <c r="BY144" s="74"/>
      <c r="BZ144" s="74"/>
      <c r="CA144" s="74"/>
      <c r="CB144" s="74"/>
      <c r="CC144" s="74"/>
      <c r="CD144" s="74"/>
      <c r="CE144" s="74"/>
      <c r="CF144" s="75" t="s">
        <v>302</v>
      </c>
      <c r="CG144" s="75"/>
      <c r="CH144" s="75"/>
      <c r="CI144" s="75"/>
      <c r="CJ144" s="75"/>
      <c r="CK144" s="75"/>
      <c r="CL144" s="75"/>
      <c r="CM144" s="75"/>
      <c r="CN144" s="75"/>
      <c r="CO144" s="75"/>
      <c r="CP144" s="75"/>
      <c r="CQ144" s="75"/>
      <c r="CR144" s="75"/>
      <c r="CS144" s="70"/>
      <c r="CT144" s="70"/>
      <c r="CU144" s="70"/>
      <c r="CV144" s="70"/>
      <c r="CW144" s="70"/>
      <c r="CX144" s="70"/>
      <c r="CY144" s="70"/>
      <c r="CZ144" s="70"/>
      <c r="DA144" s="70"/>
      <c r="DB144" s="70"/>
      <c r="DC144" s="70"/>
      <c r="DD144" s="70"/>
      <c r="DE144" s="70"/>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2" t="s">
        <v>64</v>
      </c>
      <c r="ET144" s="72"/>
      <c r="EU144" s="72"/>
      <c r="EV144" s="72"/>
      <c r="EW144" s="72"/>
      <c r="EX144" s="72"/>
      <c r="EY144" s="72"/>
      <c r="EZ144" s="72"/>
      <c r="FA144" s="72"/>
      <c r="FB144" s="72"/>
      <c r="FC144" s="72"/>
      <c r="FD144" s="72"/>
      <c r="FE144" s="72"/>
    </row>
    <row r="145" spans="1:161" ht="6.75" customHeight="1">
      <c r="A145" s="102" t="s">
        <v>303</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69" t="s">
        <v>304</v>
      </c>
      <c r="BY145" s="69"/>
      <c r="BZ145" s="69"/>
      <c r="CA145" s="69"/>
      <c r="CB145" s="69"/>
      <c r="CC145" s="69"/>
      <c r="CD145" s="69"/>
      <c r="CE145" s="69"/>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2" t="s">
        <v>64</v>
      </c>
      <c r="ET145" s="72"/>
      <c r="EU145" s="72"/>
      <c r="EV145" s="72"/>
      <c r="EW145" s="72"/>
      <c r="EX145" s="72"/>
      <c r="EY145" s="72"/>
      <c r="EZ145" s="72"/>
      <c r="FA145" s="72"/>
      <c r="FB145" s="72"/>
      <c r="FC145" s="72"/>
      <c r="FD145" s="72"/>
      <c r="FE145" s="72"/>
    </row>
    <row r="146" spans="1:161" ht="9.75" customHeight="1">
      <c r="A146" s="102" t="s">
        <v>305</v>
      </c>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69" t="s">
        <v>306</v>
      </c>
      <c r="BY146" s="69"/>
      <c r="BZ146" s="69"/>
      <c r="CA146" s="69"/>
      <c r="CB146" s="69"/>
      <c r="CC146" s="69"/>
      <c r="CD146" s="69"/>
      <c r="CE146" s="69"/>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2" t="s">
        <v>64</v>
      </c>
      <c r="ET146" s="72"/>
      <c r="EU146" s="72"/>
      <c r="EV146" s="72"/>
      <c r="EW146" s="72"/>
      <c r="EX146" s="72"/>
      <c r="EY146" s="72"/>
      <c r="EZ146" s="72"/>
      <c r="FA146" s="72"/>
      <c r="FB146" s="72"/>
      <c r="FC146" s="72"/>
      <c r="FD146" s="72"/>
      <c r="FE146" s="72"/>
    </row>
    <row r="147" spans="1:161" ht="9" customHeight="1">
      <c r="A147" s="102" t="s">
        <v>307</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69" t="s">
        <v>308</v>
      </c>
      <c r="BY147" s="69"/>
      <c r="BZ147" s="69"/>
      <c r="CA147" s="69"/>
      <c r="CB147" s="69"/>
      <c r="CC147" s="69"/>
      <c r="CD147" s="69"/>
      <c r="CE147" s="69"/>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2" t="s">
        <v>64</v>
      </c>
      <c r="ET147" s="72"/>
      <c r="EU147" s="72"/>
      <c r="EV147" s="72"/>
      <c r="EW147" s="72"/>
      <c r="EX147" s="72"/>
      <c r="EY147" s="72"/>
      <c r="EZ147" s="72"/>
      <c r="FA147" s="72"/>
      <c r="FB147" s="72"/>
      <c r="FC147" s="72"/>
      <c r="FD147" s="72"/>
      <c r="FE147" s="72"/>
    </row>
    <row r="148" spans="1:161" ht="10.5" customHeight="1">
      <c r="A148" s="73" t="s">
        <v>309</v>
      </c>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4" t="s">
        <v>310</v>
      </c>
      <c r="BY148" s="74"/>
      <c r="BZ148" s="74"/>
      <c r="CA148" s="74"/>
      <c r="CB148" s="74"/>
      <c r="CC148" s="74"/>
      <c r="CD148" s="74"/>
      <c r="CE148" s="74"/>
      <c r="CF148" s="75" t="s">
        <v>64</v>
      </c>
      <c r="CG148" s="75"/>
      <c r="CH148" s="75"/>
      <c r="CI148" s="75"/>
      <c r="CJ148" s="75"/>
      <c r="CK148" s="75"/>
      <c r="CL148" s="75"/>
      <c r="CM148" s="75"/>
      <c r="CN148" s="75"/>
      <c r="CO148" s="75"/>
      <c r="CP148" s="75"/>
      <c r="CQ148" s="75"/>
      <c r="CR148" s="75"/>
      <c r="CS148" s="70"/>
      <c r="CT148" s="70"/>
      <c r="CU148" s="70"/>
      <c r="CV148" s="70"/>
      <c r="CW148" s="70"/>
      <c r="CX148" s="70"/>
      <c r="CY148" s="70"/>
      <c r="CZ148" s="70"/>
      <c r="DA148" s="70"/>
      <c r="DB148" s="70"/>
      <c r="DC148" s="70"/>
      <c r="DD148" s="70"/>
      <c r="DE148" s="70"/>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2" t="s">
        <v>64</v>
      </c>
      <c r="ET148" s="72"/>
      <c r="EU148" s="72"/>
      <c r="EV148" s="72"/>
      <c r="EW148" s="72"/>
      <c r="EX148" s="72"/>
      <c r="EY148" s="72"/>
      <c r="EZ148" s="72"/>
      <c r="FA148" s="72"/>
      <c r="FB148" s="72"/>
      <c r="FC148" s="72"/>
      <c r="FD148" s="72"/>
      <c r="FE148" s="72"/>
    </row>
    <row r="149" spans="1:161" ht="7.5" customHeight="1">
      <c r="A149" s="138" t="s">
        <v>311</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69" t="s">
        <v>312</v>
      </c>
      <c r="BY149" s="69"/>
      <c r="BZ149" s="69"/>
      <c r="CA149" s="69"/>
      <c r="CB149" s="69"/>
      <c r="CC149" s="69"/>
      <c r="CD149" s="69"/>
      <c r="CE149" s="69"/>
      <c r="CF149" s="70" t="s">
        <v>313</v>
      </c>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2" t="s">
        <v>64</v>
      </c>
      <c r="ET149" s="72"/>
      <c r="EU149" s="72"/>
      <c r="EV149" s="72"/>
      <c r="EW149" s="72"/>
      <c r="EX149" s="72"/>
      <c r="EY149" s="72"/>
      <c r="EZ149" s="72"/>
      <c r="FA149" s="72"/>
      <c r="FB149" s="72"/>
      <c r="FC149" s="72"/>
      <c r="FD149" s="72"/>
      <c r="FE149" s="72"/>
    </row>
    <row r="150" spans="1:161" ht="7.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c r="BW150" s="139"/>
      <c r="BX150" s="80"/>
      <c r="BY150" s="80"/>
      <c r="BZ150" s="80"/>
      <c r="CA150" s="80"/>
      <c r="CB150" s="80"/>
      <c r="CC150" s="80"/>
      <c r="CD150" s="80"/>
      <c r="CE150" s="80"/>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3"/>
      <c r="ET150" s="83"/>
      <c r="EU150" s="83"/>
      <c r="EV150" s="83"/>
      <c r="EW150" s="83"/>
      <c r="EX150" s="83"/>
      <c r="EY150" s="83"/>
      <c r="EZ150" s="83"/>
      <c r="FA150" s="83"/>
      <c r="FB150" s="83"/>
      <c r="FC150" s="83"/>
      <c r="FD150" s="83"/>
      <c r="FE150" s="83"/>
    </row>
    <row r="151" spans="1:256" s="13" customFormat="1" ht="9" customHeight="1">
      <c r="A151" s="12" t="s">
        <v>314</v>
      </c>
      <c r="FF151" s="14"/>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s="13" customFormat="1" ht="7.5" customHeight="1">
      <c r="A152" s="12" t="s">
        <v>315</v>
      </c>
      <c r="FF152" s="14"/>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s="13" customFormat="1" ht="5.25" customHeight="1">
      <c r="A153" s="12" t="s">
        <v>316</v>
      </c>
      <c r="FF153" s="14"/>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s="13" customFormat="1" ht="8.25" customHeight="1">
      <c r="A154" s="12" t="s">
        <v>317</v>
      </c>
      <c r="FF154" s="14"/>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s="13" customFormat="1" ht="9" customHeight="1">
      <c r="A155" s="12" t="s">
        <v>318</v>
      </c>
      <c r="FF155" s="14"/>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s="13" customFormat="1" ht="9" customHeight="1">
      <c r="A156" s="12" t="s">
        <v>319</v>
      </c>
      <c r="FF156" s="14"/>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s="15" customFormat="1" ht="14.25" customHeight="1">
      <c r="A157" s="140" t="s">
        <v>320</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c r="FC157" s="140"/>
      <c r="FD157" s="140"/>
      <c r="FE157" s="140"/>
      <c r="FF157" s="14"/>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s="13" customFormat="1" ht="7.5" customHeight="1">
      <c r="A158" s="12" t="s">
        <v>321</v>
      </c>
      <c r="FF158" s="14"/>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s="15" customFormat="1" ht="19.5" customHeight="1">
      <c r="A159" s="140" t="s">
        <v>322</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c r="FF159" s="14"/>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s="15" customFormat="1" ht="16.5" customHeight="1">
      <c r="A160" s="140" t="s">
        <v>323</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c r="DH160" s="140"/>
      <c r="DI160" s="140"/>
      <c r="DJ160" s="140"/>
      <c r="DK160" s="140"/>
      <c r="DL160" s="140"/>
      <c r="DM160" s="140"/>
      <c r="DN160" s="140"/>
      <c r="DO160" s="140"/>
      <c r="DP160" s="140"/>
      <c r="DQ160" s="140"/>
      <c r="DR160" s="140"/>
      <c r="DS160" s="140"/>
      <c r="DT160" s="140"/>
      <c r="DU160" s="140"/>
      <c r="DV160" s="140"/>
      <c r="DW160" s="140"/>
      <c r="DX160" s="140"/>
      <c r="DY160" s="140"/>
      <c r="DZ160" s="140"/>
      <c r="EA160" s="140"/>
      <c r="EB160" s="140"/>
      <c r="EC160" s="140"/>
      <c r="ED160" s="140"/>
      <c r="EE160" s="140"/>
      <c r="EF160" s="140"/>
      <c r="EG160" s="140"/>
      <c r="EH160" s="140"/>
      <c r="EI160" s="140"/>
      <c r="EJ160" s="140"/>
      <c r="EK160" s="140"/>
      <c r="EL160" s="140"/>
      <c r="EM160" s="140"/>
      <c r="EN160" s="140"/>
      <c r="EO160" s="140"/>
      <c r="EP160" s="140"/>
      <c r="EQ160" s="140"/>
      <c r="ER160" s="140"/>
      <c r="ES160" s="140"/>
      <c r="ET160" s="140"/>
      <c r="EU160" s="140"/>
      <c r="EV160" s="140"/>
      <c r="EW160" s="140"/>
      <c r="EX160" s="140"/>
      <c r="EY160" s="140"/>
      <c r="EZ160" s="140"/>
      <c r="FA160" s="140"/>
      <c r="FB160" s="140"/>
      <c r="FC160" s="140"/>
      <c r="FD160" s="140"/>
      <c r="FE160" s="140"/>
      <c r="FF160" s="14"/>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s="15" customFormat="1" ht="16.5" customHeight="1">
      <c r="A161" s="140" t="s">
        <v>324</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s="13" customFormat="1" ht="8.25" customHeight="1">
      <c r="A162" s="12" t="s">
        <v>325</v>
      </c>
      <c r="FF162" s="14"/>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s="13" customFormat="1" ht="9" customHeight="1">
      <c r="A163" s="12" t="s">
        <v>326</v>
      </c>
      <c r="FF163" s="14"/>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s="15" customFormat="1" ht="19.5" customHeight="1">
      <c r="A164" s="140" t="s">
        <v>327</v>
      </c>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c r="FC164" s="140"/>
      <c r="FD164" s="140"/>
      <c r="FE164" s="140"/>
      <c r="FF164" s="14"/>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ht="3" customHeight="1"/>
  </sheetData>
  <sheetProtection selectLockedCells="1" selectUnlockedCells="1"/>
  <mergeCells count="990">
    <mergeCell ref="A157:FE157"/>
    <mergeCell ref="A159:FE159"/>
    <mergeCell ref="A160:FE160"/>
    <mergeCell ref="A161:FE161"/>
    <mergeCell ref="A164:FE164"/>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5:FE145"/>
    <mergeCell ref="A146:BW146"/>
    <mergeCell ref="BX146:CE146"/>
    <mergeCell ref="CF146:CR146"/>
    <mergeCell ref="CS146:DE146"/>
    <mergeCell ref="DF146:DR146"/>
    <mergeCell ref="DS146:EE146"/>
    <mergeCell ref="EF146:ER146"/>
    <mergeCell ref="ES146:FE146"/>
    <mergeCell ref="DS144:EE144"/>
    <mergeCell ref="EF144:ER144"/>
    <mergeCell ref="ES144:FE144"/>
    <mergeCell ref="A145:BW145"/>
    <mergeCell ref="BX145:CE145"/>
    <mergeCell ref="CF145:CR145"/>
    <mergeCell ref="CS145:DE145"/>
    <mergeCell ref="DF145:DR145"/>
    <mergeCell ref="DS145:EE145"/>
    <mergeCell ref="EF145:ER145"/>
    <mergeCell ref="CF143:CR143"/>
    <mergeCell ref="DF143:DR143"/>
    <mergeCell ref="DS143:EE143"/>
    <mergeCell ref="EF143:ER143"/>
    <mergeCell ref="ES143:FE143"/>
    <mergeCell ref="A144:BW144"/>
    <mergeCell ref="BX144:CE144"/>
    <mergeCell ref="CF144:CR144"/>
    <mergeCell ref="CS144:DE144"/>
    <mergeCell ref="DF144:DR144"/>
    <mergeCell ref="CF141:CR141"/>
    <mergeCell ref="DF141:DR141"/>
    <mergeCell ref="DS141:EE141"/>
    <mergeCell ref="EF141:ER141"/>
    <mergeCell ref="ES141:FE141"/>
    <mergeCell ref="CF142:CR142"/>
    <mergeCell ref="DF142:DR142"/>
    <mergeCell ref="DS142:EE142"/>
    <mergeCell ref="EF142:ER142"/>
    <mergeCell ref="ES142:FE142"/>
    <mergeCell ref="CF139:CR139"/>
    <mergeCell ref="DF139:DR139"/>
    <mergeCell ref="DS139:EE139"/>
    <mergeCell ref="EF139:ER139"/>
    <mergeCell ref="ES139:FE139"/>
    <mergeCell ref="CF140:CR140"/>
    <mergeCell ref="DF140:DR140"/>
    <mergeCell ref="DS140:EE140"/>
    <mergeCell ref="EF140:ER140"/>
    <mergeCell ref="ES140:FE140"/>
    <mergeCell ref="EF137:ER137"/>
    <mergeCell ref="ES137:FE137"/>
    <mergeCell ref="A138:BW143"/>
    <mergeCell ref="BX138:CE143"/>
    <mergeCell ref="CF138:CR138"/>
    <mergeCell ref="CS138:DE143"/>
    <mergeCell ref="DF138:DR138"/>
    <mergeCell ref="DS138:EE138"/>
    <mergeCell ref="EF138:ER138"/>
    <mergeCell ref="ES138:FE138"/>
    <mergeCell ref="DF136:DR136"/>
    <mergeCell ref="DS136:EE136"/>
    <mergeCell ref="EF136:ER136"/>
    <mergeCell ref="ES136:FE136"/>
    <mergeCell ref="A137:BW137"/>
    <mergeCell ref="BX137:CE137"/>
    <mergeCell ref="CF137:CR137"/>
    <mergeCell ref="CS137:DE137"/>
    <mergeCell ref="DF137:DR137"/>
    <mergeCell ref="DS137:EE137"/>
    <mergeCell ref="EF134:ER134"/>
    <mergeCell ref="ES134:FE134"/>
    <mergeCell ref="CF135:CR135"/>
    <mergeCell ref="DF135:DR135"/>
    <mergeCell ref="DS135:EE135"/>
    <mergeCell ref="EF135:ER135"/>
    <mergeCell ref="ES135:FE135"/>
    <mergeCell ref="EF132:ER132"/>
    <mergeCell ref="ES132:FE132"/>
    <mergeCell ref="CF133:CR133"/>
    <mergeCell ref="DF133:DR133"/>
    <mergeCell ref="DS133:EE133"/>
    <mergeCell ref="EF133:ER133"/>
    <mergeCell ref="ES133:FE133"/>
    <mergeCell ref="A132:BW136"/>
    <mergeCell ref="BX132:CE136"/>
    <mergeCell ref="CF132:CR132"/>
    <mergeCell ref="CS132:DE136"/>
    <mergeCell ref="DF132:DR132"/>
    <mergeCell ref="DS132:EE132"/>
    <mergeCell ref="CF134:CR134"/>
    <mergeCell ref="DF134:DR134"/>
    <mergeCell ref="DS134:EE134"/>
    <mergeCell ref="CF136:CR136"/>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BX129:CE129"/>
    <mergeCell ref="CF129:CR129"/>
    <mergeCell ref="DF129:DR129"/>
    <mergeCell ref="DS129:EE129"/>
    <mergeCell ref="EF129:ER129"/>
    <mergeCell ref="ES129:FE129"/>
    <mergeCell ref="BX128:CE128"/>
    <mergeCell ref="CF128:CR128"/>
    <mergeCell ref="DF128:DR128"/>
    <mergeCell ref="DS128:EE128"/>
    <mergeCell ref="EF128:ER128"/>
    <mergeCell ref="ES128:FE128"/>
    <mergeCell ref="BX127:CE127"/>
    <mergeCell ref="CF127:CR127"/>
    <mergeCell ref="DF127:DR127"/>
    <mergeCell ref="DS127:EE127"/>
    <mergeCell ref="EF127:ER127"/>
    <mergeCell ref="ES127:FE127"/>
    <mergeCell ref="CF125:CR125"/>
    <mergeCell ref="DF125:DR125"/>
    <mergeCell ref="DS125:EE125"/>
    <mergeCell ref="EF125:ER125"/>
    <mergeCell ref="ES125:FE125"/>
    <mergeCell ref="CF126:CR126"/>
    <mergeCell ref="DF126:DR126"/>
    <mergeCell ref="DS126:EE126"/>
    <mergeCell ref="EF126:ER126"/>
    <mergeCell ref="ES126:FE126"/>
    <mergeCell ref="DF123:DR123"/>
    <mergeCell ref="DS123:EE123"/>
    <mergeCell ref="EF123:ER123"/>
    <mergeCell ref="ES123:FE123"/>
    <mergeCell ref="CF124:CR124"/>
    <mergeCell ref="DF124:DR124"/>
    <mergeCell ref="DS124:EE124"/>
    <mergeCell ref="EF124:ER124"/>
    <mergeCell ref="ES124:FE124"/>
    <mergeCell ref="ES121:FE121"/>
    <mergeCell ref="A122:BW129"/>
    <mergeCell ref="BX122:CE126"/>
    <mergeCell ref="CF122:CR122"/>
    <mergeCell ref="CS122:DE129"/>
    <mergeCell ref="DF122:DR122"/>
    <mergeCell ref="DS122:EE122"/>
    <mergeCell ref="EF122:ER122"/>
    <mergeCell ref="ES122:FE122"/>
    <mergeCell ref="CF123:CR123"/>
    <mergeCell ref="DS120:EE120"/>
    <mergeCell ref="EF120:ER120"/>
    <mergeCell ref="ES120:FE120"/>
    <mergeCell ref="A121:BW121"/>
    <mergeCell ref="BX121:CE121"/>
    <mergeCell ref="CF121:CR121"/>
    <mergeCell ref="CS121:DE121"/>
    <mergeCell ref="DF121:DR121"/>
    <mergeCell ref="DS121:EE121"/>
    <mergeCell ref="EF121:ER121"/>
    <mergeCell ref="CF119:CR119"/>
    <mergeCell ref="DF119:DR119"/>
    <mergeCell ref="DS119:EE119"/>
    <mergeCell ref="EF119:ER119"/>
    <mergeCell ref="ES119:FE119"/>
    <mergeCell ref="A120:BW120"/>
    <mergeCell ref="BX120:CE120"/>
    <mergeCell ref="CF120:CR120"/>
    <mergeCell ref="CS120:DE120"/>
    <mergeCell ref="DF120:DR120"/>
    <mergeCell ref="CF117:CR117"/>
    <mergeCell ref="DF117:DR117"/>
    <mergeCell ref="DS117:EE117"/>
    <mergeCell ref="EF117:ER117"/>
    <mergeCell ref="ES117:FE117"/>
    <mergeCell ref="CF118:CR118"/>
    <mergeCell ref="DF118:DR118"/>
    <mergeCell ref="DS118:EE118"/>
    <mergeCell ref="EF118:ER118"/>
    <mergeCell ref="ES118:FE118"/>
    <mergeCell ref="CF115:CR115"/>
    <mergeCell ref="DF115:DR115"/>
    <mergeCell ref="DS115:EE115"/>
    <mergeCell ref="EF115:ER115"/>
    <mergeCell ref="ES115:FE115"/>
    <mergeCell ref="CF116:CR116"/>
    <mergeCell ref="DF116:DR116"/>
    <mergeCell ref="DS116:EE116"/>
    <mergeCell ref="EF116:ER116"/>
    <mergeCell ref="ES116:FE116"/>
    <mergeCell ref="EF113:ER113"/>
    <mergeCell ref="ES113:FE113"/>
    <mergeCell ref="A114:BW119"/>
    <mergeCell ref="BX114:CE119"/>
    <mergeCell ref="CF114:CR114"/>
    <mergeCell ref="CS114:DE119"/>
    <mergeCell ref="DF114:DR114"/>
    <mergeCell ref="DS114:EE114"/>
    <mergeCell ref="EF114:ER114"/>
    <mergeCell ref="ES114:FE114"/>
    <mergeCell ref="EF111:ER111"/>
    <mergeCell ref="ES111:FE111"/>
    <mergeCell ref="BX112:CE112"/>
    <mergeCell ref="CF112:CR112"/>
    <mergeCell ref="DF112:DR112"/>
    <mergeCell ref="DS112:EE112"/>
    <mergeCell ref="EF112:ER112"/>
    <mergeCell ref="ES112:FE112"/>
    <mergeCell ref="A111:BW113"/>
    <mergeCell ref="BX111:CE111"/>
    <mergeCell ref="CF111:CR111"/>
    <mergeCell ref="CS111:DE113"/>
    <mergeCell ref="DF111:DR111"/>
    <mergeCell ref="DS111:EE111"/>
    <mergeCell ref="BX113:CE113"/>
    <mergeCell ref="CF113:CR113"/>
    <mergeCell ref="DF113:DR113"/>
    <mergeCell ref="DS113:EE113"/>
    <mergeCell ref="A109:BW110"/>
    <mergeCell ref="CF110:CR110"/>
    <mergeCell ref="DF110:DR110"/>
    <mergeCell ref="DS110:EE110"/>
    <mergeCell ref="EF110:ER110"/>
    <mergeCell ref="ES110:FE110"/>
    <mergeCell ref="EF107:ER107"/>
    <mergeCell ref="ES107:FE107"/>
    <mergeCell ref="A108:BW108"/>
    <mergeCell ref="BX108:CE110"/>
    <mergeCell ref="CF108:CR109"/>
    <mergeCell ref="CS108:DE110"/>
    <mergeCell ref="DF108:DR109"/>
    <mergeCell ref="DS108:EE109"/>
    <mergeCell ref="EF108:ER109"/>
    <mergeCell ref="ES108:FE109"/>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BX94:CE94"/>
    <mergeCell ref="CF94:CR94"/>
    <mergeCell ref="CS94:DE94"/>
    <mergeCell ref="DF94:DR94"/>
    <mergeCell ref="DS94:EE94"/>
    <mergeCell ref="EF94:ER94"/>
    <mergeCell ref="ES94:FE94"/>
    <mergeCell ref="A93:BW94"/>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S75:FE75"/>
    <mergeCell ref="A76:BW76"/>
    <mergeCell ref="BX76:CE76"/>
    <mergeCell ref="CF76:CR76"/>
    <mergeCell ref="CS76:DE76"/>
    <mergeCell ref="DF76:DR76"/>
    <mergeCell ref="DS76:EE76"/>
    <mergeCell ref="EF76:ER76"/>
    <mergeCell ref="ES76:FE76"/>
    <mergeCell ref="DS74:EE74"/>
    <mergeCell ref="EF74:ER74"/>
    <mergeCell ref="ES74:FE74"/>
    <mergeCell ref="A75:BW75"/>
    <mergeCell ref="BX75:CE75"/>
    <mergeCell ref="CF75:CR75"/>
    <mergeCell ref="CS75:DE75"/>
    <mergeCell ref="DF75:DR75"/>
    <mergeCell ref="DS75:EE75"/>
    <mergeCell ref="EF75:ER75"/>
    <mergeCell ref="EF72:ER72"/>
    <mergeCell ref="ES72:FE72"/>
    <mergeCell ref="A73:BW73"/>
    <mergeCell ref="BX73:CE73"/>
    <mergeCell ref="CF73:CR73"/>
    <mergeCell ref="DF73:DR73"/>
    <mergeCell ref="DS73:EE73"/>
    <mergeCell ref="EF73:ER73"/>
    <mergeCell ref="ES73:FE73"/>
    <mergeCell ref="A72:BW72"/>
    <mergeCell ref="BX72:CE72"/>
    <mergeCell ref="CF72:CR72"/>
    <mergeCell ref="CS72:DE74"/>
    <mergeCell ref="DF72:DR72"/>
    <mergeCell ref="DS72:EE72"/>
    <mergeCell ref="A74:BW74"/>
    <mergeCell ref="BX74:CE74"/>
    <mergeCell ref="CF74:CR74"/>
    <mergeCell ref="DF74:DR74"/>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S66:FE66"/>
    <mergeCell ref="A67:BW67"/>
    <mergeCell ref="BX67:CE67"/>
    <mergeCell ref="CF67:CR67"/>
    <mergeCell ref="DF67:DR67"/>
    <mergeCell ref="DS67:EE67"/>
    <mergeCell ref="EF67:ER67"/>
    <mergeCell ref="ES67:FE67"/>
    <mergeCell ref="A66:BW66"/>
    <mergeCell ref="BX66:CE66"/>
    <mergeCell ref="CF66:CR66"/>
    <mergeCell ref="DF66:DR66"/>
    <mergeCell ref="DS66:EE66"/>
    <mergeCell ref="EF66:ER66"/>
    <mergeCell ref="EF64:ER64"/>
    <mergeCell ref="ES64:FE64"/>
    <mergeCell ref="A65:BW65"/>
    <mergeCell ref="BX65:CE65"/>
    <mergeCell ref="CF65:CR65"/>
    <mergeCell ref="CS65:DE67"/>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S50:FE50"/>
    <mergeCell ref="A51:BW51"/>
    <mergeCell ref="BX51:CE51"/>
    <mergeCell ref="CF51:CR51"/>
    <mergeCell ref="CS51:DE51"/>
    <mergeCell ref="DF51:DR51"/>
    <mergeCell ref="DS51:EE51"/>
    <mergeCell ref="EF51:ER51"/>
    <mergeCell ref="ES51:FE51"/>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S44:FE44"/>
    <mergeCell ref="A45:BW45"/>
    <mergeCell ref="BX45:CE45"/>
    <mergeCell ref="CF45:CR45"/>
    <mergeCell ref="CS45:DE45"/>
    <mergeCell ref="DF45:DR45"/>
    <mergeCell ref="DS45:EE45"/>
    <mergeCell ref="EF45:ER45"/>
    <mergeCell ref="ES45:FE45"/>
    <mergeCell ref="EF42:ER43"/>
    <mergeCell ref="ES42:FE43"/>
    <mergeCell ref="A43:BW43"/>
    <mergeCell ref="A44:BW44"/>
    <mergeCell ref="BX44:CE44"/>
    <mergeCell ref="CF44:CR44"/>
    <mergeCell ref="CS44:DE44"/>
    <mergeCell ref="DF44:DR44"/>
    <mergeCell ref="DS44:EE44"/>
    <mergeCell ref="EF44:ER44"/>
    <mergeCell ref="A42:BW42"/>
    <mergeCell ref="BX42:CE43"/>
    <mergeCell ref="CF42:CR43"/>
    <mergeCell ref="CS42:DE43"/>
    <mergeCell ref="DF42:DR43"/>
    <mergeCell ref="DS42:EE43"/>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S30:FE30"/>
    <mergeCell ref="A31:BW31"/>
    <mergeCell ref="BX31:CE31"/>
    <mergeCell ref="CF31:CR31"/>
    <mergeCell ref="CS31:DE31"/>
    <mergeCell ref="DF31:DR31"/>
    <mergeCell ref="DS31:EE31"/>
    <mergeCell ref="EF31:ER31"/>
    <mergeCell ref="ES31:FE31"/>
    <mergeCell ref="DS29:EE29"/>
    <mergeCell ref="EF29:ER29"/>
    <mergeCell ref="ES29:FE29"/>
    <mergeCell ref="A30:BW30"/>
    <mergeCell ref="BX30:CE30"/>
    <mergeCell ref="CF30:CR30"/>
    <mergeCell ref="CS30:DE30"/>
    <mergeCell ref="DF30:DR30"/>
    <mergeCell ref="DS30:EE30"/>
    <mergeCell ref="EF30:ER30"/>
    <mergeCell ref="A28:BW28"/>
    <mergeCell ref="A29:BW29"/>
    <mergeCell ref="BX29:CE29"/>
    <mergeCell ref="CF29:CR29"/>
    <mergeCell ref="CS29:DE29"/>
    <mergeCell ref="DF29:DR29"/>
    <mergeCell ref="EF26:ER26"/>
    <mergeCell ref="ES26:FE26"/>
    <mergeCell ref="A27:BW27"/>
    <mergeCell ref="BX27:CE28"/>
    <mergeCell ref="CF27:CR28"/>
    <mergeCell ref="CS27:DE28"/>
    <mergeCell ref="DF27:DR28"/>
    <mergeCell ref="DS27:EE28"/>
    <mergeCell ref="EF27:ER28"/>
    <mergeCell ref="ES27:FE28"/>
    <mergeCell ref="A26:BW26"/>
    <mergeCell ref="BX26:CE26"/>
    <mergeCell ref="CF26:CR26"/>
    <mergeCell ref="CS26:DE26"/>
    <mergeCell ref="DF26:DR26"/>
    <mergeCell ref="DS26:EE26"/>
    <mergeCell ref="EF24:ER24"/>
    <mergeCell ref="ES24:FE24"/>
    <mergeCell ref="A25:BW25"/>
    <mergeCell ref="BX25:CE25"/>
    <mergeCell ref="CF25:CR25"/>
    <mergeCell ref="CS25:DE25"/>
    <mergeCell ref="DF25:DR25"/>
    <mergeCell ref="DS25:EE25"/>
    <mergeCell ref="EF25:ER25"/>
    <mergeCell ref="ES25:FE25"/>
    <mergeCell ref="A24:BW24"/>
    <mergeCell ref="BX24:CE24"/>
    <mergeCell ref="CF24:CR24"/>
    <mergeCell ref="CS24:DE24"/>
    <mergeCell ref="DF24:DR24"/>
    <mergeCell ref="DS24:EE24"/>
    <mergeCell ref="EF22:ER22"/>
    <mergeCell ref="ES22:FE22"/>
    <mergeCell ref="A23:BW23"/>
    <mergeCell ref="BX23:CE23"/>
    <mergeCell ref="CF23:CR23"/>
    <mergeCell ref="CS23:DE23"/>
    <mergeCell ref="DF23:DR23"/>
    <mergeCell ref="DS23:EE23"/>
    <mergeCell ref="EF23:ER23"/>
    <mergeCell ref="ES23:FE23"/>
    <mergeCell ref="A22:BW22"/>
    <mergeCell ref="BX22:CE22"/>
    <mergeCell ref="CF22:CR22"/>
    <mergeCell ref="CS22:DE22"/>
    <mergeCell ref="DF22:DR22"/>
    <mergeCell ref="DS22:EE22"/>
    <mergeCell ref="EF20:EK20"/>
    <mergeCell ref="EL20:EN20"/>
    <mergeCell ref="EO20:ER20"/>
    <mergeCell ref="ES20:FE21"/>
    <mergeCell ref="DF21:DR21"/>
    <mergeCell ref="DS21:EE21"/>
    <mergeCell ref="EF21:ER21"/>
    <mergeCell ref="DF20:DK20"/>
    <mergeCell ref="DL20:DN20"/>
    <mergeCell ref="DO20:DR20"/>
    <mergeCell ref="DS20:DX20"/>
    <mergeCell ref="DY20:EA20"/>
    <mergeCell ref="EB20:EE20"/>
    <mergeCell ref="A16:AC16"/>
    <mergeCell ref="AE16:DQ16"/>
    <mergeCell ref="ES16:FE16"/>
    <mergeCell ref="ES17:FE17"/>
    <mergeCell ref="A18:FE18"/>
    <mergeCell ref="A19:BW21"/>
    <mergeCell ref="BX19:CE21"/>
    <mergeCell ref="CF19:CR21"/>
    <mergeCell ref="CS19:DE21"/>
    <mergeCell ref="DF19:FE19"/>
    <mergeCell ref="A12:AA13"/>
    <mergeCell ref="ES12:FE12"/>
    <mergeCell ref="AB13:DP13"/>
    <mergeCell ref="ES13:FE13"/>
    <mergeCell ref="ES14:FE14"/>
    <mergeCell ref="ES15:FE15"/>
    <mergeCell ref="BW9:CY9"/>
    <mergeCell ref="AY10:CX10"/>
    <mergeCell ref="ES10:FE10"/>
    <mergeCell ref="BG11:BJ11"/>
    <mergeCell ref="BK11:BM11"/>
    <mergeCell ref="BN11:BO11"/>
    <mergeCell ref="BQ11:CE11"/>
    <mergeCell ref="CF11:CH11"/>
    <mergeCell ref="CI11:CK11"/>
    <mergeCell ref="ES11:FE11"/>
    <mergeCell ref="DW7:EI7"/>
    <mergeCell ref="EL7:FE7"/>
    <mergeCell ref="DW8:DX8"/>
    <mergeCell ref="DY8:EA8"/>
    <mergeCell ref="EB8:EC8"/>
    <mergeCell ref="EE8:ES8"/>
    <mergeCell ref="ET8:EV8"/>
    <mergeCell ref="EW8:EY8"/>
    <mergeCell ref="DW2:FE2"/>
    <mergeCell ref="DW3:FE3"/>
    <mergeCell ref="DW4:FE4"/>
    <mergeCell ref="DW5:FE5"/>
    <mergeCell ref="DW6:EI6"/>
    <mergeCell ref="EL6:FE6"/>
  </mergeCells>
  <printOptions/>
  <pageMargins left="0.3541666666666667" right="0.3541666666666667" top="0.8659722222222223" bottom="0.15763888888888888" header="0.27569444444444446" footer="0.5118055555555555"/>
  <pageSetup horizontalDpi="300" verticalDpi="300" orientation="landscape" paperSize="9" scale="85"/>
  <headerFooter alignWithMargins="0">
    <oddHeader>&amp;R&amp;"Times New Roman,Обычный"&amp;7Подготовлено с использованием системы КонсультантПлюс</oddHeader>
  </headerFooter>
  <rowBreaks count="3" manualBreakCount="3">
    <brk id="28" max="255" man="1"/>
    <brk id="75" max="255" man="1"/>
    <brk id="106" max="255" man="1"/>
  </rowBreaks>
</worksheet>
</file>

<file path=xl/worksheets/sheet2.xml><?xml version="1.0" encoding="utf-8"?>
<worksheet xmlns="http://schemas.openxmlformats.org/spreadsheetml/2006/main" xmlns:r="http://schemas.openxmlformats.org/officeDocument/2006/relationships">
  <dimension ref="B1:IV58"/>
  <sheetViews>
    <sheetView zoomScale="150" zoomScaleNormal="150" zoomScaleSheetLayoutView="148" zoomScalePageLayoutView="0" workbookViewId="0" topLeftCell="A10">
      <selection activeCell="ET26" sqref="ET26:FF27"/>
    </sheetView>
  </sheetViews>
  <sheetFormatPr defaultColWidth="0.37109375" defaultRowHeight="12.75"/>
  <cols>
    <col min="1" max="1" width="1.625" style="0" customWidth="1"/>
    <col min="2" max="2" width="0.6171875" style="1" customWidth="1"/>
    <col min="3" max="4" width="0.37109375" style="1" customWidth="1"/>
    <col min="5" max="5" width="1.37890625" style="1" customWidth="1"/>
    <col min="6" max="6" width="0.37109375" style="1" customWidth="1"/>
    <col min="7" max="7" width="1.37890625" style="1" customWidth="1"/>
    <col min="8" max="11" width="0.37109375" style="1" customWidth="1"/>
    <col min="12" max="12" width="1.37890625" style="1" customWidth="1"/>
    <col min="13" max="13" width="0.37109375" style="1" customWidth="1"/>
    <col min="14" max="14" width="0.6171875" style="1" customWidth="1"/>
    <col min="15" max="16" width="0.37109375" style="1" customWidth="1"/>
    <col min="17" max="17" width="0.74609375" style="1" customWidth="1"/>
    <col min="18" max="25" width="0.37109375" style="1" customWidth="1"/>
    <col min="26" max="26" width="1.875" style="1" customWidth="1"/>
    <col min="27" max="29" width="0.37109375" style="1" customWidth="1"/>
    <col min="30" max="30" width="1.37890625" style="1" customWidth="1"/>
    <col min="31" max="33" width="0.37109375" style="1" customWidth="1"/>
    <col min="34" max="34" width="1.37890625" style="1" customWidth="1"/>
    <col min="35" max="37" width="0.37109375" style="1" customWidth="1"/>
    <col min="38" max="38" width="1.37890625" style="1" customWidth="1"/>
    <col min="39" max="41" width="0.37109375" style="1" customWidth="1"/>
    <col min="42" max="42" width="2.375" style="1" customWidth="1"/>
    <col min="43" max="74" width="0.37109375" style="1" customWidth="1"/>
    <col min="75" max="75" width="5.875" style="1" customWidth="1"/>
    <col min="76" max="91" width="0.37109375" style="1" customWidth="1"/>
    <col min="92" max="92" width="13.375" style="1" customWidth="1"/>
    <col min="93" max="99" width="0.37109375" style="1" customWidth="1"/>
    <col min="100" max="100" width="5.375" style="1" customWidth="1"/>
    <col min="101" max="111" width="0.37109375" style="1" customWidth="1"/>
    <col min="112" max="112" width="2.375" style="1" customWidth="1"/>
    <col min="113" max="118" width="0.37109375" style="1" customWidth="1"/>
    <col min="119" max="119" width="1.37890625" style="1" customWidth="1"/>
    <col min="120" max="122" width="0.37109375" style="1" customWidth="1"/>
    <col min="123" max="123" width="4.875" style="1" customWidth="1"/>
    <col min="124" max="124" width="2.375" style="1" customWidth="1"/>
    <col min="125" max="125" width="1.75390625" style="1" customWidth="1"/>
    <col min="126" max="130" width="0.37109375" style="1" customWidth="1"/>
    <col min="131" max="131" width="0.6171875" style="1" customWidth="1"/>
    <col min="132" max="132" width="0.875" style="1" customWidth="1"/>
    <col min="133" max="133" width="0.74609375" style="1" customWidth="1"/>
    <col min="134" max="134" width="0.37109375" style="1" customWidth="1"/>
    <col min="135" max="135" width="1.875" style="1" customWidth="1"/>
    <col min="136" max="136" width="3.00390625" style="1" customWidth="1"/>
    <col min="137" max="137" width="2.75390625" style="1" customWidth="1"/>
    <col min="138" max="144" width="0.37109375" style="1" customWidth="1"/>
    <col min="145" max="145" width="1.37890625" style="1" customWidth="1"/>
    <col min="146" max="146" width="1.00390625" style="1" customWidth="1"/>
    <col min="147" max="148" width="0.37109375" style="1" customWidth="1"/>
    <col min="149" max="149" width="3.875" style="1" customWidth="1"/>
    <col min="150" max="161" width="0.37109375" style="1" customWidth="1"/>
    <col min="162" max="162" width="2.875" style="1" customWidth="1"/>
    <col min="163" max="163" width="1.625" style="1" customWidth="1"/>
    <col min="164" max="16384" width="0.37109375" style="1" customWidth="1"/>
  </cols>
  <sheetData>
    <row r="1" spans="2:256" s="16" customFormat="1" ht="13.5" customHeight="1">
      <c r="B1" s="10"/>
      <c r="C1" s="141" t="s">
        <v>328</v>
      </c>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ht="4.5" customHeight="1"/>
    <row r="3" spans="2:162" ht="11.25" customHeight="1">
      <c r="B3" s="142" t="s">
        <v>329</v>
      </c>
      <c r="C3" s="142"/>
      <c r="D3" s="142"/>
      <c r="E3" s="142"/>
      <c r="F3" s="142"/>
      <c r="G3" s="142"/>
      <c r="H3" s="142"/>
      <c r="I3" s="142"/>
      <c r="J3" s="143" t="s">
        <v>43</v>
      </c>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51" t="s">
        <v>330</v>
      </c>
      <c r="CP3" s="51"/>
      <c r="CQ3" s="51"/>
      <c r="CR3" s="51"/>
      <c r="CS3" s="51"/>
      <c r="CT3" s="51"/>
      <c r="CU3" s="51"/>
      <c r="CV3" s="51"/>
      <c r="CW3" s="51" t="s">
        <v>331</v>
      </c>
      <c r="CX3" s="51"/>
      <c r="CY3" s="51"/>
      <c r="CZ3" s="51"/>
      <c r="DA3" s="51"/>
      <c r="DB3" s="51"/>
      <c r="DC3" s="51"/>
      <c r="DD3" s="51"/>
      <c r="DE3" s="51"/>
      <c r="DF3" s="51"/>
      <c r="DG3" s="144" t="s">
        <v>47</v>
      </c>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row>
    <row r="4" spans="2:162" ht="11.25" customHeight="1">
      <c r="B4" s="142"/>
      <c r="C4" s="142"/>
      <c r="D4" s="142"/>
      <c r="E4" s="142"/>
      <c r="F4" s="142"/>
      <c r="G4" s="142"/>
      <c r="H4" s="142"/>
      <c r="I4" s="142"/>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51"/>
      <c r="CP4" s="51"/>
      <c r="CQ4" s="51"/>
      <c r="CR4" s="51"/>
      <c r="CS4" s="51"/>
      <c r="CT4" s="51"/>
      <c r="CU4" s="51"/>
      <c r="CV4" s="51"/>
      <c r="CW4" s="51"/>
      <c r="CX4" s="51"/>
      <c r="CY4" s="51"/>
      <c r="CZ4" s="51"/>
      <c r="DA4" s="51"/>
      <c r="DB4" s="51"/>
      <c r="DC4" s="51"/>
      <c r="DD4" s="51"/>
      <c r="DE4" s="51"/>
      <c r="DF4" s="51"/>
      <c r="DG4" s="55" t="s">
        <v>48</v>
      </c>
      <c r="DH4" s="55"/>
      <c r="DI4" s="55"/>
      <c r="DJ4" s="55"/>
      <c r="DK4" s="55"/>
      <c r="DL4" s="55"/>
      <c r="DM4" s="53" t="s">
        <v>17</v>
      </c>
      <c r="DN4" s="53"/>
      <c r="DO4" s="53"/>
      <c r="DP4" s="54" t="s">
        <v>11</v>
      </c>
      <c r="DQ4" s="54"/>
      <c r="DR4" s="54"/>
      <c r="DS4" s="54"/>
      <c r="DT4" s="55" t="s">
        <v>48</v>
      </c>
      <c r="DU4" s="55"/>
      <c r="DV4" s="55"/>
      <c r="DW4" s="55"/>
      <c r="DX4" s="55"/>
      <c r="DY4" s="55"/>
      <c r="DZ4" s="53" t="s">
        <v>49</v>
      </c>
      <c r="EA4" s="53"/>
      <c r="EB4" s="53"/>
      <c r="EC4" s="54" t="s">
        <v>11</v>
      </c>
      <c r="ED4" s="54"/>
      <c r="EE4" s="54"/>
      <c r="EF4" s="54"/>
      <c r="EG4" s="55" t="s">
        <v>48</v>
      </c>
      <c r="EH4" s="55"/>
      <c r="EI4" s="55"/>
      <c r="EJ4" s="55"/>
      <c r="EK4" s="55"/>
      <c r="EL4" s="55"/>
      <c r="EM4" s="53" t="s">
        <v>8</v>
      </c>
      <c r="EN4" s="53"/>
      <c r="EO4" s="53"/>
      <c r="EP4" s="54" t="s">
        <v>11</v>
      </c>
      <c r="EQ4" s="54"/>
      <c r="ER4" s="54"/>
      <c r="ES4" s="54"/>
      <c r="ET4" s="145" t="s">
        <v>50</v>
      </c>
      <c r="EU4" s="145"/>
      <c r="EV4" s="145"/>
      <c r="EW4" s="145"/>
      <c r="EX4" s="145"/>
      <c r="EY4" s="145"/>
      <c r="EZ4" s="145"/>
      <c r="FA4" s="145"/>
      <c r="FB4" s="145"/>
      <c r="FC4" s="145"/>
      <c r="FD4" s="145"/>
      <c r="FE4" s="145"/>
      <c r="FF4" s="145"/>
    </row>
    <row r="5" spans="2:162" ht="30.75" customHeight="1">
      <c r="B5" s="142"/>
      <c r="C5" s="142"/>
      <c r="D5" s="142"/>
      <c r="E5" s="142"/>
      <c r="F5" s="142"/>
      <c r="G5" s="142"/>
      <c r="H5" s="142"/>
      <c r="I5" s="142"/>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51"/>
      <c r="CP5" s="51"/>
      <c r="CQ5" s="51"/>
      <c r="CR5" s="51"/>
      <c r="CS5" s="51"/>
      <c r="CT5" s="51"/>
      <c r="CU5" s="51"/>
      <c r="CV5" s="51"/>
      <c r="CW5" s="51"/>
      <c r="CX5" s="51"/>
      <c r="CY5" s="51"/>
      <c r="CZ5" s="51"/>
      <c r="DA5" s="51"/>
      <c r="DB5" s="51"/>
      <c r="DC5" s="51"/>
      <c r="DD5" s="51"/>
      <c r="DE5" s="51"/>
      <c r="DF5" s="51"/>
      <c r="DG5" s="58" t="s">
        <v>332</v>
      </c>
      <c r="DH5" s="58"/>
      <c r="DI5" s="58"/>
      <c r="DJ5" s="58"/>
      <c r="DK5" s="58"/>
      <c r="DL5" s="58"/>
      <c r="DM5" s="58"/>
      <c r="DN5" s="58"/>
      <c r="DO5" s="58"/>
      <c r="DP5" s="58"/>
      <c r="DQ5" s="58"/>
      <c r="DR5" s="58"/>
      <c r="DS5" s="58"/>
      <c r="DT5" s="58" t="s">
        <v>333</v>
      </c>
      <c r="DU5" s="58"/>
      <c r="DV5" s="58"/>
      <c r="DW5" s="58"/>
      <c r="DX5" s="58"/>
      <c r="DY5" s="58"/>
      <c r="DZ5" s="58"/>
      <c r="EA5" s="58"/>
      <c r="EB5" s="58"/>
      <c r="EC5" s="58"/>
      <c r="ED5" s="58"/>
      <c r="EE5" s="58"/>
      <c r="EF5" s="58"/>
      <c r="EG5" s="58" t="s">
        <v>334</v>
      </c>
      <c r="EH5" s="58"/>
      <c r="EI5" s="58"/>
      <c r="EJ5" s="58"/>
      <c r="EK5" s="58"/>
      <c r="EL5" s="58"/>
      <c r="EM5" s="58"/>
      <c r="EN5" s="58"/>
      <c r="EO5" s="58"/>
      <c r="EP5" s="58"/>
      <c r="EQ5" s="58"/>
      <c r="ER5" s="58"/>
      <c r="ES5" s="58"/>
      <c r="ET5" s="145"/>
      <c r="EU5" s="145"/>
      <c r="EV5" s="145"/>
      <c r="EW5" s="145"/>
      <c r="EX5" s="145"/>
      <c r="EY5" s="145"/>
      <c r="EZ5" s="145"/>
      <c r="FA5" s="145"/>
      <c r="FB5" s="145"/>
      <c r="FC5" s="145"/>
      <c r="FD5" s="145"/>
      <c r="FE5" s="145"/>
      <c r="FF5" s="145"/>
    </row>
    <row r="6" spans="2:162" ht="12.75">
      <c r="B6" s="146" t="s">
        <v>54</v>
      </c>
      <c r="C6" s="146"/>
      <c r="D6" s="146"/>
      <c r="E6" s="146"/>
      <c r="F6" s="146"/>
      <c r="G6" s="146"/>
      <c r="H6" s="146"/>
      <c r="I6" s="146"/>
      <c r="J6" s="147" t="s">
        <v>55</v>
      </c>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60" t="s">
        <v>56</v>
      </c>
      <c r="CP6" s="60"/>
      <c r="CQ6" s="60"/>
      <c r="CR6" s="60"/>
      <c r="CS6" s="60"/>
      <c r="CT6" s="60"/>
      <c r="CU6" s="60"/>
      <c r="CV6" s="60"/>
      <c r="CW6" s="60" t="s">
        <v>57</v>
      </c>
      <c r="CX6" s="60"/>
      <c r="CY6" s="60"/>
      <c r="CZ6" s="60"/>
      <c r="DA6" s="60"/>
      <c r="DB6" s="60"/>
      <c r="DC6" s="60"/>
      <c r="DD6" s="60"/>
      <c r="DE6" s="60"/>
      <c r="DF6" s="60"/>
      <c r="DG6" s="60" t="s">
        <v>58</v>
      </c>
      <c r="DH6" s="60"/>
      <c r="DI6" s="60"/>
      <c r="DJ6" s="60"/>
      <c r="DK6" s="60"/>
      <c r="DL6" s="60"/>
      <c r="DM6" s="60"/>
      <c r="DN6" s="60"/>
      <c r="DO6" s="60"/>
      <c r="DP6" s="60"/>
      <c r="DQ6" s="60"/>
      <c r="DR6" s="60"/>
      <c r="DS6" s="60"/>
      <c r="DT6" s="60" t="s">
        <v>59</v>
      </c>
      <c r="DU6" s="60"/>
      <c r="DV6" s="60"/>
      <c r="DW6" s="60"/>
      <c r="DX6" s="60"/>
      <c r="DY6" s="60"/>
      <c r="DZ6" s="60"/>
      <c r="EA6" s="60"/>
      <c r="EB6" s="60"/>
      <c r="EC6" s="60"/>
      <c r="ED6" s="60"/>
      <c r="EE6" s="60"/>
      <c r="EF6" s="60"/>
      <c r="EG6" s="60" t="s">
        <v>60</v>
      </c>
      <c r="EH6" s="60"/>
      <c r="EI6" s="60"/>
      <c r="EJ6" s="60"/>
      <c r="EK6" s="60"/>
      <c r="EL6" s="60"/>
      <c r="EM6" s="60"/>
      <c r="EN6" s="60"/>
      <c r="EO6" s="60"/>
      <c r="EP6" s="60"/>
      <c r="EQ6" s="60"/>
      <c r="ER6" s="60"/>
      <c r="ES6" s="60"/>
      <c r="ET6" s="146" t="s">
        <v>61</v>
      </c>
      <c r="EU6" s="146"/>
      <c r="EV6" s="146"/>
      <c r="EW6" s="146"/>
      <c r="EX6" s="146"/>
      <c r="EY6" s="146"/>
      <c r="EZ6" s="146"/>
      <c r="FA6" s="146"/>
      <c r="FB6" s="146"/>
      <c r="FC6" s="146"/>
      <c r="FD6" s="146"/>
      <c r="FE6" s="146"/>
      <c r="FF6" s="146"/>
    </row>
    <row r="7" spans="2:162" ht="12.75" customHeight="1">
      <c r="B7" s="148">
        <v>1</v>
      </c>
      <c r="C7" s="148"/>
      <c r="D7" s="148"/>
      <c r="E7" s="148"/>
      <c r="F7" s="148"/>
      <c r="G7" s="148"/>
      <c r="H7" s="148"/>
      <c r="I7" s="148"/>
      <c r="J7" s="149" t="s">
        <v>335</v>
      </c>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50" t="s">
        <v>336</v>
      </c>
      <c r="CP7" s="150"/>
      <c r="CQ7" s="150"/>
      <c r="CR7" s="150"/>
      <c r="CS7" s="150"/>
      <c r="CT7" s="150"/>
      <c r="CU7" s="150"/>
      <c r="CV7" s="150"/>
      <c r="CW7" s="66" t="s">
        <v>64</v>
      </c>
      <c r="CX7" s="66"/>
      <c r="CY7" s="66"/>
      <c r="CZ7" s="66"/>
      <c r="DA7" s="66"/>
      <c r="DB7" s="66"/>
      <c r="DC7" s="66"/>
      <c r="DD7" s="66"/>
      <c r="DE7" s="66"/>
      <c r="DF7" s="66"/>
      <c r="DG7" s="67">
        <f>'стр.1_4'!DF103</f>
        <v>3568496.92</v>
      </c>
      <c r="DH7" s="67"/>
      <c r="DI7" s="67"/>
      <c r="DJ7" s="67"/>
      <c r="DK7" s="67"/>
      <c r="DL7" s="67"/>
      <c r="DM7" s="67"/>
      <c r="DN7" s="67"/>
      <c r="DO7" s="67"/>
      <c r="DP7" s="67"/>
      <c r="DQ7" s="67"/>
      <c r="DR7" s="67"/>
      <c r="DS7" s="67"/>
      <c r="DT7" s="67">
        <f>'стр.1_4'!DS103</f>
        <v>3376566.82</v>
      </c>
      <c r="DU7" s="67"/>
      <c r="DV7" s="67"/>
      <c r="DW7" s="67"/>
      <c r="DX7" s="67"/>
      <c r="DY7" s="67"/>
      <c r="DZ7" s="67"/>
      <c r="EA7" s="67"/>
      <c r="EB7" s="67"/>
      <c r="EC7" s="67"/>
      <c r="ED7" s="67"/>
      <c r="EE7" s="67"/>
      <c r="EF7" s="67"/>
      <c r="EG7" s="67">
        <f>'стр.1_4'!EF103</f>
        <v>3376566.82</v>
      </c>
      <c r="EH7" s="67"/>
      <c r="EI7" s="67"/>
      <c r="EJ7" s="67"/>
      <c r="EK7" s="67"/>
      <c r="EL7" s="67"/>
      <c r="EM7" s="67"/>
      <c r="EN7" s="67"/>
      <c r="EO7" s="67"/>
      <c r="EP7" s="67"/>
      <c r="EQ7" s="67"/>
      <c r="ER7" s="67"/>
      <c r="ES7" s="67"/>
      <c r="ET7" s="68"/>
      <c r="EU7" s="68"/>
      <c r="EV7" s="68"/>
      <c r="EW7" s="68"/>
      <c r="EX7" s="68"/>
      <c r="EY7" s="68"/>
      <c r="EZ7" s="68"/>
      <c r="FA7" s="68"/>
      <c r="FB7" s="68"/>
      <c r="FC7" s="68"/>
      <c r="FD7" s="68"/>
      <c r="FE7" s="68"/>
      <c r="FF7" s="68"/>
    </row>
    <row r="8" spans="2:162" ht="79.5" customHeight="1">
      <c r="B8" s="151" t="s">
        <v>337</v>
      </c>
      <c r="C8" s="151"/>
      <c r="D8" s="151"/>
      <c r="E8" s="151"/>
      <c r="F8" s="151"/>
      <c r="G8" s="151"/>
      <c r="H8" s="151"/>
      <c r="I8" s="151"/>
      <c r="J8" s="152" t="s">
        <v>338</v>
      </c>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69" t="s">
        <v>339</v>
      </c>
      <c r="CP8" s="69"/>
      <c r="CQ8" s="69"/>
      <c r="CR8" s="69"/>
      <c r="CS8" s="69"/>
      <c r="CT8" s="69"/>
      <c r="CU8" s="69"/>
      <c r="CV8" s="69"/>
      <c r="CW8" s="70" t="s">
        <v>64</v>
      </c>
      <c r="CX8" s="70"/>
      <c r="CY8" s="70"/>
      <c r="CZ8" s="70"/>
      <c r="DA8" s="70"/>
      <c r="DB8" s="70"/>
      <c r="DC8" s="70"/>
      <c r="DD8" s="70"/>
      <c r="DE8" s="70"/>
      <c r="DF8" s="70"/>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2"/>
      <c r="EU8" s="72"/>
      <c r="EV8" s="72"/>
      <c r="EW8" s="72"/>
      <c r="EX8" s="72"/>
      <c r="EY8" s="72"/>
      <c r="EZ8" s="72"/>
      <c r="FA8" s="72"/>
      <c r="FB8" s="72"/>
      <c r="FC8" s="72"/>
      <c r="FD8" s="72"/>
      <c r="FE8" s="72"/>
      <c r="FF8" s="72"/>
    </row>
    <row r="9" spans="2:162" ht="29.25" customHeight="1">
      <c r="B9" s="151" t="s">
        <v>340</v>
      </c>
      <c r="C9" s="151"/>
      <c r="D9" s="151"/>
      <c r="E9" s="151"/>
      <c r="F9" s="151"/>
      <c r="G9" s="151"/>
      <c r="H9" s="151"/>
      <c r="I9" s="151"/>
      <c r="J9" s="152" t="s">
        <v>341</v>
      </c>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69" t="s">
        <v>342</v>
      </c>
      <c r="CP9" s="69"/>
      <c r="CQ9" s="69"/>
      <c r="CR9" s="69"/>
      <c r="CS9" s="69"/>
      <c r="CT9" s="69"/>
      <c r="CU9" s="69"/>
      <c r="CV9" s="69"/>
      <c r="CW9" s="70" t="s">
        <v>64</v>
      </c>
      <c r="CX9" s="70"/>
      <c r="CY9" s="70"/>
      <c r="CZ9" s="70"/>
      <c r="DA9" s="70"/>
      <c r="DB9" s="70"/>
      <c r="DC9" s="70"/>
      <c r="DD9" s="70"/>
      <c r="DE9" s="70"/>
      <c r="DF9" s="70"/>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2"/>
      <c r="EU9" s="72"/>
      <c r="EV9" s="72"/>
      <c r="EW9" s="72"/>
      <c r="EX9" s="72"/>
      <c r="EY9" s="72"/>
      <c r="EZ9" s="72"/>
      <c r="FA9" s="72"/>
      <c r="FB9" s="72"/>
      <c r="FC9" s="72"/>
      <c r="FD9" s="72"/>
      <c r="FE9" s="72"/>
      <c r="FF9" s="72"/>
    </row>
    <row r="10" spans="2:162" ht="24" customHeight="1">
      <c r="B10" s="151" t="s">
        <v>343</v>
      </c>
      <c r="C10" s="151"/>
      <c r="D10" s="151"/>
      <c r="E10" s="151"/>
      <c r="F10" s="151"/>
      <c r="G10" s="151"/>
      <c r="H10" s="151"/>
      <c r="I10" s="151"/>
      <c r="J10" s="152" t="s">
        <v>344</v>
      </c>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69" t="s">
        <v>345</v>
      </c>
      <c r="CP10" s="69"/>
      <c r="CQ10" s="69"/>
      <c r="CR10" s="69"/>
      <c r="CS10" s="69"/>
      <c r="CT10" s="69"/>
      <c r="CU10" s="69"/>
      <c r="CV10" s="69"/>
      <c r="CW10" s="70" t="s">
        <v>64</v>
      </c>
      <c r="CX10" s="70"/>
      <c r="CY10" s="70"/>
      <c r="CZ10" s="70"/>
      <c r="DA10" s="70"/>
      <c r="DB10" s="70"/>
      <c r="DC10" s="70"/>
      <c r="DD10" s="70"/>
      <c r="DE10" s="70"/>
      <c r="DF10" s="70"/>
      <c r="DG10" s="71">
        <v>415000</v>
      </c>
      <c r="DH10" s="71"/>
      <c r="DI10" s="71"/>
      <c r="DJ10" s="71"/>
      <c r="DK10" s="71"/>
      <c r="DL10" s="71"/>
      <c r="DM10" s="71"/>
      <c r="DN10" s="71"/>
      <c r="DO10" s="71"/>
      <c r="DP10" s="71"/>
      <c r="DQ10" s="71"/>
      <c r="DR10" s="71"/>
      <c r="DS10" s="71"/>
      <c r="DT10" s="71">
        <v>415000</v>
      </c>
      <c r="DU10" s="71"/>
      <c r="DV10" s="71"/>
      <c r="DW10" s="71"/>
      <c r="DX10" s="71"/>
      <c r="DY10" s="71"/>
      <c r="DZ10" s="71"/>
      <c r="EA10" s="71"/>
      <c r="EB10" s="71"/>
      <c r="EC10" s="71"/>
      <c r="ED10" s="71"/>
      <c r="EE10" s="71"/>
      <c r="EF10" s="71"/>
      <c r="EG10" s="71">
        <v>415000</v>
      </c>
      <c r="EH10" s="71"/>
      <c r="EI10" s="71"/>
      <c r="EJ10" s="71"/>
      <c r="EK10" s="71"/>
      <c r="EL10" s="71"/>
      <c r="EM10" s="71"/>
      <c r="EN10" s="71"/>
      <c r="EO10" s="71"/>
      <c r="EP10" s="71"/>
      <c r="EQ10" s="71"/>
      <c r="ER10" s="71"/>
      <c r="ES10" s="71"/>
      <c r="ET10" s="72"/>
      <c r="EU10" s="72"/>
      <c r="EV10" s="72"/>
      <c r="EW10" s="72"/>
      <c r="EX10" s="72"/>
      <c r="EY10" s="72"/>
      <c r="EZ10" s="72"/>
      <c r="FA10" s="72"/>
      <c r="FB10" s="72"/>
      <c r="FC10" s="72"/>
      <c r="FD10" s="72"/>
      <c r="FE10" s="72"/>
      <c r="FF10" s="72"/>
    </row>
    <row r="11" spans="2:162" ht="30" customHeight="1">
      <c r="B11" s="151" t="s">
        <v>346</v>
      </c>
      <c r="C11" s="151"/>
      <c r="D11" s="151"/>
      <c r="E11" s="151"/>
      <c r="F11" s="151"/>
      <c r="G11" s="151"/>
      <c r="H11" s="151"/>
      <c r="I11" s="151"/>
      <c r="J11" s="152" t="s">
        <v>347</v>
      </c>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69" t="s">
        <v>348</v>
      </c>
      <c r="CP11" s="69"/>
      <c r="CQ11" s="69"/>
      <c r="CR11" s="69"/>
      <c r="CS11" s="69"/>
      <c r="CT11" s="69"/>
      <c r="CU11" s="69"/>
      <c r="CV11" s="69"/>
      <c r="CW11" s="70" t="s">
        <v>64</v>
      </c>
      <c r="CX11" s="70"/>
      <c r="CY11" s="70"/>
      <c r="CZ11" s="70"/>
      <c r="DA11" s="70"/>
      <c r="DB11" s="70"/>
      <c r="DC11" s="70"/>
      <c r="DD11" s="70"/>
      <c r="DE11" s="70"/>
      <c r="DF11" s="70"/>
      <c r="DG11" s="71">
        <f>DG7-DG10</f>
        <v>3153496.92</v>
      </c>
      <c r="DH11" s="71"/>
      <c r="DI11" s="71"/>
      <c r="DJ11" s="71"/>
      <c r="DK11" s="71"/>
      <c r="DL11" s="71"/>
      <c r="DM11" s="71"/>
      <c r="DN11" s="71"/>
      <c r="DO11" s="71"/>
      <c r="DP11" s="71"/>
      <c r="DQ11" s="71"/>
      <c r="DR11" s="71"/>
      <c r="DS11" s="71"/>
      <c r="DT11" s="71">
        <f>DT7-DT10</f>
        <v>2961566.82</v>
      </c>
      <c r="DU11" s="71"/>
      <c r="DV11" s="71"/>
      <c r="DW11" s="71"/>
      <c r="DX11" s="71"/>
      <c r="DY11" s="71"/>
      <c r="DZ11" s="71"/>
      <c r="EA11" s="71"/>
      <c r="EB11" s="71"/>
      <c r="EC11" s="71"/>
      <c r="ED11" s="71"/>
      <c r="EE11" s="71"/>
      <c r="EF11" s="71"/>
      <c r="EG11" s="71">
        <f>EG7-EG10</f>
        <v>2961566.82</v>
      </c>
      <c r="EH11" s="71"/>
      <c r="EI11" s="71"/>
      <c r="EJ11" s="71"/>
      <c r="EK11" s="71"/>
      <c r="EL11" s="71"/>
      <c r="EM11" s="71"/>
      <c r="EN11" s="71"/>
      <c r="EO11" s="71"/>
      <c r="EP11" s="71"/>
      <c r="EQ11" s="71"/>
      <c r="ER11" s="71"/>
      <c r="ES11" s="71"/>
      <c r="ET11" s="72"/>
      <c r="EU11" s="72"/>
      <c r="EV11" s="72"/>
      <c r="EW11" s="72"/>
      <c r="EX11" s="72"/>
      <c r="EY11" s="72"/>
      <c r="EZ11" s="72"/>
      <c r="FA11" s="72"/>
      <c r="FB11" s="72"/>
      <c r="FC11" s="72"/>
      <c r="FD11" s="72"/>
      <c r="FE11" s="72"/>
      <c r="FF11" s="72"/>
    </row>
    <row r="12" spans="2:162" ht="34.5" customHeight="1">
      <c r="B12" s="151" t="s">
        <v>349</v>
      </c>
      <c r="C12" s="151"/>
      <c r="D12" s="151"/>
      <c r="E12" s="151"/>
      <c r="F12" s="151"/>
      <c r="G12" s="151"/>
      <c r="H12" s="151"/>
      <c r="I12" s="151"/>
      <c r="J12" s="153" t="s">
        <v>350</v>
      </c>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69" t="s">
        <v>351</v>
      </c>
      <c r="CP12" s="69"/>
      <c r="CQ12" s="69"/>
      <c r="CR12" s="69"/>
      <c r="CS12" s="69"/>
      <c r="CT12" s="69"/>
      <c r="CU12" s="69"/>
      <c r="CV12" s="69"/>
      <c r="CW12" s="70" t="s">
        <v>64</v>
      </c>
      <c r="CX12" s="70"/>
      <c r="CY12" s="70"/>
      <c r="CZ12" s="70"/>
      <c r="DA12" s="70"/>
      <c r="DB12" s="70"/>
      <c r="DC12" s="70"/>
      <c r="DD12" s="70"/>
      <c r="DE12" s="70"/>
      <c r="DF12" s="70"/>
      <c r="DG12" s="71">
        <f>DG13+DG14</f>
        <v>1428588</v>
      </c>
      <c r="DH12" s="71"/>
      <c r="DI12" s="71"/>
      <c r="DJ12" s="71"/>
      <c r="DK12" s="71"/>
      <c r="DL12" s="71"/>
      <c r="DM12" s="71"/>
      <c r="DN12" s="71"/>
      <c r="DO12" s="71"/>
      <c r="DP12" s="71"/>
      <c r="DQ12" s="71"/>
      <c r="DR12" s="71"/>
      <c r="DS12" s="71"/>
      <c r="DT12" s="71">
        <f>DT13+DT14</f>
        <v>1428588</v>
      </c>
      <c r="DU12" s="71"/>
      <c r="DV12" s="71"/>
      <c r="DW12" s="71"/>
      <c r="DX12" s="71"/>
      <c r="DY12" s="71"/>
      <c r="DZ12" s="71"/>
      <c r="EA12" s="71"/>
      <c r="EB12" s="71"/>
      <c r="EC12" s="71"/>
      <c r="ED12" s="71"/>
      <c r="EE12" s="71"/>
      <c r="EF12" s="71"/>
      <c r="EG12" s="71">
        <f>EG13+EG14</f>
        <v>1428588</v>
      </c>
      <c r="EH12" s="71"/>
      <c r="EI12" s="71"/>
      <c r="EJ12" s="71"/>
      <c r="EK12" s="71"/>
      <c r="EL12" s="71"/>
      <c r="EM12" s="71"/>
      <c r="EN12" s="71"/>
      <c r="EO12" s="71"/>
      <c r="EP12" s="71"/>
      <c r="EQ12" s="71"/>
      <c r="ER12" s="71"/>
      <c r="ES12" s="71"/>
      <c r="ET12" s="72"/>
      <c r="EU12" s="72"/>
      <c r="EV12" s="72"/>
      <c r="EW12" s="72"/>
      <c r="EX12" s="72"/>
      <c r="EY12" s="72"/>
      <c r="EZ12" s="72"/>
      <c r="FA12" s="72"/>
      <c r="FB12" s="72"/>
      <c r="FC12" s="72"/>
      <c r="FD12" s="72"/>
      <c r="FE12" s="72"/>
      <c r="FF12" s="72"/>
    </row>
    <row r="13" spans="2:162" ht="24" customHeight="1">
      <c r="B13" s="151" t="s">
        <v>352</v>
      </c>
      <c r="C13" s="151"/>
      <c r="D13" s="151"/>
      <c r="E13" s="151"/>
      <c r="F13" s="151"/>
      <c r="G13" s="151"/>
      <c r="H13" s="151"/>
      <c r="I13" s="151"/>
      <c r="J13" s="154" t="s">
        <v>353</v>
      </c>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69" t="s">
        <v>354</v>
      </c>
      <c r="CP13" s="69"/>
      <c r="CQ13" s="69"/>
      <c r="CR13" s="69"/>
      <c r="CS13" s="69"/>
      <c r="CT13" s="69"/>
      <c r="CU13" s="69"/>
      <c r="CV13" s="69"/>
      <c r="CW13" s="70" t="s">
        <v>64</v>
      </c>
      <c r="CX13" s="70"/>
      <c r="CY13" s="70"/>
      <c r="CZ13" s="70"/>
      <c r="DA13" s="70"/>
      <c r="DB13" s="70"/>
      <c r="DC13" s="70"/>
      <c r="DD13" s="70"/>
      <c r="DE13" s="70"/>
      <c r="DF13" s="70"/>
      <c r="DG13" s="71">
        <f>'стр.1_4'!DF108+'стр.1_4'!DF110+'стр.1_4'!DF112+'стр.1_4'!DF115+'стр.1_4'!DF116+'стр.1_4'!DF120+'стр.1_4'!DF121+'стр.1_4'!DF130+'стр.1_4'!DF136+'стр.1_4'!DF135</f>
        <v>698588</v>
      </c>
      <c r="DH13" s="71"/>
      <c r="DI13" s="71"/>
      <c r="DJ13" s="71"/>
      <c r="DK13" s="71"/>
      <c r="DL13" s="71"/>
      <c r="DM13" s="71"/>
      <c r="DN13" s="71"/>
      <c r="DO13" s="71"/>
      <c r="DP13" s="71"/>
      <c r="DQ13" s="71"/>
      <c r="DR13" s="71"/>
      <c r="DS13" s="71"/>
      <c r="DT13" s="71">
        <f>'стр.1_4'!DS108+'стр.1_4'!DS110+'стр.1_4'!DS112+'стр.1_4'!DS115+'стр.1_4'!DS116+'стр.1_4'!DS120+'стр.1_4'!DS121+'стр.1_4'!DS130+'стр.1_4'!DS136</f>
        <v>698588</v>
      </c>
      <c r="DU13" s="71"/>
      <c r="DV13" s="71"/>
      <c r="DW13" s="71"/>
      <c r="DX13" s="71"/>
      <c r="DY13" s="71"/>
      <c r="DZ13" s="71"/>
      <c r="EA13" s="71"/>
      <c r="EB13" s="71"/>
      <c r="EC13" s="71"/>
      <c r="ED13" s="71"/>
      <c r="EE13" s="71"/>
      <c r="EF13" s="71"/>
      <c r="EG13" s="71">
        <f>'стр.1_4'!EF108+'стр.1_4'!EF110+'стр.1_4'!EF112+'стр.1_4'!EF115+'стр.1_4'!EF116+'стр.1_4'!EF120+'стр.1_4'!EF121+'стр.1_4'!EF130+'стр.1_4'!EF136</f>
        <v>698588</v>
      </c>
      <c r="EH13" s="71"/>
      <c r="EI13" s="71"/>
      <c r="EJ13" s="71"/>
      <c r="EK13" s="71"/>
      <c r="EL13" s="71"/>
      <c r="EM13" s="71"/>
      <c r="EN13" s="71"/>
      <c r="EO13" s="71"/>
      <c r="EP13" s="71"/>
      <c r="EQ13" s="71"/>
      <c r="ER13" s="71"/>
      <c r="ES13" s="71"/>
      <c r="ET13" s="72"/>
      <c r="EU13" s="72"/>
      <c r="EV13" s="72"/>
      <c r="EW13" s="72"/>
      <c r="EX13" s="72"/>
      <c r="EY13" s="72"/>
      <c r="EZ13" s="72"/>
      <c r="FA13" s="72"/>
      <c r="FB13" s="72"/>
      <c r="FC13" s="72"/>
      <c r="FD13" s="72"/>
      <c r="FE13" s="72"/>
      <c r="FF13" s="72"/>
    </row>
    <row r="14" spans="2:162" ht="12.75" customHeight="1">
      <c r="B14" s="151" t="s">
        <v>355</v>
      </c>
      <c r="C14" s="151"/>
      <c r="D14" s="151"/>
      <c r="E14" s="151"/>
      <c r="F14" s="151"/>
      <c r="G14" s="151"/>
      <c r="H14" s="151"/>
      <c r="I14" s="151"/>
      <c r="J14" s="154" t="s">
        <v>356</v>
      </c>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69" t="s">
        <v>357</v>
      </c>
      <c r="CP14" s="69"/>
      <c r="CQ14" s="69"/>
      <c r="CR14" s="69"/>
      <c r="CS14" s="69"/>
      <c r="CT14" s="69"/>
      <c r="CU14" s="69"/>
      <c r="CV14" s="69"/>
      <c r="CW14" s="70" t="s">
        <v>64</v>
      </c>
      <c r="CX14" s="70"/>
      <c r="CY14" s="70"/>
      <c r="CZ14" s="70"/>
      <c r="DA14" s="70"/>
      <c r="DB14" s="70"/>
      <c r="DC14" s="70"/>
      <c r="DD14" s="70"/>
      <c r="DE14" s="70"/>
      <c r="DF14" s="70"/>
      <c r="DG14" s="71">
        <f>'стр.1_4'!DF122+'стр.1_4'!DF131+'стр.1_4'!DF132+'стр.1_4'!DF134+'стр.1_4'!DF138</f>
        <v>730000</v>
      </c>
      <c r="DH14" s="71"/>
      <c r="DI14" s="71"/>
      <c r="DJ14" s="71"/>
      <c r="DK14" s="71"/>
      <c r="DL14" s="71"/>
      <c r="DM14" s="71"/>
      <c r="DN14" s="71"/>
      <c r="DO14" s="71"/>
      <c r="DP14" s="71"/>
      <c r="DQ14" s="71"/>
      <c r="DR14" s="71"/>
      <c r="DS14" s="71"/>
      <c r="DT14" s="71">
        <f>'стр.1_4'!DS122+'стр.1_4'!DS131+'стр.1_4'!DS132+'стр.1_4'!DS134+'стр.1_4'!DS133+'стр.1_4'!DS138</f>
        <v>730000</v>
      </c>
      <c r="DU14" s="71"/>
      <c r="DV14" s="71"/>
      <c r="DW14" s="71"/>
      <c r="DX14" s="71"/>
      <c r="DY14" s="71"/>
      <c r="DZ14" s="71"/>
      <c r="EA14" s="71"/>
      <c r="EB14" s="71"/>
      <c r="EC14" s="71"/>
      <c r="ED14" s="71"/>
      <c r="EE14" s="71"/>
      <c r="EF14" s="71"/>
      <c r="EG14" s="71">
        <f>'стр.1_4'!EF122+'стр.1_4'!EF131+'стр.1_4'!EF132+'стр.1_4'!EF134+'стр.1_4'!EF133+'стр.1_4'!EF138</f>
        <v>730000</v>
      </c>
      <c r="EH14" s="71"/>
      <c r="EI14" s="71"/>
      <c r="EJ14" s="71"/>
      <c r="EK14" s="71"/>
      <c r="EL14" s="71"/>
      <c r="EM14" s="71"/>
      <c r="EN14" s="71"/>
      <c r="EO14" s="71"/>
      <c r="EP14" s="71"/>
      <c r="EQ14" s="71"/>
      <c r="ER14" s="71"/>
      <c r="ES14" s="71"/>
      <c r="ET14" s="72"/>
      <c r="EU14" s="72"/>
      <c r="EV14" s="72"/>
      <c r="EW14" s="72"/>
      <c r="EX14" s="72"/>
      <c r="EY14" s="72"/>
      <c r="EZ14" s="72"/>
      <c r="FA14" s="72"/>
      <c r="FB14" s="72"/>
      <c r="FC14" s="72"/>
      <c r="FD14" s="72"/>
      <c r="FE14" s="72"/>
      <c r="FF14" s="72"/>
    </row>
    <row r="15" spans="2:162" ht="24" customHeight="1">
      <c r="B15" s="151" t="s">
        <v>358</v>
      </c>
      <c r="C15" s="151"/>
      <c r="D15" s="151"/>
      <c r="E15" s="151"/>
      <c r="F15" s="151"/>
      <c r="G15" s="151"/>
      <c r="H15" s="151"/>
      <c r="I15" s="151"/>
      <c r="J15" s="153" t="s">
        <v>359</v>
      </c>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69" t="s">
        <v>360</v>
      </c>
      <c r="CP15" s="69"/>
      <c r="CQ15" s="69"/>
      <c r="CR15" s="69"/>
      <c r="CS15" s="69"/>
      <c r="CT15" s="69"/>
      <c r="CU15" s="69"/>
      <c r="CV15" s="69"/>
      <c r="CW15" s="70" t="s">
        <v>64</v>
      </c>
      <c r="CX15" s="70"/>
      <c r="CY15" s="70"/>
      <c r="CZ15" s="70"/>
      <c r="DA15" s="70"/>
      <c r="DB15" s="70"/>
      <c r="DC15" s="70"/>
      <c r="DD15" s="70"/>
      <c r="DE15" s="70"/>
      <c r="DF15" s="70"/>
      <c r="DG15" s="71">
        <f>DG16</f>
        <v>706388.9199999999</v>
      </c>
      <c r="DH15" s="71"/>
      <c r="DI15" s="71"/>
      <c r="DJ15" s="71"/>
      <c r="DK15" s="71"/>
      <c r="DL15" s="71"/>
      <c r="DM15" s="71"/>
      <c r="DN15" s="71"/>
      <c r="DO15" s="71"/>
      <c r="DP15" s="71"/>
      <c r="DQ15" s="71"/>
      <c r="DR15" s="71"/>
      <c r="DS15" s="71"/>
      <c r="DT15" s="71">
        <f>DT16</f>
        <v>716478.8199999998</v>
      </c>
      <c r="DU15" s="71"/>
      <c r="DV15" s="71"/>
      <c r="DW15" s="71"/>
      <c r="DX15" s="71"/>
      <c r="DY15" s="71"/>
      <c r="DZ15" s="71"/>
      <c r="EA15" s="71"/>
      <c r="EB15" s="71"/>
      <c r="EC15" s="71"/>
      <c r="ED15" s="71"/>
      <c r="EE15" s="71"/>
      <c r="EF15" s="71"/>
      <c r="EG15" s="71">
        <f>EG16</f>
        <v>716478.8199999998</v>
      </c>
      <c r="EH15" s="71"/>
      <c r="EI15" s="71"/>
      <c r="EJ15" s="71"/>
      <c r="EK15" s="71"/>
      <c r="EL15" s="71"/>
      <c r="EM15" s="71"/>
      <c r="EN15" s="71"/>
      <c r="EO15" s="71"/>
      <c r="EP15" s="71"/>
      <c r="EQ15" s="71"/>
      <c r="ER15" s="71"/>
      <c r="ES15" s="71"/>
      <c r="ET15" s="72"/>
      <c r="EU15" s="72"/>
      <c r="EV15" s="72"/>
      <c r="EW15" s="72"/>
      <c r="EX15" s="72"/>
      <c r="EY15" s="72"/>
      <c r="EZ15" s="72"/>
      <c r="FA15" s="72"/>
      <c r="FB15" s="72"/>
      <c r="FC15" s="72"/>
      <c r="FD15" s="72"/>
      <c r="FE15" s="72"/>
      <c r="FF15" s="72"/>
    </row>
    <row r="16" spans="2:162" ht="24" customHeight="1">
      <c r="B16" s="151" t="s">
        <v>361</v>
      </c>
      <c r="C16" s="151"/>
      <c r="D16" s="151"/>
      <c r="E16" s="151"/>
      <c r="F16" s="151"/>
      <c r="G16" s="151"/>
      <c r="H16" s="151"/>
      <c r="I16" s="151"/>
      <c r="J16" s="154" t="s">
        <v>353</v>
      </c>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69" t="s">
        <v>362</v>
      </c>
      <c r="CP16" s="69"/>
      <c r="CQ16" s="69"/>
      <c r="CR16" s="69"/>
      <c r="CS16" s="69"/>
      <c r="CT16" s="69"/>
      <c r="CU16" s="69"/>
      <c r="CV16" s="69"/>
      <c r="CW16" s="70" t="s">
        <v>64</v>
      </c>
      <c r="CX16" s="70"/>
      <c r="CY16" s="70"/>
      <c r="CZ16" s="70"/>
      <c r="DA16" s="70"/>
      <c r="DB16" s="70"/>
      <c r="DC16" s="70"/>
      <c r="DD16" s="70"/>
      <c r="DE16" s="70"/>
      <c r="DF16" s="70"/>
      <c r="DG16" s="71">
        <f>'стр.1_4'!DF113+'стр.1_4'!DF118+'стр.1_4'!DF123+'стр.1_4'!DF126+'стр.1_4'!DF127+'стр.1_4'!DF128+'стр.1_4'!DF129+'стр.1_4'!DF117+'стр.1_4'!DF124+'стр.1_4'!DF125</f>
        <v>706388.9199999999</v>
      </c>
      <c r="DH16" s="71"/>
      <c r="DI16" s="71"/>
      <c r="DJ16" s="71"/>
      <c r="DK16" s="71"/>
      <c r="DL16" s="71"/>
      <c r="DM16" s="71"/>
      <c r="DN16" s="71"/>
      <c r="DO16" s="71"/>
      <c r="DP16" s="71"/>
      <c r="DQ16" s="71"/>
      <c r="DR16" s="71"/>
      <c r="DS16" s="71"/>
      <c r="DT16" s="71">
        <f>'стр.1_4'!DS113+'стр.1_4'!DS118+'стр.1_4'!DS123+'стр.1_4'!DS126+'стр.1_4'!DS127+'стр.1_4'!DS128+'стр.1_4'!DS129+'стр.1_4'!DS124+'стр.1_4'!DS125</f>
        <v>716478.8199999998</v>
      </c>
      <c r="DU16" s="71"/>
      <c r="DV16" s="71"/>
      <c r="DW16" s="71"/>
      <c r="DX16" s="71"/>
      <c r="DY16" s="71"/>
      <c r="DZ16" s="71"/>
      <c r="EA16" s="71"/>
      <c r="EB16" s="71"/>
      <c r="EC16" s="71"/>
      <c r="ED16" s="71"/>
      <c r="EE16" s="71"/>
      <c r="EF16" s="71"/>
      <c r="EG16" s="71">
        <f>'стр.1_4'!EF113+'стр.1_4'!EF118+'стр.1_4'!EF123+'стр.1_4'!EF126+'стр.1_4'!EF127+'стр.1_4'!EF128+'стр.1_4'!EF129+'стр.1_4'!EF124+'стр.1_4'!EF125</f>
        <v>716478.8199999998</v>
      </c>
      <c r="EH16" s="71"/>
      <c r="EI16" s="71"/>
      <c r="EJ16" s="71"/>
      <c r="EK16" s="71"/>
      <c r="EL16" s="71"/>
      <c r="EM16" s="71"/>
      <c r="EN16" s="71"/>
      <c r="EO16" s="71"/>
      <c r="EP16" s="71"/>
      <c r="EQ16" s="71"/>
      <c r="ER16" s="71"/>
      <c r="ES16" s="71"/>
      <c r="ET16" s="72"/>
      <c r="EU16" s="72"/>
      <c r="EV16" s="72"/>
      <c r="EW16" s="72"/>
      <c r="EX16" s="72"/>
      <c r="EY16" s="72"/>
      <c r="EZ16" s="72"/>
      <c r="FA16" s="72"/>
      <c r="FB16" s="72"/>
      <c r="FC16" s="72"/>
      <c r="FD16" s="72"/>
      <c r="FE16" s="72"/>
      <c r="FF16" s="72"/>
    </row>
    <row r="17" spans="2:162" ht="12.75" customHeight="1">
      <c r="B17" s="151" t="s">
        <v>363</v>
      </c>
      <c r="C17" s="151"/>
      <c r="D17" s="151"/>
      <c r="E17" s="151"/>
      <c r="F17" s="151"/>
      <c r="G17" s="151"/>
      <c r="H17" s="151"/>
      <c r="I17" s="151"/>
      <c r="J17" s="154" t="s">
        <v>356</v>
      </c>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69" t="s">
        <v>364</v>
      </c>
      <c r="CP17" s="69"/>
      <c r="CQ17" s="69"/>
      <c r="CR17" s="69"/>
      <c r="CS17" s="69"/>
      <c r="CT17" s="69"/>
      <c r="CU17" s="69"/>
      <c r="CV17" s="69"/>
      <c r="CW17" s="70" t="s">
        <v>64</v>
      </c>
      <c r="CX17" s="70"/>
      <c r="CY17" s="70"/>
      <c r="CZ17" s="70"/>
      <c r="DA17" s="70"/>
      <c r="DB17" s="70"/>
      <c r="DC17" s="70"/>
      <c r="DD17" s="70"/>
      <c r="DE17" s="70"/>
      <c r="DF17" s="70"/>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2"/>
      <c r="EU17" s="72"/>
      <c r="EV17" s="72"/>
      <c r="EW17" s="72"/>
      <c r="EX17" s="72"/>
      <c r="EY17" s="72"/>
      <c r="EZ17" s="72"/>
      <c r="FA17" s="72"/>
      <c r="FB17" s="72"/>
      <c r="FC17" s="72"/>
      <c r="FD17" s="72"/>
      <c r="FE17" s="72"/>
      <c r="FF17" s="72"/>
    </row>
    <row r="18" spans="2:162" ht="12.75" customHeight="1">
      <c r="B18" s="151" t="s">
        <v>365</v>
      </c>
      <c r="C18" s="151"/>
      <c r="D18" s="151"/>
      <c r="E18" s="151"/>
      <c r="F18" s="151"/>
      <c r="G18" s="151"/>
      <c r="H18" s="151"/>
      <c r="I18" s="151"/>
      <c r="J18" s="153" t="s">
        <v>366</v>
      </c>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69" t="s">
        <v>367</v>
      </c>
      <c r="CP18" s="69"/>
      <c r="CQ18" s="69"/>
      <c r="CR18" s="69"/>
      <c r="CS18" s="69"/>
      <c r="CT18" s="69"/>
      <c r="CU18" s="69"/>
      <c r="CV18" s="69"/>
      <c r="CW18" s="70" t="s">
        <v>64</v>
      </c>
      <c r="CX18" s="70"/>
      <c r="CY18" s="70"/>
      <c r="CZ18" s="70"/>
      <c r="DA18" s="70"/>
      <c r="DB18" s="70"/>
      <c r="DC18" s="70"/>
      <c r="DD18" s="70"/>
      <c r="DE18" s="70"/>
      <c r="DF18" s="70"/>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2"/>
      <c r="EU18" s="72"/>
      <c r="EV18" s="72"/>
      <c r="EW18" s="72"/>
      <c r="EX18" s="72"/>
      <c r="EY18" s="72"/>
      <c r="EZ18" s="72"/>
      <c r="FA18" s="72"/>
      <c r="FB18" s="72"/>
      <c r="FC18" s="72"/>
      <c r="FD18" s="72"/>
      <c r="FE18" s="72"/>
      <c r="FF18" s="72"/>
    </row>
    <row r="19" spans="2:162" ht="11.25" customHeight="1">
      <c r="B19" s="151" t="s">
        <v>368</v>
      </c>
      <c r="C19" s="151"/>
      <c r="D19" s="151"/>
      <c r="E19" s="151"/>
      <c r="F19" s="151"/>
      <c r="G19" s="151"/>
      <c r="H19" s="151"/>
      <c r="I19" s="151"/>
      <c r="J19" s="153" t="s">
        <v>369</v>
      </c>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69" t="s">
        <v>370</v>
      </c>
      <c r="CP19" s="69"/>
      <c r="CQ19" s="69"/>
      <c r="CR19" s="69"/>
      <c r="CS19" s="69"/>
      <c r="CT19" s="69"/>
      <c r="CU19" s="69"/>
      <c r="CV19" s="69"/>
      <c r="CW19" s="70" t="s">
        <v>64</v>
      </c>
      <c r="CX19" s="70"/>
      <c r="CY19" s="70"/>
      <c r="CZ19" s="70"/>
      <c r="DA19" s="70"/>
      <c r="DB19" s="70"/>
      <c r="DC19" s="70"/>
      <c r="DD19" s="70"/>
      <c r="DE19" s="70"/>
      <c r="DF19" s="70"/>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2"/>
      <c r="EU19" s="72"/>
      <c r="EV19" s="72"/>
      <c r="EW19" s="72"/>
      <c r="EX19" s="72"/>
      <c r="EY19" s="72"/>
      <c r="EZ19" s="72"/>
      <c r="FA19" s="72"/>
      <c r="FB19" s="72"/>
      <c r="FC19" s="72"/>
      <c r="FD19" s="72"/>
      <c r="FE19" s="72"/>
      <c r="FF19" s="72"/>
    </row>
    <row r="20" spans="2:162" ht="24" customHeight="1">
      <c r="B20" s="151" t="s">
        <v>371</v>
      </c>
      <c r="C20" s="151"/>
      <c r="D20" s="151"/>
      <c r="E20" s="151"/>
      <c r="F20" s="151"/>
      <c r="G20" s="151"/>
      <c r="H20" s="151"/>
      <c r="I20" s="151"/>
      <c r="J20" s="154" t="s">
        <v>353</v>
      </c>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69" t="s">
        <v>372</v>
      </c>
      <c r="CP20" s="69"/>
      <c r="CQ20" s="69"/>
      <c r="CR20" s="69"/>
      <c r="CS20" s="69"/>
      <c r="CT20" s="69"/>
      <c r="CU20" s="69"/>
      <c r="CV20" s="69"/>
      <c r="CW20" s="70" t="s">
        <v>64</v>
      </c>
      <c r="CX20" s="70"/>
      <c r="CY20" s="70"/>
      <c r="CZ20" s="70"/>
      <c r="DA20" s="70"/>
      <c r="DB20" s="70"/>
      <c r="DC20" s="70"/>
      <c r="DD20" s="70"/>
      <c r="DE20" s="70"/>
      <c r="DF20" s="70"/>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2"/>
      <c r="EU20" s="72"/>
      <c r="EV20" s="72"/>
      <c r="EW20" s="72"/>
      <c r="EX20" s="72"/>
      <c r="EY20" s="72"/>
      <c r="EZ20" s="72"/>
      <c r="FA20" s="72"/>
      <c r="FB20" s="72"/>
      <c r="FC20" s="72"/>
      <c r="FD20" s="72"/>
      <c r="FE20" s="72"/>
      <c r="FF20" s="72"/>
    </row>
    <row r="21" spans="2:162" ht="12.75" customHeight="1">
      <c r="B21" s="151" t="s">
        <v>373</v>
      </c>
      <c r="C21" s="151"/>
      <c r="D21" s="151"/>
      <c r="E21" s="151"/>
      <c r="F21" s="151"/>
      <c r="G21" s="151"/>
      <c r="H21" s="151"/>
      <c r="I21" s="151"/>
      <c r="J21" s="154" t="s">
        <v>356</v>
      </c>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69" t="s">
        <v>374</v>
      </c>
      <c r="CP21" s="69"/>
      <c r="CQ21" s="69"/>
      <c r="CR21" s="69"/>
      <c r="CS21" s="69"/>
      <c r="CT21" s="69"/>
      <c r="CU21" s="69"/>
      <c r="CV21" s="69"/>
      <c r="CW21" s="70" t="s">
        <v>64</v>
      </c>
      <c r="CX21" s="70"/>
      <c r="CY21" s="70"/>
      <c r="CZ21" s="70"/>
      <c r="DA21" s="70"/>
      <c r="DB21" s="70"/>
      <c r="DC21" s="70"/>
      <c r="DD21" s="70"/>
      <c r="DE21" s="70"/>
      <c r="DF21" s="70"/>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2"/>
      <c r="EU21" s="72"/>
      <c r="EV21" s="72"/>
      <c r="EW21" s="72"/>
      <c r="EX21" s="72"/>
      <c r="EY21" s="72"/>
      <c r="EZ21" s="72"/>
      <c r="FA21" s="72"/>
      <c r="FB21" s="72"/>
      <c r="FC21" s="72"/>
      <c r="FD21" s="72"/>
      <c r="FE21" s="72"/>
      <c r="FF21" s="72"/>
    </row>
    <row r="22" spans="2:162" ht="12" customHeight="1">
      <c r="B22" s="151" t="s">
        <v>375</v>
      </c>
      <c r="C22" s="151"/>
      <c r="D22" s="151"/>
      <c r="E22" s="151"/>
      <c r="F22" s="151"/>
      <c r="G22" s="151"/>
      <c r="H22" s="151"/>
      <c r="I22" s="151"/>
      <c r="J22" s="153" t="s">
        <v>376</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80" t="s">
        <v>377</v>
      </c>
      <c r="CP22" s="80"/>
      <c r="CQ22" s="80"/>
      <c r="CR22" s="80"/>
      <c r="CS22" s="80"/>
      <c r="CT22" s="80"/>
      <c r="CU22" s="80"/>
      <c r="CV22" s="80"/>
      <c r="CW22" s="81" t="s">
        <v>64</v>
      </c>
      <c r="CX22" s="81"/>
      <c r="CY22" s="81"/>
      <c r="CZ22" s="81"/>
      <c r="DA22" s="81"/>
      <c r="DB22" s="81"/>
      <c r="DC22" s="81"/>
      <c r="DD22" s="81"/>
      <c r="DE22" s="81"/>
      <c r="DF22" s="81"/>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3"/>
      <c r="EU22" s="83"/>
      <c r="EV22" s="83"/>
      <c r="EW22" s="83"/>
      <c r="EX22" s="83"/>
      <c r="EY22" s="83"/>
      <c r="EZ22" s="83"/>
      <c r="FA22" s="83"/>
      <c r="FB22" s="83"/>
      <c r="FC22" s="83"/>
      <c r="FD22" s="83"/>
      <c r="FE22" s="83"/>
      <c r="FF22" s="83"/>
    </row>
    <row r="23" spans="2:162" ht="24" customHeight="1">
      <c r="B23" s="151" t="s">
        <v>378</v>
      </c>
      <c r="C23" s="151"/>
      <c r="D23" s="151"/>
      <c r="E23" s="151"/>
      <c r="F23" s="151"/>
      <c r="G23" s="151"/>
      <c r="H23" s="151"/>
      <c r="I23" s="151"/>
      <c r="J23" s="154" t="s">
        <v>353</v>
      </c>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65" t="s">
        <v>379</v>
      </c>
      <c r="CP23" s="65"/>
      <c r="CQ23" s="65"/>
      <c r="CR23" s="65"/>
      <c r="CS23" s="65"/>
      <c r="CT23" s="65"/>
      <c r="CU23" s="65"/>
      <c r="CV23" s="65"/>
      <c r="CW23" s="66" t="s">
        <v>64</v>
      </c>
      <c r="CX23" s="66"/>
      <c r="CY23" s="66"/>
      <c r="CZ23" s="66"/>
      <c r="DA23" s="66"/>
      <c r="DB23" s="66"/>
      <c r="DC23" s="66"/>
      <c r="DD23" s="66"/>
      <c r="DE23" s="66"/>
      <c r="DF23" s="66"/>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8"/>
      <c r="EU23" s="68"/>
      <c r="EV23" s="68"/>
      <c r="EW23" s="68"/>
      <c r="EX23" s="68"/>
      <c r="EY23" s="68"/>
      <c r="EZ23" s="68"/>
      <c r="FA23" s="68"/>
      <c r="FB23" s="68"/>
      <c r="FC23" s="68"/>
      <c r="FD23" s="68"/>
      <c r="FE23" s="68"/>
      <c r="FF23" s="68"/>
    </row>
    <row r="24" spans="2:162" ht="11.25" customHeight="1">
      <c r="B24" s="151" t="s">
        <v>380</v>
      </c>
      <c r="C24" s="151"/>
      <c r="D24" s="151"/>
      <c r="E24" s="151"/>
      <c r="F24" s="151"/>
      <c r="G24" s="151"/>
      <c r="H24" s="151"/>
      <c r="I24" s="151"/>
      <c r="J24" s="154" t="s">
        <v>381</v>
      </c>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69" t="s">
        <v>382</v>
      </c>
      <c r="CP24" s="69"/>
      <c r="CQ24" s="69"/>
      <c r="CR24" s="69"/>
      <c r="CS24" s="69"/>
      <c r="CT24" s="69"/>
      <c r="CU24" s="69"/>
      <c r="CV24" s="69"/>
      <c r="CW24" s="70" t="s">
        <v>64</v>
      </c>
      <c r="CX24" s="70"/>
      <c r="CY24" s="70"/>
      <c r="CZ24" s="70"/>
      <c r="DA24" s="70"/>
      <c r="DB24" s="70"/>
      <c r="DC24" s="70"/>
      <c r="DD24" s="70"/>
      <c r="DE24" s="70"/>
      <c r="DF24" s="70"/>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2"/>
      <c r="EU24" s="72"/>
      <c r="EV24" s="72"/>
      <c r="EW24" s="72"/>
      <c r="EX24" s="72"/>
      <c r="EY24" s="72"/>
      <c r="EZ24" s="72"/>
      <c r="FA24" s="72"/>
      <c r="FB24" s="72"/>
      <c r="FC24" s="72"/>
      <c r="FD24" s="72"/>
      <c r="FE24" s="72"/>
      <c r="FF24" s="72"/>
    </row>
    <row r="25" spans="2:162" ht="24" customHeight="1">
      <c r="B25" s="151" t="s">
        <v>55</v>
      </c>
      <c r="C25" s="151"/>
      <c r="D25" s="151"/>
      <c r="E25" s="151"/>
      <c r="F25" s="151"/>
      <c r="G25" s="151"/>
      <c r="H25" s="151"/>
      <c r="I25" s="151"/>
      <c r="J25" s="155" t="s">
        <v>383</v>
      </c>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69" t="s">
        <v>384</v>
      </c>
      <c r="CP25" s="69"/>
      <c r="CQ25" s="69"/>
      <c r="CR25" s="69"/>
      <c r="CS25" s="69"/>
      <c r="CT25" s="69"/>
      <c r="CU25" s="69"/>
      <c r="CV25" s="69"/>
      <c r="CW25" s="70" t="s">
        <v>64</v>
      </c>
      <c r="CX25" s="70"/>
      <c r="CY25" s="70"/>
      <c r="CZ25" s="70"/>
      <c r="DA25" s="70"/>
      <c r="DB25" s="70"/>
      <c r="DC25" s="70"/>
      <c r="DD25" s="70"/>
      <c r="DE25" s="70"/>
      <c r="DF25" s="70"/>
      <c r="DG25" s="71">
        <f>DG26</f>
        <v>2838496.92</v>
      </c>
      <c r="DH25" s="71"/>
      <c r="DI25" s="71"/>
      <c r="DJ25" s="71"/>
      <c r="DK25" s="71"/>
      <c r="DL25" s="71"/>
      <c r="DM25" s="71"/>
      <c r="DN25" s="71"/>
      <c r="DO25" s="71"/>
      <c r="DP25" s="71"/>
      <c r="DQ25" s="71"/>
      <c r="DR25" s="71"/>
      <c r="DS25" s="71"/>
      <c r="DT25" s="71">
        <f>DT26</f>
        <v>2646566.82</v>
      </c>
      <c r="DU25" s="71"/>
      <c r="DV25" s="71"/>
      <c r="DW25" s="71"/>
      <c r="DX25" s="71"/>
      <c r="DY25" s="71"/>
      <c r="DZ25" s="71"/>
      <c r="EA25" s="71"/>
      <c r="EB25" s="71"/>
      <c r="EC25" s="71"/>
      <c r="ED25" s="71"/>
      <c r="EE25" s="71"/>
      <c r="EF25" s="71"/>
      <c r="EG25" s="71">
        <f>EG26</f>
        <v>2646566.82</v>
      </c>
      <c r="EH25" s="71"/>
      <c r="EI25" s="71"/>
      <c r="EJ25" s="71"/>
      <c r="EK25" s="71"/>
      <c r="EL25" s="71"/>
      <c r="EM25" s="71"/>
      <c r="EN25" s="71"/>
      <c r="EO25" s="71"/>
      <c r="EP25" s="71"/>
      <c r="EQ25" s="71"/>
      <c r="ER25" s="71"/>
      <c r="ES25" s="71"/>
      <c r="ET25" s="72"/>
      <c r="EU25" s="72"/>
      <c r="EV25" s="72"/>
      <c r="EW25" s="72"/>
      <c r="EX25" s="72"/>
      <c r="EY25" s="72"/>
      <c r="EZ25" s="72"/>
      <c r="FA25" s="72"/>
      <c r="FB25" s="72"/>
      <c r="FC25" s="72"/>
      <c r="FD25" s="72"/>
      <c r="FE25" s="72"/>
      <c r="FF25" s="72"/>
    </row>
    <row r="26" spans="2:162" ht="11.25" customHeight="1">
      <c r="B26" s="151"/>
      <c r="C26" s="151"/>
      <c r="D26" s="151"/>
      <c r="E26" s="151"/>
      <c r="F26" s="151"/>
      <c r="G26" s="151"/>
      <c r="H26" s="151"/>
      <c r="I26" s="151"/>
      <c r="J26" s="156" t="s">
        <v>385</v>
      </c>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69" t="s">
        <v>386</v>
      </c>
      <c r="CP26" s="69"/>
      <c r="CQ26" s="69"/>
      <c r="CR26" s="69"/>
      <c r="CS26" s="69"/>
      <c r="CT26" s="69"/>
      <c r="CU26" s="69"/>
      <c r="CV26" s="69"/>
      <c r="CW26" s="70"/>
      <c r="CX26" s="70"/>
      <c r="CY26" s="70"/>
      <c r="CZ26" s="70"/>
      <c r="DA26" s="70"/>
      <c r="DB26" s="70"/>
      <c r="DC26" s="70"/>
      <c r="DD26" s="70"/>
      <c r="DE26" s="70"/>
      <c r="DF26" s="70"/>
      <c r="DG26" s="71">
        <f>DG7-DG14</f>
        <v>2838496.92</v>
      </c>
      <c r="DH26" s="71"/>
      <c r="DI26" s="71"/>
      <c r="DJ26" s="71"/>
      <c r="DK26" s="71"/>
      <c r="DL26" s="71"/>
      <c r="DM26" s="71"/>
      <c r="DN26" s="71"/>
      <c r="DO26" s="71"/>
      <c r="DP26" s="71"/>
      <c r="DQ26" s="71"/>
      <c r="DR26" s="71"/>
      <c r="DS26" s="71"/>
      <c r="DT26" s="71">
        <f>DT7-DT14</f>
        <v>2646566.82</v>
      </c>
      <c r="DU26" s="71"/>
      <c r="DV26" s="71"/>
      <c r="DW26" s="71"/>
      <c r="DX26" s="71"/>
      <c r="DY26" s="71"/>
      <c r="DZ26" s="71"/>
      <c r="EA26" s="71"/>
      <c r="EB26" s="71"/>
      <c r="EC26" s="71"/>
      <c r="ED26" s="71"/>
      <c r="EE26" s="71"/>
      <c r="EF26" s="71"/>
      <c r="EG26" s="71">
        <f>EG7-EG14</f>
        <v>2646566.82</v>
      </c>
      <c r="EH26" s="71"/>
      <c r="EI26" s="71"/>
      <c r="EJ26" s="71"/>
      <c r="EK26" s="71"/>
      <c r="EL26" s="71"/>
      <c r="EM26" s="71"/>
      <c r="EN26" s="71"/>
      <c r="EO26" s="71"/>
      <c r="EP26" s="71"/>
      <c r="EQ26" s="71"/>
      <c r="ER26" s="71"/>
      <c r="ES26" s="71"/>
      <c r="ET26" s="72"/>
      <c r="EU26" s="72"/>
      <c r="EV26" s="72"/>
      <c r="EW26" s="72"/>
      <c r="EX26" s="72"/>
      <c r="EY26" s="72"/>
      <c r="EZ26" s="72"/>
      <c r="FA26" s="72"/>
      <c r="FB26" s="72"/>
      <c r="FC26" s="72"/>
      <c r="FD26" s="72"/>
      <c r="FE26" s="72"/>
      <c r="FF26" s="72"/>
    </row>
    <row r="27" spans="2:162" ht="12.75">
      <c r="B27" s="151"/>
      <c r="C27" s="151"/>
      <c r="D27" s="151"/>
      <c r="E27" s="151"/>
      <c r="F27" s="151"/>
      <c r="G27" s="151"/>
      <c r="H27" s="151"/>
      <c r="I27" s="151"/>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69"/>
      <c r="CP27" s="69"/>
      <c r="CQ27" s="69"/>
      <c r="CR27" s="69"/>
      <c r="CS27" s="69"/>
      <c r="CT27" s="69"/>
      <c r="CU27" s="69"/>
      <c r="CV27" s="69"/>
      <c r="CW27" s="70"/>
      <c r="CX27" s="70"/>
      <c r="CY27" s="70"/>
      <c r="CZ27" s="70"/>
      <c r="DA27" s="70"/>
      <c r="DB27" s="70"/>
      <c r="DC27" s="70"/>
      <c r="DD27" s="70"/>
      <c r="DE27" s="70"/>
      <c r="DF27" s="70"/>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2"/>
      <c r="EU27" s="72"/>
      <c r="EV27" s="72"/>
      <c r="EW27" s="72"/>
      <c r="EX27" s="72"/>
      <c r="EY27" s="72"/>
      <c r="EZ27" s="72"/>
      <c r="FA27" s="72"/>
      <c r="FB27" s="72"/>
      <c r="FC27" s="72"/>
      <c r="FD27" s="72"/>
      <c r="FE27" s="72"/>
      <c r="FF27" s="72"/>
    </row>
    <row r="28" spans="2:162" ht="24" customHeight="1">
      <c r="B28" s="151" t="s">
        <v>56</v>
      </c>
      <c r="C28" s="151"/>
      <c r="D28" s="151"/>
      <c r="E28" s="151"/>
      <c r="F28" s="151"/>
      <c r="G28" s="151"/>
      <c r="H28" s="151"/>
      <c r="I28" s="151"/>
      <c r="J28" s="155" t="s">
        <v>387</v>
      </c>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69" t="s">
        <v>388</v>
      </c>
      <c r="CP28" s="69"/>
      <c r="CQ28" s="69"/>
      <c r="CR28" s="69"/>
      <c r="CS28" s="69"/>
      <c r="CT28" s="69"/>
      <c r="CU28" s="69"/>
      <c r="CV28" s="69"/>
      <c r="CW28" s="70" t="s">
        <v>64</v>
      </c>
      <c r="CX28" s="70"/>
      <c r="CY28" s="70"/>
      <c r="CZ28" s="70"/>
      <c r="DA28" s="70"/>
      <c r="DB28" s="70"/>
      <c r="DC28" s="70"/>
      <c r="DD28" s="70"/>
      <c r="DE28" s="70"/>
      <c r="DF28" s="70"/>
      <c r="DG28" s="71">
        <f>DG29</f>
        <v>730000</v>
      </c>
      <c r="DH28" s="71"/>
      <c r="DI28" s="71"/>
      <c r="DJ28" s="71"/>
      <c r="DK28" s="71"/>
      <c r="DL28" s="71"/>
      <c r="DM28" s="71"/>
      <c r="DN28" s="71"/>
      <c r="DO28" s="71"/>
      <c r="DP28" s="71"/>
      <c r="DQ28" s="71"/>
      <c r="DR28" s="71"/>
      <c r="DS28" s="71"/>
      <c r="DT28" s="71">
        <f>DT29</f>
        <v>730000</v>
      </c>
      <c r="DU28" s="71"/>
      <c r="DV28" s="71"/>
      <c r="DW28" s="71"/>
      <c r="DX28" s="71"/>
      <c r="DY28" s="71"/>
      <c r="DZ28" s="71"/>
      <c r="EA28" s="71"/>
      <c r="EB28" s="71"/>
      <c r="EC28" s="71"/>
      <c r="ED28" s="71"/>
      <c r="EE28" s="71"/>
      <c r="EF28" s="71"/>
      <c r="EG28" s="71">
        <f>EG29</f>
        <v>730000</v>
      </c>
      <c r="EH28" s="71"/>
      <c r="EI28" s="71"/>
      <c r="EJ28" s="71"/>
      <c r="EK28" s="71"/>
      <c r="EL28" s="71"/>
      <c r="EM28" s="71"/>
      <c r="EN28" s="71"/>
      <c r="EO28" s="71"/>
      <c r="EP28" s="71"/>
      <c r="EQ28" s="71"/>
      <c r="ER28" s="71"/>
      <c r="ES28" s="71"/>
      <c r="ET28" s="72"/>
      <c r="EU28" s="72"/>
      <c r="EV28" s="72"/>
      <c r="EW28" s="72"/>
      <c r="EX28" s="72"/>
      <c r="EY28" s="72"/>
      <c r="EZ28" s="72"/>
      <c r="FA28" s="72"/>
      <c r="FB28" s="72"/>
      <c r="FC28" s="72"/>
      <c r="FD28" s="72"/>
      <c r="FE28" s="72"/>
      <c r="FF28" s="72"/>
    </row>
    <row r="29" spans="2:162" ht="11.25" customHeight="1">
      <c r="B29" s="151"/>
      <c r="C29" s="151"/>
      <c r="D29" s="151"/>
      <c r="E29" s="151"/>
      <c r="F29" s="151"/>
      <c r="G29" s="151"/>
      <c r="H29" s="151"/>
      <c r="I29" s="151"/>
      <c r="J29" s="156" t="s">
        <v>385</v>
      </c>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80" t="s">
        <v>389</v>
      </c>
      <c r="CP29" s="80"/>
      <c r="CQ29" s="80"/>
      <c r="CR29" s="80"/>
      <c r="CS29" s="80"/>
      <c r="CT29" s="80"/>
      <c r="CU29" s="80"/>
      <c r="CV29" s="80"/>
      <c r="CW29" s="81"/>
      <c r="CX29" s="81"/>
      <c r="CY29" s="81"/>
      <c r="CZ29" s="81"/>
      <c r="DA29" s="81"/>
      <c r="DB29" s="81"/>
      <c r="DC29" s="81"/>
      <c r="DD29" s="81"/>
      <c r="DE29" s="81"/>
      <c r="DF29" s="81"/>
      <c r="DG29" s="82">
        <f>DG14</f>
        <v>730000</v>
      </c>
      <c r="DH29" s="82"/>
      <c r="DI29" s="82"/>
      <c r="DJ29" s="82"/>
      <c r="DK29" s="82"/>
      <c r="DL29" s="82"/>
      <c r="DM29" s="82"/>
      <c r="DN29" s="82"/>
      <c r="DO29" s="82"/>
      <c r="DP29" s="82"/>
      <c r="DQ29" s="82"/>
      <c r="DR29" s="82"/>
      <c r="DS29" s="82"/>
      <c r="DT29" s="82">
        <f>DT14</f>
        <v>730000</v>
      </c>
      <c r="DU29" s="82"/>
      <c r="DV29" s="82"/>
      <c r="DW29" s="82"/>
      <c r="DX29" s="82"/>
      <c r="DY29" s="82"/>
      <c r="DZ29" s="82"/>
      <c r="EA29" s="82"/>
      <c r="EB29" s="82"/>
      <c r="EC29" s="82"/>
      <c r="ED29" s="82"/>
      <c r="EE29" s="82"/>
      <c r="EF29" s="82"/>
      <c r="EG29" s="82">
        <f>EG14</f>
        <v>730000</v>
      </c>
      <c r="EH29" s="82"/>
      <c r="EI29" s="82"/>
      <c r="EJ29" s="82"/>
      <c r="EK29" s="82"/>
      <c r="EL29" s="82"/>
      <c r="EM29" s="82"/>
      <c r="EN29" s="82"/>
      <c r="EO29" s="82"/>
      <c r="EP29" s="82"/>
      <c r="EQ29" s="82"/>
      <c r="ER29" s="82"/>
      <c r="ES29" s="82"/>
      <c r="ET29" s="83"/>
      <c r="EU29" s="83"/>
      <c r="EV29" s="83"/>
      <c r="EW29" s="83"/>
      <c r="EX29" s="83"/>
      <c r="EY29" s="83"/>
      <c r="EZ29" s="83"/>
      <c r="FA29" s="83"/>
      <c r="FB29" s="83"/>
      <c r="FC29" s="83"/>
      <c r="FD29" s="83"/>
      <c r="FE29" s="83"/>
      <c r="FF29" s="83"/>
    </row>
    <row r="30" spans="2:162" ht="14.25" customHeight="1">
      <c r="B30" s="151"/>
      <c r="C30" s="151"/>
      <c r="D30" s="151"/>
      <c r="E30" s="151"/>
      <c r="F30" s="151"/>
      <c r="G30" s="151"/>
      <c r="H30" s="151"/>
      <c r="I30" s="151"/>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80"/>
      <c r="CP30" s="80"/>
      <c r="CQ30" s="80"/>
      <c r="CR30" s="80"/>
      <c r="CS30" s="80"/>
      <c r="CT30" s="80"/>
      <c r="CU30" s="80"/>
      <c r="CV30" s="80"/>
      <c r="CW30" s="81"/>
      <c r="CX30" s="81"/>
      <c r="CY30" s="81"/>
      <c r="CZ30" s="81"/>
      <c r="DA30" s="81"/>
      <c r="DB30" s="81"/>
      <c r="DC30" s="81"/>
      <c r="DD30" s="81"/>
      <c r="DE30" s="81"/>
      <c r="DF30" s="81"/>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3"/>
      <c r="EU30" s="83"/>
      <c r="EV30" s="83"/>
      <c r="EW30" s="83"/>
      <c r="EX30" s="83"/>
      <c r="EY30" s="83"/>
      <c r="EZ30" s="83"/>
      <c r="FA30" s="83"/>
      <c r="FB30" s="83"/>
      <c r="FC30" s="83"/>
      <c r="FD30" s="83"/>
      <c r="FE30" s="83"/>
      <c r="FF30" s="83"/>
    </row>
    <row r="31" ht="5.25" customHeight="1"/>
    <row r="32" ht="12.75">
      <c r="J32" s="1" t="s">
        <v>390</v>
      </c>
    </row>
    <row r="33" spans="10:97" ht="14.25" customHeight="1">
      <c r="J33" s="1" t="s">
        <v>391</v>
      </c>
      <c r="AR33" s="158" t="s">
        <v>1</v>
      </c>
      <c r="AS33" s="158"/>
      <c r="AT33" s="158"/>
      <c r="AU33" s="158"/>
      <c r="AV33" s="158"/>
      <c r="AW33" s="158"/>
      <c r="AX33" s="158"/>
      <c r="AY33" s="158"/>
      <c r="AZ33" s="158"/>
      <c r="BA33" s="158"/>
      <c r="BB33" s="158"/>
      <c r="BC33" s="158"/>
      <c r="BD33" s="158"/>
      <c r="BE33" s="158"/>
      <c r="BF33" s="158"/>
      <c r="BG33" s="158"/>
      <c r="BH33" s="158"/>
      <c r="BI33" s="158"/>
      <c r="BL33" s="158"/>
      <c r="BM33" s="158"/>
      <c r="BN33" s="158"/>
      <c r="BO33" s="158"/>
      <c r="BP33" s="158"/>
      <c r="BQ33" s="158"/>
      <c r="BR33" s="158"/>
      <c r="BS33" s="158"/>
      <c r="BT33" s="158"/>
      <c r="BU33" s="158"/>
      <c r="BV33" s="158"/>
      <c r="BW33" s="158"/>
      <c r="BZ33" s="158" t="s">
        <v>4</v>
      </c>
      <c r="CA33" s="158"/>
      <c r="CB33" s="158"/>
      <c r="CC33" s="158"/>
      <c r="CD33" s="158"/>
      <c r="CE33" s="158"/>
      <c r="CF33" s="158"/>
      <c r="CG33" s="158"/>
      <c r="CH33" s="158"/>
      <c r="CI33" s="158"/>
      <c r="CJ33" s="158"/>
      <c r="CK33" s="158"/>
      <c r="CL33" s="158"/>
      <c r="CM33" s="158"/>
      <c r="CN33" s="158"/>
      <c r="CO33" s="158"/>
      <c r="CP33" s="158"/>
      <c r="CQ33" s="158"/>
      <c r="CR33" s="158"/>
      <c r="CS33" s="158"/>
    </row>
    <row r="34" spans="44:97" s="4" customFormat="1" ht="8.25" customHeight="1">
      <c r="AR34" s="33" t="s">
        <v>392</v>
      </c>
      <c r="AS34" s="33"/>
      <c r="AT34" s="33"/>
      <c r="AU34" s="33"/>
      <c r="AV34" s="33"/>
      <c r="AW34" s="33"/>
      <c r="AX34" s="33"/>
      <c r="AY34" s="33"/>
      <c r="AZ34" s="33"/>
      <c r="BA34" s="33"/>
      <c r="BB34" s="33"/>
      <c r="BC34" s="33"/>
      <c r="BD34" s="33"/>
      <c r="BE34" s="33"/>
      <c r="BF34" s="33"/>
      <c r="BG34" s="33"/>
      <c r="BH34" s="33"/>
      <c r="BI34" s="33"/>
      <c r="BL34" s="33" t="s">
        <v>5</v>
      </c>
      <c r="BM34" s="33"/>
      <c r="BN34" s="33"/>
      <c r="BO34" s="33"/>
      <c r="BP34" s="33"/>
      <c r="BQ34" s="33"/>
      <c r="BR34" s="33"/>
      <c r="BS34" s="33"/>
      <c r="BT34" s="33"/>
      <c r="BU34" s="33"/>
      <c r="BV34" s="33"/>
      <c r="BW34" s="33"/>
      <c r="BZ34" s="33" t="s">
        <v>6</v>
      </c>
      <c r="CA34" s="33"/>
      <c r="CB34" s="33"/>
      <c r="CC34" s="33"/>
      <c r="CD34" s="33"/>
      <c r="CE34" s="33"/>
      <c r="CF34" s="33"/>
      <c r="CG34" s="33"/>
      <c r="CH34" s="33"/>
      <c r="CI34" s="33"/>
      <c r="CJ34" s="33"/>
      <c r="CK34" s="33"/>
      <c r="CL34" s="33"/>
      <c r="CM34" s="33"/>
      <c r="CN34" s="33"/>
      <c r="CO34" s="33"/>
      <c r="CP34" s="33"/>
      <c r="CQ34" s="33"/>
      <c r="CR34" s="33"/>
      <c r="CS34" s="33"/>
    </row>
    <row r="35" spans="44:97" s="4" customFormat="1" ht="3" customHeight="1">
      <c r="AR35" s="17"/>
      <c r="AS35" s="17"/>
      <c r="AT35" s="17"/>
      <c r="AU35" s="17"/>
      <c r="AV35" s="17"/>
      <c r="AW35" s="17"/>
      <c r="AX35" s="17"/>
      <c r="AY35" s="17"/>
      <c r="AZ35" s="17"/>
      <c r="BA35" s="17"/>
      <c r="BB35" s="17"/>
      <c r="BC35" s="17"/>
      <c r="BD35" s="17"/>
      <c r="BE35" s="17"/>
      <c r="BF35" s="17"/>
      <c r="BG35" s="17"/>
      <c r="BH35" s="17"/>
      <c r="BI35" s="17"/>
      <c r="BL35" s="17"/>
      <c r="BM35" s="17"/>
      <c r="BN35" s="17"/>
      <c r="BO35" s="17"/>
      <c r="BP35" s="17"/>
      <c r="BQ35" s="17"/>
      <c r="BR35" s="17"/>
      <c r="BS35" s="17"/>
      <c r="BT35" s="17"/>
      <c r="BU35" s="17"/>
      <c r="BV35" s="17"/>
      <c r="BW35" s="17"/>
      <c r="BZ35" s="17"/>
      <c r="CA35" s="17"/>
      <c r="CB35" s="17"/>
      <c r="CC35" s="17"/>
      <c r="CD35" s="17"/>
      <c r="CE35" s="17"/>
      <c r="CF35" s="17"/>
      <c r="CG35" s="17"/>
      <c r="CH35" s="17"/>
      <c r="CI35" s="17"/>
      <c r="CJ35" s="17"/>
      <c r="CK35" s="17"/>
      <c r="CL35" s="17"/>
      <c r="CM35" s="17"/>
      <c r="CN35" s="17"/>
      <c r="CO35" s="17"/>
      <c r="CP35" s="17"/>
      <c r="CQ35" s="17"/>
      <c r="CR35" s="17"/>
      <c r="CS35" s="17"/>
    </row>
    <row r="36" spans="10:97" ht="11.25" customHeight="1">
      <c r="J36" s="1" t="s">
        <v>393</v>
      </c>
      <c r="AN36" s="158" t="s">
        <v>394</v>
      </c>
      <c r="AO36" s="158"/>
      <c r="AP36" s="158"/>
      <c r="AQ36" s="158"/>
      <c r="AR36" s="158"/>
      <c r="AS36" s="158"/>
      <c r="AT36" s="158"/>
      <c r="AU36" s="158"/>
      <c r="AV36" s="158"/>
      <c r="AW36" s="158"/>
      <c r="AX36" s="158"/>
      <c r="AY36" s="158"/>
      <c r="AZ36" s="158"/>
      <c r="BA36" s="158"/>
      <c r="BB36" s="158"/>
      <c r="BC36" s="158"/>
      <c r="BD36" s="158"/>
      <c r="BE36" s="158"/>
      <c r="BH36" s="158" t="s">
        <v>395</v>
      </c>
      <c r="BI36" s="158"/>
      <c r="BJ36" s="158"/>
      <c r="BK36" s="158"/>
      <c r="BL36" s="158"/>
      <c r="BM36" s="158"/>
      <c r="BN36" s="158"/>
      <c r="BO36" s="158"/>
      <c r="BP36" s="158"/>
      <c r="BQ36" s="158"/>
      <c r="BR36" s="158"/>
      <c r="BS36" s="158"/>
      <c r="BT36" s="158"/>
      <c r="BU36" s="158"/>
      <c r="BV36" s="158"/>
      <c r="BW36" s="158"/>
      <c r="BX36" s="158"/>
      <c r="BY36" s="158"/>
      <c r="CB36" s="159" t="s">
        <v>396</v>
      </c>
      <c r="CC36" s="159"/>
      <c r="CD36" s="159"/>
      <c r="CE36" s="159"/>
      <c r="CF36" s="159"/>
      <c r="CG36" s="159"/>
      <c r="CH36" s="159"/>
      <c r="CI36" s="159"/>
      <c r="CJ36" s="159"/>
      <c r="CK36" s="159"/>
      <c r="CL36" s="159"/>
      <c r="CM36" s="159"/>
      <c r="CN36" s="159"/>
      <c r="CO36" s="159"/>
      <c r="CP36" s="159"/>
      <c r="CQ36" s="159"/>
      <c r="CR36" s="159"/>
      <c r="CS36" s="159"/>
    </row>
    <row r="37" spans="40:97" s="4" customFormat="1" ht="8.25" customHeight="1">
      <c r="AN37" s="33" t="s">
        <v>392</v>
      </c>
      <c r="AO37" s="33"/>
      <c r="AP37" s="33"/>
      <c r="AQ37" s="33"/>
      <c r="AR37" s="33"/>
      <c r="AS37" s="33"/>
      <c r="AT37" s="33"/>
      <c r="AU37" s="33"/>
      <c r="AV37" s="33"/>
      <c r="AW37" s="33"/>
      <c r="AX37" s="33"/>
      <c r="AY37" s="33"/>
      <c r="AZ37" s="33"/>
      <c r="BA37" s="33"/>
      <c r="BB37" s="33"/>
      <c r="BC37" s="33"/>
      <c r="BD37" s="33"/>
      <c r="BE37" s="33"/>
      <c r="BH37" s="33" t="s">
        <v>397</v>
      </c>
      <c r="BI37" s="33"/>
      <c r="BJ37" s="33"/>
      <c r="BK37" s="33"/>
      <c r="BL37" s="33"/>
      <c r="BM37" s="33"/>
      <c r="BN37" s="33"/>
      <c r="BO37" s="33"/>
      <c r="BP37" s="33"/>
      <c r="BQ37" s="33"/>
      <c r="BR37" s="33"/>
      <c r="BS37" s="33"/>
      <c r="BT37" s="33"/>
      <c r="BU37" s="33"/>
      <c r="BV37" s="33"/>
      <c r="BW37" s="33"/>
      <c r="BX37" s="33"/>
      <c r="BY37" s="33"/>
      <c r="CB37" s="33" t="s">
        <v>398</v>
      </c>
      <c r="CC37" s="33"/>
      <c r="CD37" s="33"/>
      <c r="CE37" s="33"/>
      <c r="CF37" s="33"/>
      <c r="CG37" s="33"/>
      <c r="CH37" s="33"/>
      <c r="CI37" s="33"/>
      <c r="CJ37" s="33"/>
      <c r="CK37" s="33"/>
      <c r="CL37" s="33"/>
      <c r="CM37" s="33"/>
      <c r="CN37" s="33"/>
      <c r="CO37" s="33"/>
      <c r="CP37" s="33"/>
      <c r="CQ37" s="33"/>
      <c r="CR37" s="33"/>
      <c r="CS37" s="33"/>
    </row>
    <row r="38" spans="40:97" s="4" customFormat="1" ht="3" customHeight="1">
      <c r="AN38" s="17"/>
      <c r="AO38" s="17"/>
      <c r="AP38" s="17"/>
      <c r="AQ38" s="17"/>
      <c r="AR38" s="17"/>
      <c r="AS38" s="17"/>
      <c r="AT38" s="17"/>
      <c r="AU38" s="17"/>
      <c r="AV38" s="17"/>
      <c r="AW38" s="17"/>
      <c r="AX38" s="17"/>
      <c r="AY38" s="17"/>
      <c r="AZ38" s="17"/>
      <c r="BA38" s="17"/>
      <c r="BB38" s="17"/>
      <c r="BC38" s="17"/>
      <c r="BD38" s="17"/>
      <c r="BE38" s="17"/>
      <c r="BH38" s="17"/>
      <c r="BI38" s="17"/>
      <c r="BJ38" s="17"/>
      <c r="BK38" s="17"/>
      <c r="BL38" s="17"/>
      <c r="BM38" s="17"/>
      <c r="BN38" s="17"/>
      <c r="BO38" s="17"/>
      <c r="BP38" s="17"/>
      <c r="BQ38" s="17"/>
      <c r="BR38" s="17"/>
      <c r="BS38" s="17"/>
      <c r="BT38" s="17"/>
      <c r="BU38" s="17"/>
      <c r="BV38" s="17"/>
      <c r="BW38" s="17"/>
      <c r="BX38" s="17"/>
      <c r="BY38" s="17"/>
      <c r="CB38" s="17"/>
      <c r="CC38" s="17"/>
      <c r="CD38" s="17"/>
      <c r="CE38" s="17"/>
      <c r="CF38" s="17"/>
      <c r="CG38" s="17"/>
      <c r="CH38" s="17"/>
      <c r="CI38" s="17"/>
      <c r="CJ38" s="17"/>
      <c r="CK38" s="17"/>
      <c r="CL38" s="17"/>
      <c r="CM38" s="17"/>
      <c r="CN38" s="17"/>
      <c r="CO38" s="17"/>
      <c r="CP38" s="17"/>
      <c r="CQ38" s="17"/>
      <c r="CR38" s="17"/>
      <c r="CS38" s="17"/>
    </row>
    <row r="39" spans="10:39" ht="11.25" customHeight="1">
      <c r="J39" s="160" t="s">
        <v>7</v>
      </c>
      <c r="K39" s="160"/>
      <c r="L39" s="159" t="s">
        <v>8</v>
      </c>
      <c r="M39" s="159"/>
      <c r="N39" s="159"/>
      <c r="O39" s="161" t="s">
        <v>7</v>
      </c>
      <c r="P39" s="161"/>
      <c r="R39" s="159" t="s">
        <v>9</v>
      </c>
      <c r="S39" s="159"/>
      <c r="T39" s="159"/>
      <c r="U39" s="159"/>
      <c r="V39" s="159"/>
      <c r="W39" s="159"/>
      <c r="X39" s="159"/>
      <c r="Y39" s="159"/>
      <c r="Z39" s="159"/>
      <c r="AA39" s="159"/>
      <c r="AB39" s="159"/>
      <c r="AC39" s="159"/>
      <c r="AD39" s="159"/>
      <c r="AE39" s="159"/>
      <c r="AF39" s="159"/>
      <c r="AG39" s="160">
        <v>20</v>
      </c>
      <c r="AH39" s="160"/>
      <c r="AI39" s="160"/>
      <c r="AJ39" s="162" t="s">
        <v>10</v>
      </c>
      <c r="AK39" s="162"/>
      <c r="AL39" s="162"/>
      <c r="AM39" s="1" t="s">
        <v>11</v>
      </c>
    </row>
    <row r="40" ht="7.5" customHeight="1"/>
    <row r="41" spans="2:92" ht="3"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9"/>
    </row>
    <row r="42" spans="2:92" ht="12.75">
      <c r="B42" s="20" t="s">
        <v>399</v>
      </c>
      <c r="CN42" s="21"/>
    </row>
    <row r="43" spans="2:92" ht="23.25" customHeight="1">
      <c r="B43" s="163" t="s">
        <v>400</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row>
    <row r="44" spans="2:92" s="4" customFormat="1" ht="8.25" customHeight="1">
      <c r="B44" s="164" t="s">
        <v>401</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row>
    <row r="45" spans="2:92" s="4" customFormat="1" ht="6" customHeight="1">
      <c r="B45" s="22"/>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23"/>
    </row>
    <row r="46" spans="2:92" ht="14.25" customHeight="1">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I46" s="166" t="s">
        <v>402</v>
      </c>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row>
    <row r="47" spans="2:92" s="4" customFormat="1" ht="8.25" customHeight="1">
      <c r="B47" s="167" t="s">
        <v>5</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I47" s="168" t="s">
        <v>6</v>
      </c>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row>
    <row r="48" spans="2:92" ht="4.5" customHeight="1">
      <c r="B48" s="20"/>
      <c r="CN48" s="21"/>
    </row>
    <row r="49" spans="2:92" ht="11.25" customHeight="1">
      <c r="B49" s="169" t="s">
        <v>7</v>
      </c>
      <c r="C49" s="169"/>
      <c r="D49" s="159" t="s">
        <v>8</v>
      </c>
      <c r="E49" s="159"/>
      <c r="F49" s="159"/>
      <c r="G49" s="161" t="s">
        <v>7</v>
      </c>
      <c r="H49" s="161"/>
      <c r="J49" s="159" t="s">
        <v>9</v>
      </c>
      <c r="K49" s="159"/>
      <c r="L49" s="159"/>
      <c r="M49" s="159"/>
      <c r="N49" s="159"/>
      <c r="O49" s="159"/>
      <c r="P49" s="159"/>
      <c r="Q49" s="159"/>
      <c r="R49" s="159"/>
      <c r="S49" s="159"/>
      <c r="T49" s="159"/>
      <c r="U49" s="159"/>
      <c r="V49" s="159"/>
      <c r="W49" s="159"/>
      <c r="X49" s="159"/>
      <c r="Y49" s="160">
        <v>20</v>
      </c>
      <c r="Z49" s="160"/>
      <c r="AA49" s="160"/>
      <c r="AB49" s="162" t="s">
        <v>10</v>
      </c>
      <c r="AC49" s="162"/>
      <c r="AD49" s="162"/>
      <c r="AE49" s="1" t="s">
        <v>11</v>
      </c>
      <c r="CN49" s="21"/>
    </row>
    <row r="50" spans="2:92" ht="3" customHeight="1">
      <c r="B50" s="24"/>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6"/>
    </row>
    <row r="51" spans="2:26" ht="5.25" customHeight="1">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3" customFormat="1" ht="14.25" customHeight="1">
      <c r="B52" s="12" t="s">
        <v>403</v>
      </c>
    </row>
    <row r="53" spans="2:256" s="28" customFormat="1" ht="46.5" customHeight="1">
      <c r="B53" s="170" t="s">
        <v>404</v>
      </c>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2:256" s="15" customFormat="1" ht="16.5" customHeight="1">
      <c r="B54" s="140" t="s">
        <v>405</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3" customFormat="1" ht="11.25" customHeight="1">
      <c r="B55" s="12" t="s">
        <v>406</v>
      </c>
    </row>
    <row r="56" s="3" customFormat="1" ht="11.25" customHeight="1">
      <c r="B56" s="12" t="s">
        <v>407</v>
      </c>
    </row>
    <row r="57" s="3" customFormat="1" ht="11.25" customHeight="1">
      <c r="B57" s="12" t="s">
        <v>408</v>
      </c>
    </row>
    <row r="58" spans="2:256" s="29" customFormat="1" ht="21.75" customHeight="1">
      <c r="B58" s="171" t="s">
        <v>409</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c r="FC58" s="171"/>
      <c r="FD58" s="171"/>
      <c r="FE58" s="171"/>
      <c r="FF58" s="171"/>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ht="3" customHeight="1"/>
  </sheetData>
  <sheetProtection selectLockedCells="1" selectUnlockedCells="1"/>
  <mergeCells count="238">
    <mergeCell ref="B53:FF53"/>
    <mergeCell ref="B54:FF54"/>
    <mergeCell ref="B58:FF58"/>
    <mergeCell ref="B49:C49"/>
    <mergeCell ref="D49:F49"/>
    <mergeCell ref="G49:H49"/>
    <mergeCell ref="J49:X49"/>
    <mergeCell ref="Y49:AA49"/>
    <mergeCell ref="AB49:AD49"/>
    <mergeCell ref="B43:CN43"/>
    <mergeCell ref="B44:CN44"/>
    <mergeCell ref="B46:Z46"/>
    <mergeCell ref="AI46:CN46"/>
    <mergeCell ref="B47:Z47"/>
    <mergeCell ref="AI47:CN47"/>
    <mergeCell ref="J39:K39"/>
    <mergeCell ref="L39:N39"/>
    <mergeCell ref="O39:P39"/>
    <mergeCell ref="R39:AF39"/>
    <mergeCell ref="AG39:AI39"/>
    <mergeCell ref="AJ39:AL39"/>
    <mergeCell ref="AN36:BE36"/>
    <mergeCell ref="BH36:BY36"/>
    <mergeCell ref="CB36:CS36"/>
    <mergeCell ref="AN37:BE37"/>
    <mergeCell ref="BH37:BY37"/>
    <mergeCell ref="CB37:CS37"/>
    <mergeCell ref="AR33:BI33"/>
    <mergeCell ref="BL33:BW33"/>
    <mergeCell ref="BZ33:CS33"/>
    <mergeCell ref="AR34:BI34"/>
    <mergeCell ref="BL34:BW34"/>
    <mergeCell ref="BZ34:CS34"/>
    <mergeCell ref="ET28:FF28"/>
    <mergeCell ref="B29:I30"/>
    <mergeCell ref="J29:CN29"/>
    <mergeCell ref="CO29:CV30"/>
    <mergeCell ref="CW29:DF30"/>
    <mergeCell ref="DG29:DS30"/>
    <mergeCell ref="DT29:EF30"/>
    <mergeCell ref="EG29:ES30"/>
    <mergeCell ref="ET29:FF30"/>
    <mergeCell ref="J30:CN30"/>
    <mergeCell ref="EG26:ES27"/>
    <mergeCell ref="ET26:FF27"/>
    <mergeCell ref="J27:CN27"/>
    <mergeCell ref="B28:I28"/>
    <mergeCell ref="J28:CN28"/>
    <mergeCell ref="CO28:CV28"/>
    <mergeCell ref="CW28:DF28"/>
    <mergeCell ref="DG28:DS28"/>
    <mergeCell ref="DT28:EF28"/>
    <mergeCell ref="EG28:ES28"/>
    <mergeCell ref="B26:I27"/>
    <mergeCell ref="J26:CN26"/>
    <mergeCell ref="CO26:CV27"/>
    <mergeCell ref="CW26:DF27"/>
    <mergeCell ref="DG26:DS27"/>
    <mergeCell ref="DT26:EF27"/>
    <mergeCell ref="EG24:ES24"/>
    <mergeCell ref="ET24:FF24"/>
    <mergeCell ref="B25:I25"/>
    <mergeCell ref="J25:CN25"/>
    <mergeCell ref="CO25:CV25"/>
    <mergeCell ref="CW25:DF25"/>
    <mergeCell ref="DG25:DS25"/>
    <mergeCell ref="DT25:EF25"/>
    <mergeCell ref="EG25:ES25"/>
    <mergeCell ref="ET25:FF25"/>
    <mergeCell ref="B24:I24"/>
    <mergeCell ref="J24:CN24"/>
    <mergeCell ref="CO24:CV24"/>
    <mergeCell ref="CW24:DF24"/>
    <mergeCell ref="DG24:DS24"/>
    <mergeCell ref="DT24:EF24"/>
    <mergeCell ref="EG22:ES22"/>
    <mergeCell ref="ET22:FF22"/>
    <mergeCell ref="B23:I23"/>
    <mergeCell ref="J23:CN23"/>
    <mergeCell ref="CO23:CV23"/>
    <mergeCell ref="CW23:DF23"/>
    <mergeCell ref="DG23:DS23"/>
    <mergeCell ref="DT23:EF23"/>
    <mergeCell ref="EG23:ES23"/>
    <mergeCell ref="ET23:FF23"/>
    <mergeCell ref="B22:I22"/>
    <mergeCell ref="J22:CN22"/>
    <mergeCell ref="CO22:CV22"/>
    <mergeCell ref="CW22:DF22"/>
    <mergeCell ref="DG22:DS22"/>
    <mergeCell ref="DT22:EF22"/>
    <mergeCell ref="EG20:ES20"/>
    <mergeCell ref="ET20:FF20"/>
    <mergeCell ref="B21:I21"/>
    <mergeCell ref="J21:CN21"/>
    <mergeCell ref="CO21:CV21"/>
    <mergeCell ref="CW21:DF21"/>
    <mergeCell ref="DG21:DS21"/>
    <mergeCell ref="DT21:EF21"/>
    <mergeCell ref="EG21:ES21"/>
    <mergeCell ref="ET21:FF21"/>
    <mergeCell ref="B20:I20"/>
    <mergeCell ref="J20:CN20"/>
    <mergeCell ref="CO20:CV20"/>
    <mergeCell ref="CW20:DF20"/>
    <mergeCell ref="DG20:DS20"/>
    <mergeCell ref="DT20:EF20"/>
    <mergeCell ref="EG18:ES18"/>
    <mergeCell ref="ET18:FF18"/>
    <mergeCell ref="B19:I19"/>
    <mergeCell ref="J19:CN19"/>
    <mergeCell ref="CO19:CV19"/>
    <mergeCell ref="CW19:DF19"/>
    <mergeCell ref="DG19:DS19"/>
    <mergeCell ref="DT19:EF19"/>
    <mergeCell ref="EG19:ES19"/>
    <mergeCell ref="ET19:FF19"/>
    <mergeCell ref="B18:I18"/>
    <mergeCell ref="J18:CN18"/>
    <mergeCell ref="CO18:CV18"/>
    <mergeCell ref="CW18:DF18"/>
    <mergeCell ref="DG18:DS18"/>
    <mergeCell ref="DT18:EF18"/>
    <mergeCell ref="EG16:ES16"/>
    <mergeCell ref="ET16:FF16"/>
    <mergeCell ref="B17:I17"/>
    <mergeCell ref="J17:CN17"/>
    <mergeCell ref="CO17:CV17"/>
    <mergeCell ref="CW17:DF17"/>
    <mergeCell ref="DG17:DS17"/>
    <mergeCell ref="DT17:EF17"/>
    <mergeCell ref="EG17:ES17"/>
    <mergeCell ref="ET17:FF17"/>
    <mergeCell ref="B16:I16"/>
    <mergeCell ref="J16:CN16"/>
    <mergeCell ref="CO16:CV16"/>
    <mergeCell ref="CW16:DF16"/>
    <mergeCell ref="DG16:DS16"/>
    <mergeCell ref="DT16:EF16"/>
    <mergeCell ref="EG14:ES14"/>
    <mergeCell ref="ET14:FF14"/>
    <mergeCell ref="B15:I15"/>
    <mergeCell ref="J15:CN15"/>
    <mergeCell ref="CO15:CV15"/>
    <mergeCell ref="CW15:DF15"/>
    <mergeCell ref="DG15:DS15"/>
    <mergeCell ref="DT15:EF15"/>
    <mergeCell ref="EG15:ES15"/>
    <mergeCell ref="ET15:FF15"/>
    <mergeCell ref="B14:I14"/>
    <mergeCell ref="J14:CN14"/>
    <mergeCell ref="CO14:CV14"/>
    <mergeCell ref="CW14:DF14"/>
    <mergeCell ref="DG14:DS14"/>
    <mergeCell ref="DT14:EF14"/>
    <mergeCell ref="EG12:ES12"/>
    <mergeCell ref="ET12:FF12"/>
    <mergeCell ref="B13:I13"/>
    <mergeCell ref="J13:CN13"/>
    <mergeCell ref="CO13:CV13"/>
    <mergeCell ref="CW13:DF13"/>
    <mergeCell ref="DG13:DS13"/>
    <mergeCell ref="DT13:EF13"/>
    <mergeCell ref="EG13:ES13"/>
    <mergeCell ref="ET13:FF13"/>
    <mergeCell ref="B12:I12"/>
    <mergeCell ref="J12:CN12"/>
    <mergeCell ref="CO12:CV12"/>
    <mergeCell ref="CW12:DF12"/>
    <mergeCell ref="DG12:DS12"/>
    <mergeCell ref="DT12:EF12"/>
    <mergeCell ref="EG10:ES10"/>
    <mergeCell ref="ET10:FF10"/>
    <mergeCell ref="B11:I11"/>
    <mergeCell ref="J11:CN11"/>
    <mergeCell ref="CO11:CV11"/>
    <mergeCell ref="CW11:DF11"/>
    <mergeCell ref="DG11:DS11"/>
    <mergeCell ref="DT11:EF11"/>
    <mergeCell ref="EG11:ES11"/>
    <mergeCell ref="ET11:FF11"/>
    <mergeCell ref="B10:I10"/>
    <mergeCell ref="J10:CN10"/>
    <mergeCell ref="CO10:CV10"/>
    <mergeCell ref="CW10:DF10"/>
    <mergeCell ref="DG10:DS10"/>
    <mergeCell ref="DT10:EF10"/>
    <mergeCell ref="EG8:ES8"/>
    <mergeCell ref="ET8:FF8"/>
    <mergeCell ref="B9:I9"/>
    <mergeCell ref="J9:CN9"/>
    <mergeCell ref="CO9:CV9"/>
    <mergeCell ref="CW9:DF9"/>
    <mergeCell ref="DG9:DS9"/>
    <mergeCell ref="DT9:EF9"/>
    <mergeCell ref="EG9:ES9"/>
    <mergeCell ref="ET9:FF9"/>
    <mergeCell ref="B8:I8"/>
    <mergeCell ref="J8:CN8"/>
    <mergeCell ref="CO8:CV8"/>
    <mergeCell ref="CW8:DF8"/>
    <mergeCell ref="DG8:DS8"/>
    <mergeCell ref="DT8:EF8"/>
    <mergeCell ref="ET6:FF6"/>
    <mergeCell ref="B7:I7"/>
    <mergeCell ref="J7:CN7"/>
    <mergeCell ref="CO7:CV7"/>
    <mergeCell ref="CW7:DF7"/>
    <mergeCell ref="DG7:DS7"/>
    <mergeCell ref="DT7:EF7"/>
    <mergeCell ref="EG7:ES7"/>
    <mergeCell ref="ET7:FF7"/>
    <mergeCell ref="DG5:DS5"/>
    <mergeCell ref="DT5:EF5"/>
    <mergeCell ref="EG5:ES5"/>
    <mergeCell ref="B6:I6"/>
    <mergeCell ref="J6:CN6"/>
    <mergeCell ref="CO6:CV6"/>
    <mergeCell ref="CW6:DF6"/>
    <mergeCell ref="DG6:DS6"/>
    <mergeCell ref="DT6:EF6"/>
    <mergeCell ref="EG6:ES6"/>
    <mergeCell ref="DZ4:EB4"/>
    <mergeCell ref="EC4:EF4"/>
    <mergeCell ref="EG4:EL4"/>
    <mergeCell ref="EM4:EO4"/>
    <mergeCell ref="EP4:ES4"/>
    <mergeCell ref="ET4:FF5"/>
    <mergeCell ref="C1:FE1"/>
    <mergeCell ref="B3:I5"/>
    <mergeCell ref="J3:CN5"/>
    <mergeCell ref="CO3:CV5"/>
    <mergeCell ref="CW3:DF5"/>
    <mergeCell ref="DG3:FF3"/>
    <mergeCell ref="DG4:DL4"/>
    <mergeCell ref="DM4:DO4"/>
    <mergeCell ref="DP4:DS4"/>
    <mergeCell ref="DT4:DY4"/>
  </mergeCells>
  <printOptions/>
  <pageMargins left="0.5513888888888889" right="0.15763888888888888" top="0.8263888888888888" bottom="0.2361111111111111" header="0.2361111111111111" footer="0.5118055555555555"/>
  <pageSetup horizontalDpi="300" verticalDpi="300" orientation="landscape" paperSize="9" scale="93"/>
  <headerFooter alignWithMargins="0">
    <oddHeader>&amp;R&amp;"Times New Roman,Обычный"&amp;7Подготовлено с использованием системы КонсультантПлюс</oddHead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Директор</cp:lastModifiedBy>
  <dcterms:modified xsi:type="dcterms:W3CDTF">2022-03-24T09:33:08Z</dcterms:modified>
  <cp:category/>
  <cp:version/>
  <cp:contentType/>
  <cp:contentStatus/>
</cp:coreProperties>
</file>