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440" windowHeight="12090"/>
  </bookViews>
  <sheets>
    <sheet name="с 12 лет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06" i="4" l="1"/>
  <c r="E206" i="4"/>
  <c r="F206" i="4"/>
  <c r="C206" i="4"/>
  <c r="D185" i="4"/>
  <c r="E185" i="4"/>
  <c r="F185" i="4"/>
  <c r="C185" i="4"/>
  <c r="D164" i="4"/>
  <c r="E164" i="4"/>
  <c r="F164" i="4"/>
  <c r="C164" i="4"/>
  <c r="D143" i="4"/>
  <c r="E143" i="4"/>
  <c r="F143" i="4"/>
  <c r="C143" i="4"/>
  <c r="D122" i="4"/>
  <c r="E122" i="4"/>
  <c r="F122" i="4"/>
  <c r="C122" i="4"/>
  <c r="D101" i="4"/>
  <c r="E101" i="4"/>
  <c r="F101" i="4"/>
  <c r="C101" i="4"/>
  <c r="D80" i="4"/>
  <c r="E80" i="4"/>
  <c r="F80" i="4"/>
  <c r="C80" i="4"/>
  <c r="D59" i="4"/>
  <c r="E59" i="4"/>
  <c r="F59" i="4"/>
  <c r="C59" i="4"/>
  <c r="D38" i="4"/>
  <c r="E38" i="4"/>
  <c r="F38" i="4"/>
  <c r="C38" i="4"/>
  <c r="C17" i="4"/>
  <c r="E88" i="4" l="1"/>
  <c r="E89" i="4" s="1"/>
  <c r="C109" i="4"/>
  <c r="C110" i="4" s="1"/>
  <c r="F214" i="4"/>
  <c r="F215" i="4" s="1"/>
  <c r="E214" i="4"/>
  <c r="E215" i="4" s="1"/>
  <c r="D214" i="4"/>
  <c r="D215" i="4" s="1"/>
  <c r="C214" i="4"/>
  <c r="C215" i="4" s="1"/>
  <c r="F193" i="4"/>
  <c r="F194" i="4" s="1"/>
  <c r="E193" i="4"/>
  <c r="E194" i="4" s="1"/>
  <c r="D193" i="4"/>
  <c r="D194" i="4" s="1"/>
  <c r="C193" i="4"/>
  <c r="C194" i="4" s="1"/>
  <c r="F172" i="4"/>
  <c r="F173" i="4" s="1"/>
  <c r="E172" i="4"/>
  <c r="E173" i="4" s="1"/>
  <c r="D172" i="4"/>
  <c r="D173" i="4" s="1"/>
  <c r="C172" i="4"/>
  <c r="C173" i="4" s="1"/>
  <c r="F151" i="4"/>
  <c r="F152" i="4" s="1"/>
  <c r="E151" i="4"/>
  <c r="E152" i="4" s="1"/>
  <c r="D151" i="4"/>
  <c r="D152" i="4" s="1"/>
  <c r="C151" i="4"/>
  <c r="C152" i="4" s="1"/>
  <c r="F130" i="4"/>
  <c r="F131" i="4" s="1"/>
  <c r="E130" i="4"/>
  <c r="E131" i="4" s="1"/>
  <c r="D130" i="4"/>
  <c r="D131" i="4" s="1"/>
  <c r="C130" i="4"/>
  <c r="C131" i="4" s="1"/>
  <c r="F109" i="4"/>
  <c r="F110" i="4" s="1"/>
  <c r="E109" i="4"/>
  <c r="E110" i="4" s="1"/>
  <c r="D109" i="4"/>
  <c r="D110" i="4" s="1"/>
  <c r="F88" i="4"/>
  <c r="F89" i="4" s="1"/>
  <c r="D88" i="4"/>
  <c r="D89" i="4" s="1"/>
  <c r="C88" i="4"/>
  <c r="C89" i="4" s="1"/>
  <c r="F67" i="4"/>
  <c r="F68" i="4" s="1"/>
  <c r="E67" i="4"/>
  <c r="E68" i="4" s="1"/>
  <c r="D67" i="4"/>
  <c r="D68" i="4" s="1"/>
  <c r="C67" i="4"/>
  <c r="C68" i="4" s="1"/>
  <c r="F46" i="4"/>
  <c r="F47" i="4" s="1"/>
  <c r="E46" i="4"/>
  <c r="E47" i="4" s="1"/>
  <c r="D46" i="4"/>
  <c r="D47" i="4" s="1"/>
  <c r="C46" i="4"/>
  <c r="C47" i="4" s="1"/>
  <c r="F25" i="4"/>
  <c r="E25" i="4"/>
  <c r="D25" i="4"/>
  <c r="C25" i="4"/>
  <c r="C26" i="4" s="1"/>
  <c r="F17" i="4"/>
  <c r="E17" i="4"/>
  <c r="D17" i="4"/>
  <c r="C216" i="4" l="1"/>
  <c r="D26" i="4"/>
  <c r="D216" i="4" s="1"/>
  <c r="E26" i="4"/>
  <c r="E216" i="4" s="1"/>
  <c r="F26" i="4"/>
  <c r="F216" i="4" s="1"/>
</calcChain>
</file>

<file path=xl/sharedStrings.xml><?xml version="1.0" encoding="utf-8"?>
<sst xmlns="http://schemas.openxmlformats.org/spreadsheetml/2006/main" count="366" uniqueCount="134">
  <si>
    <t>Наименование блюда</t>
  </si>
  <si>
    <t>Белки</t>
  </si>
  <si>
    <t>Жиры</t>
  </si>
  <si>
    <t>Углеводы</t>
  </si>
  <si>
    <t>завтрак</t>
  </si>
  <si>
    <t>Масло порциями</t>
  </si>
  <si>
    <t>96*</t>
  </si>
  <si>
    <t>302*</t>
  </si>
  <si>
    <t>Чай с лимоном</t>
  </si>
  <si>
    <t>686*</t>
  </si>
  <si>
    <t>Хлеб пшеничный</t>
  </si>
  <si>
    <t>обед</t>
  </si>
  <si>
    <t>Суп картофельный с горохом</t>
  </si>
  <si>
    <t>139*</t>
  </si>
  <si>
    <t>Птица (филе) тушенная в смет.соусе</t>
  </si>
  <si>
    <t>493*</t>
  </si>
  <si>
    <t>50/50</t>
  </si>
  <si>
    <t>Макароны отварные</t>
  </si>
  <si>
    <t>Чай с сахаром</t>
  </si>
  <si>
    <t>685*</t>
  </si>
  <si>
    <t>Хлеб ржаной</t>
  </si>
  <si>
    <t>Сок фруктовый</t>
  </si>
  <si>
    <t>Всего:</t>
  </si>
  <si>
    <t>Второй день (вторник)</t>
  </si>
  <si>
    <t>Сыр порциями</t>
  </si>
  <si>
    <t>97*</t>
  </si>
  <si>
    <t>Борщ из свежей капусты и картофеля со сметаной</t>
  </si>
  <si>
    <t>110*</t>
  </si>
  <si>
    <t>200/5</t>
  </si>
  <si>
    <t>Тефтели рубленые с соусом</t>
  </si>
  <si>
    <t>462*</t>
  </si>
  <si>
    <t>Каша гречневая рассыпчатая</t>
  </si>
  <si>
    <t>508*</t>
  </si>
  <si>
    <t>Компот из смеси сухофруктов</t>
  </si>
  <si>
    <t>639*</t>
  </si>
  <si>
    <t>699*</t>
  </si>
  <si>
    <t>Третий день (среда)</t>
  </si>
  <si>
    <t>Каша молоч. рисовая с маслом</t>
  </si>
  <si>
    <t>Кофейный напиток с молоком</t>
  </si>
  <si>
    <t>692*</t>
  </si>
  <si>
    <t>124*</t>
  </si>
  <si>
    <t>Пюре картофельное</t>
  </si>
  <si>
    <t>520*</t>
  </si>
  <si>
    <t>Напиток лимонный</t>
  </si>
  <si>
    <t>Компот из изюма</t>
  </si>
  <si>
    <t>638*</t>
  </si>
  <si>
    <t>Четвертый день (четверг)</t>
  </si>
  <si>
    <t>Чай с молоком</t>
  </si>
  <si>
    <t>297**</t>
  </si>
  <si>
    <t>Огурцы свежие порциями</t>
  </si>
  <si>
    <t>140*</t>
  </si>
  <si>
    <t>498*</t>
  </si>
  <si>
    <t>Рис отварной</t>
  </si>
  <si>
    <t>511*</t>
  </si>
  <si>
    <t>Компот из кураги</t>
  </si>
  <si>
    <t>Вафли мягкие</t>
  </si>
  <si>
    <t>Пятый день (пятница)</t>
  </si>
  <si>
    <t>45*</t>
  </si>
  <si>
    <t>Рассольник ленинградский со сметаной</t>
  </si>
  <si>
    <t>132*</t>
  </si>
  <si>
    <t>Кнели из цыплят с рисом с соусом</t>
  </si>
  <si>
    <t>Компот из чернослива</t>
  </si>
  <si>
    <t>Яйцо вареное</t>
  </si>
  <si>
    <t>337*</t>
  </si>
  <si>
    <t>Какао с молоком</t>
  </si>
  <si>
    <t>693*</t>
  </si>
  <si>
    <t>Компот из св. плодов</t>
  </si>
  <si>
    <t>631*</t>
  </si>
  <si>
    <t>Салат из свежих помидоров</t>
  </si>
  <si>
    <t>19*</t>
  </si>
  <si>
    <t>100(50/50)</t>
  </si>
  <si>
    <t>Фрикадельки из говядины, тушенные в соусе</t>
  </si>
  <si>
    <t>471*</t>
  </si>
  <si>
    <t>Котлеты особые с соусом</t>
  </si>
  <si>
    <t>452*</t>
  </si>
  <si>
    <t>366*</t>
  </si>
  <si>
    <t>Печенье сахарное</t>
  </si>
  <si>
    <t>250/5</t>
  </si>
  <si>
    <t>100(60/40)</t>
  </si>
  <si>
    <t>1 шт</t>
  </si>
  <si>
    <t>При составлении меню использовались:</t>
  </si>
  <si>
    <t>Яблоко свежее</t>
  </si>
  <si>
    <t>Запеканка из творога</t>
  </si>
  <si>
    <t>Бананы свежие</t>
  </si>
  <si>
    <t>Мандарины свежие</t>
  </si>
  <si>
    <t>945**</t>
  </si>
  <si>
    <t xml:space="preserve">** Сборник рецептур блюд и кулинарных изделий: для предприятий общественного питания/ Авт.-сост.: А.И. Здобнов, В.А. Цыганенко изд. 2007 года </t>
  </si>
  <si>
    <t xml:space="preserve">* Сборник рецептур блюд и кулинарных изделий для предприятий ОП при общеобразовательных школах/ Под ред. В.Т. Лапшиной изд. 2004 год </t>
  </si>
  <si>
    <t>Груши свежие</t>
  </si>
  <si>
    <t>Салат из свежих помидор и огурцов</t>
  </si>
  <si>
    <t>20*</t>
  </si>
  <si>
    <t>Яблоки свежие</t>
  </si>
  <si>
    <t>437*</t>
  </si>
  <si>
    <t>Рыба, тушенная в томате с овощами</t>
  </si>
  <si>
    <t>374*</t>
  </si>
  <si>
    <t>Суп картофельный с рыбными фрикадельками</t>
  </si>
  <si>
    <t>142*</t>
  </si>
  <si>
    <t>Салат витаминный (II вариант)</t>
  </si>
  <si>
    <t>40*</t>
  </si>
  <si>
    <t>Неделя первая 
Первый день (понедельник)</t>
  </si>
  <si>
    <t>итого за завтрак:</t>
  </si>
  <si>
    <t>итого за обед:</t>
  </si>
  <si>
    <t>вес блюда</t>
  </si>
  <si>
    <t>Пищевая вещества</t>
  </si>
  <si>
    <t>№ рецептуры</t>
  </si>
  <si>
    <t>Энергети-ческая ценность</t>
  </si>
  <si>
    <t>для обучающихся  МБОУ «Гимназия №1» г.Ядрин</t>
  </si>
  <si>
    <t>Кисель из концентрата</t>
  </si>
  <si>
    <t>332*</t>
  </si>
  <si>
    <t>338***</t>
  </si>
  <si>
    <t>*** Сборник рецептур на продукцию для обучающихся во всех образовательных учреждениях под ред. М.П.Могильного и В.А. Тутельяна. - М.: ДеЛи плюс, 2005г.</t>
  </si>
  <si>
    <t>71***</t>
  </si>
  <si>
    <t>Щи из свежей капусты с картофелем со сметаной</t>
  </si>
  <si>
    <t>Борщ с капустой  и картофелем со сметаной</t>
  </si>
  <si>
    <t xml:space="preserve">Суп картофельный с макаронными изделиями </t>
  </si>
  <si>
    <t>Котлеты рубленые из филе птицы с соусом</t>
  </si>
  <si>
    <t>301***</t>
  </si>
  <si>
    <t>Каша молочная пшеничная с маслом</t>
  </si>
  <si>
    <t>Каша молочная рисовая с маслом</t>
  </si>
  <si>
    <t>Каша молочная гречневая с маслом</t>
  </si>
  <si>
    <t>Каша молочная пшенная с маслом</t>
  </si>
  <si>
    <t>Салат из квашеной капусты</t>
  </si>
  <si>
    <t>150(100/50)</t>
  </si>
  <si>
    <t>Шестой день (понедельник)</t>
  </si>
  <si>
    <t>Седьмой день (вторник)</t>
  </si>
  <si>
    <t>Восьмой день (среда)</t>
  </si>
  <si>
    <t>Девятый день (четверг)</t>
  </si>
  <si>
    <t>Десятый день (пятница)</t>
  </si>
  <si>
    <t>Гуляш из мяса птицы</t>
  </si>
  <si>
    <t>Среднее значение за период</t>
  </si>
  <si>
    <t>Курица отварная</t>
  </si>
  <si>
    <t>487*</t>
  </si>
  <si>
    <t>Возрастная категория: 12 лет и старше</t>
  </si>
  <si>
    <t xml:space="preserve">Примерное десятидневное меню для обучающихся приготавливаемых блюд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</si>
</sst>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view="pageBreakPreview" zoomScaleNormal="100" zoomScaleSheetLayoutView="100" workbookViewId="0">
      <selection activeCell="A3" sqref="A3:G3"/>
    </sheetView>
  </sheetViews>
  <sheetFormatPr defaultRowHeight="15" x14ac:dyDescent="0.25"/>
  <cols>
    <col min="1" max="1" width="48.28515625" customWidth="1"/>
    <col min="2" max="2" width="11.42578125" customWidth="1"/>
    <col min="4" max="4" width="10.28515625" customWidth="1"/>
    <col min="5" max="5" width="11" customWidth="1"/>
    <col min="6" max="6" width="15" customWidth="1"/>
    <col min="7" max="7" width="10.140625" customWidth="1"/>
    <col min="10" max="10" width="13.85546875" customWidth="1"/>
  </cols>
  <sheetData>
    <row r="1" spans="1:7" ht="15.75" x14ac:dyDescent="0.25">
      <c r="A1" s="1"/>
    </row>
    <row r="2" spans="1:7" ht="15.75" x14ac:dyDescent="0.25">
      <c r="A2" s="49" t="s">
        <v>133</v>
      </c>
      <c r="B2" s="49"/>
      <c r="C2" s="49"/>
      <c r="D2" s="49"/>
      <c r="E2" s="49"/>
      <c r="F2" s="49"/>
      <c r="G2" s="49"/>
    </row>
    <row r="3" spans="1:7" ht="15.75" x14ac:dyDescent="0.25">
      <c r="A3" s="49" t="s">
        <v>106</v>
      </c>
      <c r="B3" s="49"/>
      <c r="C3" s="49"/>
      <c r="D3" s="49"/>
      <c r="E3" s="49"/>
      <c r="F3" s="49"/>
      <c r="G3" s="49"/>
    </row>
    <row r="4" spans="1:7" ht="15.75" x14ac:dyDescent="0.25">
      <c r="A4" s="1"/>
    </row>
    <row r="5" spans="1:7" ht="15.75" x14ac:dyDescent="0.25">
      <c r="A5" s="1"/>
    </row>
    <row r="6" spans="1:7" ht="15.75" x14ac:dyDescent="0.25">
      <c r="A6" s="2" t="s">
        <v>132</v>
      </c>
    </row>
    <row r="7" spans="1:7" ht="15.75" thickBot="1" x14ac:dyDescent="0.3"/>
    <row r="8" spans="1:7" ht="15.75" customHeight="1" thickBot="1" x14ac:dyDescent="0.3">
      <c r="A8" s="38" t="s">
        <v>0</v>
      </c>
      <c r="B8" s="42" t="s">
        <v>102</v>
      </c>
      <c r="C8" s="44" t="s">
        <v>103</v>
      </c>
      <c r="D8" s="45"/>
      <c r="E8" s="46"/>
      <c r="F8" s="47" t="s">
        <v>105</v>
      </c>
      <c r="G8" s="40" t="s">
        <v>104</v>
      </c>
    </row>
    <row r="9" spans="1:7" ht="27" customHeight="1" thickBot="1" x14ac:dyDescent="0.3">
      <c r="A9" s="39"/>
      <c r="B9" s="43"/>
      <c r="C9" s="28" t="s">
        <v>1</v>
      </c>
      <c r="D9" s="28" t="s">
        <v>2</v>
      </c>
      <c r="E9" s="28" t="s">
        <v>3</v>
      </c>
      <c r="F9" s="48"/>
      <c r="G9" s="41"/>
    </row>
    <row r="10" spans="1:7" ht="31.5" customHeight="1" thickBot="1" x14ac:dyDescent="0.3">
      <c r="A10" s="4" t="s">
        <v>99</v>
      </c>
      <c r="B10" s="5"/>
      <c r="C10" s="29"/>
      <c r="D10" s="5"/>
      <c r="E10" s="5"/>
      <c r="F10" s="5"/>
      <c r="G10" s="5"/>
    </row>
    <row r="11" spans="1:7" ht="15.75" thickBot="1" x14ac:dyDescent="0.3">
      <c r="A11" s="6" t="s">
        <v>4</v>
      </c>
      <c r="B11" s="5"/>
      <c r="C11" s="18"/>
      <c r="D11" s="18"/>
      <c r="E11" s="18"/>
      <c r="F11" s="5"/>
      <c r="G11" s="5"/>
    </row>
    <row r="12" spans="1:7" ht="15.75" thickBot="1" x14ac:dyDescent="0.3">
      <c r="A12" s="7" t="s">
        <v>5</v>
      </c>
      <c r="B12" s="3">
        <v>15</v>
      </c>
      <c r="C12" s="16">
        <v>1.4999999999999999E-2</v>
      </c>
      <c r="D12" s="16">
        <v>12.15</v>
      </c>
      <c r="E12" s="16">
        <v>22.47</v>
      </c>
      <c r="F12" s="3">
        <v>115.5</v>
      </c>
      <c r="G12" s="3" t="s">
        <v>6</v>
      </c>
    </row>
    <row r="13" spans="1:7" ht="15.75" thickBot="1" x14ac:dyDescent="0.3">
      <c r="A13" s="7" t="s">
        <v>117</v>
      </c>
      <c r="B13" s="3" t="s">
        <v>28</v>
      </c>
      <c r="C13" s="16">
        <v>20.49</v>
      </c>
      <c r="D13" s="16">
        <v>10.15</v>
      </c>
      <c r="E13" s="16">
        <v>23.26</v>
      </c>
      <c r="F13" s="3">
        <v>273</v>
      </c>
      <c r="G13" s="3" t="s">
        <v>7</v>
      </c>
    </row>
    <row r="14" spans="1:7" ht="15.75" thickBot="1" x14ac:dyDescent="0.3">
      <c r="A14" s="7" t="s">
        <v>8</v>
      </c>
      <c r="B14" s="3">
        <v>200</v>
      </c>
      <c r="C14" s="16">
        <v>0.3</v>
      </c>
      <c r="D14" s="16">
        <v>0</v>
      </c>
      <c r="E14" s="16">
        <v>15.2</v>
      </c>
      <c r="F14" s="3">
        <v>60</v>
      </c>
      <c r="G14" s="3" t="s">
        <v>9</v>
      </c>
    </row>
    <row r="15" spans="1:7" ht="15.75" thickBot="1" x14ac:dyDescent="0.3">
      <c r="A15" s="7" t="s">
        <v>10</v>
      </c>
      <c r="B15" s="3">
        <v>50</v>
      </c>
      <c r="C15" s="16">
        <v>3.04</v>
      </c>
      <c r="D15" s="16">
        <v>0.34</v>
      </c>
      <c r="E15" s="16">
        <v>19.440000000000001</v>
      </c>
      <c r="F15" s="3">
        <v>96</v>
      </c>
      <c r="G15" s="8"/>
    </row>
    <row r="16" spans="1:7" ht="15.75" thickBot="1" x14ac:dyDescent="0.3">
      <c r="A16" s="7" t="s">
        <v>81</v>
      </c>
      <c r="B16" s="3">
        <v>100</v>
      </c>
      <c r="C16" s="16">
        <v>0.4</v>
      </c>
      <c r="D16" s="16">
        <v>0.4</v>
      </c>
      <c r="E16" s="16">
        <v>9.8000000000000007</v>
      </c>
      <c r="F16" s="3">
        <v>45</v>
      </c>
      <c r="G16" s="8" t="s">
        <v>109</v>
      </c>
    </row>
    <row r="17" spans="1:7" ht="15.75" thickBot="1" x14ac:dyDescent="0.3">
      <c r="A17" s="9" t="s">
        <v>100</v>
      </c>
      <c r="B17" s="8"/>
      <c r="C17" s="15">
        <f>SUM(C12:C16)</f>
        <v>24.244999999999997</v>
      </c>
      <c r="D17" s="15">
        <f t="shared" ref="D17:F17" si="0">SUM(D12:D15)</f>
        <v>22.64</v>
      </c>
      <c r="E17" s="15">
        <f t="shared" si="0"/>
        <v>80.37</v>
      </c>
      <c r="F17" s="10">
        <f t="shared" si="0"/>
        <v>544.5</v>
      </c>
      <c r="G17" s="8"/>
    </row>
    <row r="18" spans="1:7" ht="15.75" thickBot="1" x14ac:dyDescent="0.3">
      <c r="A18" s="6" t="s">
        <v>11</v>
      </c>
      <c r="B18" s="8"/>
      <c r="C18" s="17"/>
      <c r="D18" s="17"/>
      <c r="E18" s="17"/>
      <c r="F18" s="8"/>
      <c r="G18" s="8"/>
    </row>
    <row r="19" spans="1:7" ht="15.75" thickBot="1" x14ac:dyDescent="0.3">
      <c r="A19" s="7" t="s">
        <v>68</v>
      </c>
      <c r="B19" s="3">
        <v>100</v>
      </c>
      <c r="C19" s="16">
        <v>0.9</v>
      </c>
      <c r="D19" s="16">
        <v>7.1</v>
      </c>
      <c r="E19" s="16">
        <v>3.9</v>
      </c>
      <c r="F19" s="3">
        <v>85</v>
      </c>
      <c r="G19" s="3" t="s">
        <v>69</v>
      </c>
    </row>
    <row r="20" spans="1:7" ht="15.75" thickBot="1" x14ac:dyDescent="0.3">
      <c r="A20" s="7" t="s">
        <v>12</v>
      </c>
      <c r="B20" s="3">
        <v>250</v>
      </c>
      <c r="C20" s="16">
        <v>6.2</v>
      </c>
      <c r="D20" s="16">
        <v>5.6</v>
      </c>
      <c r="E20" s="16">
        <v>22.3</v>
      </c>
      <c r="F20" s="3">
        <v>167</v>
      </c>
      <c r="G20" s="3" t="s">
        <v>13</v>
      </c>
    </row>
    <row r="21" spans="1:7" ht="15.75" thickBot="1" x14ac:dyDescent="0.3">
      <c r="A21" s="7" t="s">
        <v>14</v>
      </c>
      <c r="B21" s="3" t="s">
        <v>16</v>
      </c>
      <c r="C21" s="16">
        <v>11.05</v>
      </c>
      <c r="D21" s="16">
        <v>9.75</v>
      </c>
      <c r="E21" s="16">
        <v>2.25</v>
      </c>
      <c r="F21" s="3">
        <v>145.5</v>
      </c>
      <c r="G21" s="3" t="s">
        <v>15</v>
      </c>
    </row>
    <row r="22" spans="1:7" ht="15.75" thickBot="1" x14ac:dyDescent="0.3">
      <c r="A22" s="7" t="s">
        <v>17</v>
      </c>
      <c r="B22" s="3">
        <v>180</v>
      </c>
      <c r="C22" s="16">
        <v>6.3</v>
      </c>
      <c r="D22" s="16">
        <v>7.38</v>
      </c>
      <c r="E22" s="16">
        <v>42.3</v>
      </c>
      <c r="F22" s="3">
        <v>264.60000000000002</v>
      </c>
      <c r="G22" s="3" t="s">
        <v>108</v>
      </c>
    </row>
    <row r="23" spans="1:7" ht="15.75" thickBot="1" x14ac:dyDescent="0.3">
      <c r="A23" s="7" t="s">
        <v>21</v>
      </c>
      <c r="B23" s="3">
        <v>200</v>
      </c>
      <c r="C23" s="16">
        <v>1.4</v>
      </c>
      <c r="D23" s="16">
        <v>0.2</v>
      </c>
      <c r="E23" s="16">
        <v>26.4</v>
      </c>
      <c r="F23" s="3">
        <v>120</v>
      </c>
      <c r="G23" s="8"/>
    </row>
    <row r="24" spans="1:7" ht="15.75" thickBot="1" x14ac:dyDescent="0.3">
      <c r="A24" s="7" t="s">
        <v>20</v>
      </c>
      <c r="B24" s="3">
        <v>60</v>
      </c>
      <c r="C24" s="16">
        <v>2.82</v>
      </c>
      <c r="D24" s="16">
        <v>0.6</v>
      </c>
      <c r="E24" s="16">
        <v>0.6</v>
      </c>
      <c r="F24" s="3">
        <v>126</v>
      </c>
      <c r="G24" s="8"/>
    </row>
    <row r="25" spans="1:7" ht="15.75" thickBot="1" x14ac:dyDescent="0.3">
      <c r="A25" s="9" t="s">
        <v>101</v>
      </c>
      <c r="B25" s="3"/>
      <c r="C25" s="15">
        <f>SUM(C19:C24)</f>
        <v>28.67</v>
      </c>
      <c r="D25" s="15">
        <f t="shared" ref="D25:F25" si="1">SUM(D19:D24)</f>
        <v>30.63</v>
      </c>
      <c r="E25" s="15">
        <f t="shared" si="1"/>
        <v>97.75</v>
      </c>
      <c r="F25" s="10">
        <f t="shared" si="1"/>
        <v>908.1</v>
      </c>
      <c r="G25" s="8"/>
    </row>
    <row r="26" spans="1:7" ht="15.75" thickBot="1" x14ac:dyDescent="0.3">
      <c r="A26" s="19" t="s">
        <v>22</v>
      </c>
      <c r="B26" s="21"/>
      <c r="C26" s="22">
        <f>C17+C25</f>
        <v>52.914999999999999</v>
      </c>
      <c r="D26" s="22">
        <f t="shared" ref="D26:F26" si="2">D17+D25</f>
        <v>53.269999999999996</v>
      </c>
      <c r="E26" s="22">
        <f t="shared" si="2"/>
        <v>178.12</v>
      </c>
      <c r="F26" s="22">
        <f t="shared" si="2"/>
        <v>1452.6</v>
      </c>
      <c r="G26" s="20"/>
    </row>
    <row r="27" spans="1:7" x14ac:dyDescent="0.25">
      <c r="A27" s="12"/>
      <c r="B27" s="13"/>
      <c r="C27" s="13"/>
      <c r="D27" s="13"/>
      <c r="E27" s="13"/>
      <c r="F27" s="13"/>
      <c r="G27" s="13"/>
    </row>
    <row r="28" spans="1:7" ht="15.75" thickBot="1" x14ac:dyDescent="0.3">
      <c r="A28" s="14"/>
      <c r="B28" s="13"/>
      <c r="C28" s="13"/>
      <c r="D28" s="13"/>
      <c r="E28" s="13"/>
      <c r="F28" s="13"/>
      <c r="G28" s="13"/>
    </row>
    <row r="29" spans="1:7" ht="15.75" customHeight="1" thickBot="1" x14ac:dyDescent="0.3">
      <c r="A29" s="38" t="s">
        <v>0</v>
      </c>
      <c r="B29" s="42" t="s">
        <v>102</v>
      </c>
      <c r="C29" s="44" t="s">
        <v>103</v>
      </c>
      <c r="D29" s="45"/>
      <c r="E29" s="46"/>
      <c r="F29" s="47" t="s">
        <v>105</v>
      </c>
      <c r="G29" s="40" t="s">
        <v>104</v>
      </c>
    </row>
    <row r="30" spans="1:7" ht="27" customHeight="1" thickBot="1" x14ac:dyDescent="0.3">
      <c r="A30" s="39"/>
      <c r="B30" s="43"/>
      <c r="C30" s="28" t="s">
        <v>1</v>
      </c>
      <c r="D30" s="28" t="s">
        <v>2</v>
      </c>
      <c r="E30" s="28" t="s">
        <v>3</v>
      </c>
      <c r="F30" s="48"/>
      <c r="G30" s="41"/>
    </row>
    <row r="31" spans="1:7" ht="15.75" thickBot="1" x14ac:dyDescent="0.3">
      <c r="A31" s="4" t="s">
        <v>23</v>
      </c>
      <c r="B31" s="3"/>
      <c r="C31" s="3"/>
      <c r="D31" s="3"/>
      <c r="E31" s="3"/>
      <c r="F31" s="3"/>
      <c r="G31" s="3"/>
    </row>
    <row r="32" spans="1:7" ht="15.75" thickBot="1" x14ac:dyDescent="0.3">
      <c r="A32" s="6" t="s">
        <v>4</v>
      </c>
      <c r="B32" s="3"/>
      <c r="C32" s="3"/>
      <c r="D32" s="3"/>
      <c r="E32" s="3"/>
      <c r="F32" s="3"/>
      <c r="G32" s="3"/>
    </row>
    <row r="33" spans="1:7" ht="15.75" thickBot="1" x14ac:dyDescent="0.3">
      <c r="A33" s="11" t="s">
        <v>24</v>
      </c>
      <c r="B33" s="3">
        <v>20</v>
      </c>
      <c r="C33" s="16">
        <v>5.0599999999999996</v>
      </c>
      <c r="D33" s="16">
        <v>5.0599999999999996</v>
      </c>
      <c r="E33" s="16">
        <v>6.47</v>
      </c>
      <c r="F33" s="3">
        <v>80</v>
      </c>
      <c r="G33" s="3" t="s">
        <v>25</v>
      </c>
    </row>
    <row r="34" spans="1:7" ht="15.75" thickBot="1" x14ac:dyDescent="0.3">
      <c r="A34" s="26" t="s">
        <v>82</v>
      </c>
      <c r="B34" s="25">
        <v>150</v>
      </c>
      <c r="C34" s="25">
        <v>22.5</v>
      </c>
      <c r="D34" s="25">
        <v>19.95</v>
      </c>
      <c r="E34" s="25">
        <v>20.55</v>
      </c>
      <c r="F34" s="3">
        <v>358.5</v>
      </c>
      <c r="G34" s="25" t="s">
        <v>75</v>
      </c>
    </row>
    <row r="35" spans="1:7" ht="15.75" thickBot="1" x14ac:dyDescent="0.3">
      <c r="A35" s="11" t="s">
        <v>64</v>
      </c>
      <c r="B35" s="8">
        <v>200</v>
      </c>
      <c r="C35" s="17">
        <v>4.9000000000000004</v>
      </c>
      <c r="D35" s="17">
        <v>5</v>
      </c>
      <c r="E35" s="17">
        <v>32.5</v>
      </c>
      <c r="F35" s="8">
        <v>190</v>
      </c>
      <c r="G35" s="8" t="s">
        <v>65</v>
      </c>
    </row>
    <row r="36" spans="1:7" ht="15.75" thickBot="1" x14ac:dyDescent="0.3">
      <c r="A36" s="11" t="s">
        <v>10</v>
      </c>
      <c r="B36" s="3">
        <v>50</v>
      </c>
      <c r="C36" s="16">
        <v>3.8</v>
      </c>
      <c r="D36" s="16">
        <v>0.4</v>
      </c>
      <c r="E36" s="16">
        <v>24.3</v>
      </c>
      <c r="F36" s="3">
        <v>119</v>
      </c>
      <c r="G36" s="8"/>
    </row>
    <row r="37" spans="1:7" ht="15.75" thickBot="1" x14ac:dyDescent="0.3">
      <c r="A37" s="7" t="s">
        <v>83</v>
      </c>
      <c r="B37" s="8">
        <v>150</v>
      </c>
      <c r="C37" s="17">
        <v>2.25</v>
      </c>
      <c r="D37" s="17">
        <v>7.4999999999999997E-2</v>
      </c>
      <c r="E37" s="17">
        <v>31.5</v>
      </c>
      <c r="F37" s="8">
        <v>96</v>
      </c>
      <c r="G37" s="8" t="s">
        <v>109</v>
      </c>
    </row>
    <row r="38" spans="1:7" ht="15.75" thickBot="1" x14ac:dyDescent="0.3">
      <c r="A38" s="9" t="s">
        <v>100</v>
      </c>
      <c r="B38" s="8"/>
      <c r="C38" s="15">
        <f>SUM(C33:C37)</f>
        <v>38.51</v>
      </c>
      <c r="D38" s="15">
        <f t="shared" ref="D38:F38" si="3">SUM(D33:D37)</f>
        <v>30.484999999999996</v>
      </c>
      <c r="E38" s="15">
        <f t="shared" si="3"/>
        <v>115.32</v>
      </c>
      <c r="F38" s="15">
        <f t="shared" si="3"/>
        <v>843.5</v>
      </c>
      <c r="G38" s="8"/>
    </row>
    <row r="39" spans="1:7" ht="15.75" thickBot="1" x14ac:dyDescent="0.3">
      <c r="A39" s="6" t="s">
        <v>11</v>
      </c>
      <c r="B39" s="8"/>
      <c r="C39" s="17"/>
      <c r="D39" s="17"/>
      <c r="E39" s="17"/>
      <c r="F39" s="8"/>
      <c r="G39" s="8"/>
    </row>
    <row r="40" spans="1:7" ht="15.75" thickBot="1" x14ac:dyDescent="0.3">
      <c r="A40" s="7" t="s">
        <v>97</v>
      </c>
      <c r="B40" s="25">
        <v>80</v>
      </c>
      <c r="C40" s="25">
        <v>1.2</v>
      </c>
      <c r="D40" s="25">
        <v>3.3</v>
      </c>
      <c r="E40" s="25">
        <v>11.7</v>
      </c>
      <c r="F40" s="25">
        <v>82</v>
      </c>
      <c r="G40" s="8" t="s">
        <v>98</v>
      </c>
    </row>
    <row r="41" spans="1:7" ht="15.75" thickBot="1" x14ac:dyDescent="0.3">
      <c r="A41" s="11" t="s">
        <v>113</v>
      </c>
      <c r="B41" s="3" t="s">
        <v>77</v>
      </c>
      <c r="C41" s="16">
        <v>2</v>
      </c>
      <c r="D41" s="16">
        <v>5.2</v>
      </c>
      <c r="E41" s="16">
        <v>13.1</v>
      </c>
      <c r="F41" s="3">
        <v>106</v>
      </c>
      <c r="G41" s="3" t="s">
        <v>27</v>
      </c>
    </row>
    <row r="42" spans="1:7" ht="15.75" thickBot="1" x14ac:dyDescent="0.3">
      <c r="A42" s="11" t="s">
        <v>29</v>
      </c>
      <c r="B42" s="3" t="s">
        <v>78</v>
      </c>
      <c r="C42" s="16">
        <v>8.1199999999999992</v>
      </c>
      <c r="D42" s="16">
        <v>14.28</v>
      </c>
      <c r="E42" s="16">
        <v>12.34</v>
      </c>
      <c r="F42" s="3">
        <v>227.8</v>
      </c>
      <c r="G42" s="3" t="s">
        <v>30</v>
      </c>
    </row>
    <row r="43" spans="1:7" ht="15.75" thickBot="1" x14ac:dyDescent="0.3">
      <c r="A43" s="11" t="s">
        <v>31</v>
      </c>
      <c r="B43" s="3">
        <v>180</v>
      </c>
      <c r="C43" s="16">
        <v>10.08</v>
      </c>
      <c r="D43" s="16">
        <v>12.96</v>
      </c>
      <c r="E43" s="16">
        <v>49.5</v>
      </c>
      <c r="F43" s="3">
        <v>363.6</v>
      </c>
      <c r="G43" s="3" t="s">
        <v>32</v>
      </c>
    </row>
    <row r="44" spans="1:7" ht="15.75" thickBot="1" x14ac:dyDescent="0.3">
      <c r="A44" s="11" t="s">
        <v>33</v>
      </c>
      <c r="B44" s="3">
        <v>200</v>
      </c>
      <c r="C44" s="16">
        <v>0.6</v>
      </c>
      <c r="D44" s="16">
        <v>0</v>
      </c>
      <c r="E44" s="16">
        <v>31.4</v>
      </c>
      <c r="F44" s="3">
        <v>124</v>
      </c>
      <c r="G44" s="3" t="s">
        <v>34</v>
      </c>
    </row>
    <row r="45" spans="1:7" ht="15.75" thickBot="1" x14ac:dyDescent="0.3">
      <c r="A45" s="11" t="s">
        <v>20</v>
      </c>
      <c r="B45" s="3">
        <v>60</v>
      </c>
      <c r="C45" s="16">
        <v>2.82</v>
      </c>
      <c r="D45" s="16">
        <v>0.6</v>
      </c>
      <c r="E45" s="16">
        <v>0.6</v>
      </c>
      <c r="F45" s="3">
        <v>126</v>
      </c>
      <c r="G45" s="8"/>
    </row>
    <row r="46" spans="1:7" ht="15.75" thickBot="1" x14ac:dyDescent="0.3">
      <c r="A46" s="9" t="s">
        <v>101</v>
      </c>
      <c r="B46" s="3"/>
      <c r="C46" s="15">
        <f>SUM(C40:C45)</f>
        <v>24.82</v>
      </c>
      <c r="D46" s="15">
        <f t="shared" ref="D46:F46" si="4">SUM(D40:D45)</f>
        <v>36.340000000000003</v>
      </c>
      <c r="E46" s="15">
        <f t="shared" si="4"/>
        <v>118.63999999999999</v>
      </c>
      <c r="F46" s="10">
        <f t="shared" si="4"/>
        <v>1029.4000000000001</v>
      </c>
      <c r="G46" s="8"/>
    </row>
    <row r="47" spans="1:7" ht="15.75" thickBot="1" x14ac:dyDescent="0.3">
      <c r="A47" s="19" t="s">
        <v>22</v>
      </c>
      <c r="B47" s="21"/>
      <c r="C47" s="22">
        <f>C38+C46</f>
        <v>63.33</v>
      </c>
      <c r="D47" s="22">
        <f t="shared" ref="D47:F47" si="5">D38+D46</f>
        <v>66.825000000000003</v>
      </c>
      <c r="E47" s="22">
        <f t="shared" si="5"/>
        <v>233.95999999999998</v>
      </c>
      <c r="F47" s="22">
        <f t="shared" si="5"/>
        <v>1872.9</v>
      </c>
      <c r="G47" s="20"/>
    </row>
    <row r="48" spans="1:7" x14ac:dyDescent="0.25">
      <c r="A48" s="12"/>
      <c r="B48" s="13"/>
      <c r="C48" s="13"/>
      <c r="D48" s="13"/>
      <c r="E48" s="13"/>
      <c r="F48" s="13"/>
      <c r="G48" s="13"/>
    </row>
    <row r="49" spans="1:7" ht="15.75" thickBot="1" x14ac:dyDescent="0.3">
      <c r="A49" s="12"/>
      <c r="B49" s="13"/>
      <c r="C49" s="13"/>
      <c r="D49" s="13"/>
      <c r="E49" s="13"/>
      <c r="F49" s="13"/>
      <c r="G49" s="13"/>
    </row>
    <row r="50" spans="1:7" ht="15.75" customHeight="1" thickBot="1" x14ac:dyDescent="0.3">
      <c r="A50" s="38" t="s">
        <v>0</v>
      </c>
      <c r="B50" s="42" t="s">
        <v>102</v>
      </c>
      <c r="C50" s="44" t="s">
        <v>103</v>
      </c>
      <c r="D50" s="45"/>
      <c r="E50" s="46"/>
      <c r="F50" s="47" t="s">
        <v>105</v>
      </c>
      <c r="G50" s="40" t="s">
        <v>104</v>
      </c>
    </row>
    <row r="51" spans="1:7" ht="27" customHeight="1" thickBot="1" x14ac:dyDescent="0.3">
      <c r="A51" s="39"/>
      <c r="B51" s="43"/>
      <c r="C51" s="28" t="s">
        <v>1</v>
      </c>
      <c r="D51" s="28" t="s">
        <v>2</v>
      </c>
      <c r="E51" s="28" t="s">
        <v>3</v>
      </c>
      <c r="F51" s="48"/>
      <c r="G51" s="41"/>
    </row>
    <row r="52" spans="1:7" ht="15.75" thickBot="1" x14ac:dyDescent="0.3">
      <c r="A52" s="4" t="s">
        <v>36</v>
      </c>
      <c r="B52" s="3"/>
      <c r="C52" s="3"/>
      <c r="D52" s="3"/>
      <c r="E52" s="3"/>
      <c r="F52" s="3"/>
      <c r="G52" s="3"/>
    </row>
    <row r="53" spans="1:7" ht="15.75" thickBot="1" x14ac:dyDescent="0.3">
      <c r="A53" s="6" t="s">
        <v>4</v>
      </c>
      <c r="B53" s="3"/>
      <c r="C53" s="3"/>
      <c r="D53" s="3"/>
      <c r="E53" s="3"/>
      <c r="F53" s="3"/>
      <c r="G53" s="3"/>
    </row>
    <row r="54" spans="1:7" ht="15.75" thickBot="1" x14ac:dyDescent="0.3">
      <c r="A54" s="11" t="s">
        <v>55</v>
      </c>
      <c r="B54" s="8">
        <v>40</v>
      </c>
      <c r="C54" s="17">
        <v>2.38</v>
      </c>
      <c r="D54" s="17">
        <v>9.68</v>
      </c>
      <c r="E54" s="17">
        <v>18.64</v>
      </c>
      <c r="F54" s="8">
        <v>180</v>
      </c>
      <c r="G54" s="8"/>
    </row>
    <row r="55" spans="1:7" ht="15.75" thickBot="1" x14ac:dyDescent="0.3">
      <c r="A55" s="11" t="s">
        <v>118</v>
      </c>
      <c r="B55" s="8" t="s">
        <v>28</v>
      </c>
      <c r="C55" s="17">
        <v>6.37</v>
      </c>
      <c r="D55" s="17">
        <v>10.68</v>
      </c>
      <c r="E55" s="17">
        <v>32.15</v>
      </c>
      <c r="F55" s="8">
        <v>256</v>
      </c>
      <c r="G55" s="8" t="s">
        <v>7</v>
      </c>
    </row>
    <row r="56" spans="1:7" ht="15.75" thickBot="1" x14ac:dyDescent="0.3">
      <c r="A56" s="11" t="s">
        <v>38</v>
      </c>
      <c r="B56" s="8">
        <v>200</v>
      </c>
      <c r="C56" s="17">
        <v>2.5</v>
      </c>
      <c r="D56" s="17">
        <v>3.6</v>
      </c>
      <c r="E56" s="17">
        <v>28.7</v>
      </c>
      <c r="F56" s="8">
        <v>152</v>
      </c>
      <c r="G56" s="8" t="s">
        <v>39</v>
      </c>
    </row>
    <row r="57" spans="1:7" ht="15.75" thickBot="1" x14ac:dyDescent="0.3">
      <c r="A57" s="11" t="s">
        <v>10</v>
      </c>
      <c r="B57" s="8">
        <v>50</v>
      </c>
      <c r="C57" s="17">
        <v>3.8</v>
      </c>
      <c r="D57" s="17">
        <v>0.4</v>
      </c>
      <c r="E57" s="17">
        <v>24.3</v>
      </c>
      <c r="F57" s="8">
        <v>119</v>
      </c>
      <c r="G57" s="8"/>
    </row>
    <row r="58" spans="1:7" ht="15.75" thickBot="1" x14ac:dyDescent="0.3">
      <c r="A58" s="11" t="s">
        <v>84</v>
      </c>
      <c r="B58" s="8">
        <v>60</v>
      </c>
      <c r="C58" s="17">
        <v>0.48</v>
      </c>
      <c r="D58" s="17">
        <v>0.18</v>
      </c>
      <c r="E58" s="17">
        <v>4.8600000000000003</v>
      </c>
      <c r="F58" s="8">
        <v>24</v>
      </c>
      <c r="G58" s="8" t="s">
        <v>109</v>
      </c>
    </row>
    <row r="59" spans="1:7" ht="15.75" thickBot="1" x14ac:dyDescent="0.3">
      <c r="A59" s="9" t="s">
        <v>100</v>
      </c>
      <c r="B59" s="8"/>
      <c r="C59" s="15">
        <f>SUM(C54:C58)</f>
        <v>15.530000000000001</v>
      </c>
      <c r="D59" s="15">
        <f t="shared" ref="D59:F59" si="6">SUM(D54:D58)</f>
        <v>24.54</v>
      </c>
      <c r="E59" s="15">
        <f t="shared" si="6"/>
        <v>108.64999999999999</v>
      </c>
      <c r="F59" s="15">
        <f t="shared" si="6"/>
        <v>731</v>
      </c>
      <c r="G59" s="8"/>
    </row>
    <row r="60" spans="1:7" ht="15.75" thickBot="1" x14ac:dyDescent="0.3">
      <c r="A60" s="6" t="s">
        <v>11</v>
      </c>
      <c r="B60" s="8"/>
      <c r="C60" s="17"/>
      <c r="D60" s="17"/>
      <c r="E60" s="17"/>
      <c r="F60" s="8"/>
      <c r="G60" s="8"/>
    </row>
    <row r="61" spans="1:7" ht="15.75" thickBot="1" x14ac:dyDescent="0.3">
      <c r="A61" s="11" t="s">
        <v>89</v>
      </c>
      <c r="B61" s="25">
        <v>80</v>
      </c>
      <c r="C61" s="25">
        <v>0.72</v>
      </c>
      <c r="D61" s="25">
        <v>5.68</v>
      </c>
      <c r="E61" s="25">
        <v>3.12</v>
      </c>
      <c r="F61" s="25">
        <v>68</v>
      </c>
      <c r="G61" s="8" t="s">
        <v>90</v>
      </c>
    </row>
    <row r="62" spans="1:7" ht="15.75" thickBot="1" x14ac:dyDescent="0.3">
      <c r="A62" s="11" t="s">
        <v>112</v>
      </c>
      <c r="B62" s="8" t="s">
        <v>77</v>
      </c>
      <c r="C62" s="17">
        <v>2</v>
      </c>
      <c r="D62" s="17">
        <v>4.3</v>
      </c>
      <c r="E62" s="17">
        <v>10</v>
      </c>
      <c r="F62" s="8">
        <v>88</v>
      </c>
      <c r="G62" s="8" t="s">
        <v>40</v>
      </c>
    </row>
    <row r="63" spans="1:7" ht="15.75" thickBot="1" x14ac:dyDescent="0.3">
      <c r="A63" s="7" t="s">
        <v>93</v>
      </c>
      <c r="B63" s="25">
        <v>120</v>
      </c>
      <c r="C63" s="25">
        <v>12.72</v>
      </c>
      <c r="D63" s="25">
        <v>6.12</v>
      </c>
      <c r="E63" s="25">
        <v>6.72</v>
      </c>
      <c r="F63" s="25">
        <v>134.4</v>
      </c>
      <c r="G63" s="8" t="s">
        <v>94</v>
      </c>
    </row>
    <row r="64" spans="1:7" ht="15.75" thickBot="1" x14ac:dyDescent="0.3">
      <c r="A64" s="11" t="s">
        <v>41</v>
      </c>
      <c r="B64" s="8">
        <v>180</v>
      </c>
      <c r="C64" s="17">
        <v>3.8</v>
      </c>
      <c r="D64" s="17">
        <v>9.9</v>
      </c>
      <c r="E64" s="17">
        <v>26.1</v>
      </c>
      <c r="F64" s="8">
        <v>226.8</v>
      </c>
      <c r="G64" s="8" t="s">
        <v>42</v>
      </c>
    </row>
    <row r="65" spans="1:7" ht="15.75" thickBot="1" x14ac:dyDescent="0.3">
      <c r="A65" s="11" t="s">
        <v>43</v>
      </c>
      <c r="B65" s="8">
        <v>200</v>
      </c>
      <c r="C65" s="17">
        <v>0.2</v>
      </c>
      <c r="D65" s="17">
        <v>0</v>
      </c>
      <c r="E65" s="17">
        <v>48.4</v>
      </c>
      <c r="F65" s="8">
        <v>186</v>
      </c>
      <c r="G65" s="8" t="s">
        <v>35</v>
      </c>
    </row>
    <row r="66" spans="1:7" ht="15.75" thickBot="1" x14ac:dyDescent="0.3">
      <c r="A66" s="11" t="s">
        <v>20</v>
      </c>
      <c r="B66" s="8">
        <v>60</v>
      </c>
      <c r="C66" s="17">
        <v>2.82</v>
      </c>
      <c r="D66" s="17">
        <v>0.6</v>
      </c>
      <c r="E66" s="17">
        <v>0.6</v>
      </c>
      <c r="F66" s="8">
        <v>126</v>
      </c>
      <c r="G66" s="8"/>
    </row>
    <row r="67" spans="1:7" ht="15.75" thickBot="1" x14ac:dyDescent="0.3">
      <c r="A67" s="9" t="s">
        <v>101</v>
      </c>
      <c r="B67" s="3"/>
      <c r="C67" s="15">
        <f>SUM(C61:C66)</f>
        <v>22.26</v>
      </c>
      <c r="D67" s="15">
        <f t="shared" ref="D67:F67" si="7">SUM(D61:D66)</f>
        <v>26.6</v>
      </c>
      <c r="E67" s="15">
        <f t="shared" si="7"/>
        <v>94.94</v>
      </c>
      <c r="F67" s="10">
        <f t="shared" si="7"/>
        <v>829.2</v>
      </c>
      <c r="G67" s="8"/>
    </row>
    <row r="68" spans="1:7" ht="15.75" thickBot="1" x14ac:dyDescent="0.3">
      <c r="A68" s="19" t="s">
        <v>22</v>
      </c>
      <c r="B68" s="21"/>
      <c r="C68" s="22">
        <f>C59+C67</f>
        <v>37.790000000000006</v>
      </c>
      <c r="D68" s="22">
        <f t="shared" ref="D68:F68" si="8">D59+D67</f>
        <v>51.14</v>
      </c>
      <c r="E68" s="22">
        <f t="shared" si="8"/>
        <v>203.58999999999997</v>
      </c>
      <c r="F68" s="22">
        <f t="shared" si="8"/>
        <v>1560.2</v>
      </c>
      <c r="G68" s="20"/>
    </row>
    <row r="69" spans="1:7" x14ac:dyDescent="0.25">
      <c r="A69" s="14"/>
      <c r="B69" s="13"/>
      <c r="C69" s="13"/>
      <c r="D69" s="13"/>
      <c r="E69" s="13"/>
      <c r="F69" s="13"/>
      <c r="G69" s="13"/>
    </row>
    <row r="70" spans="1:7" ht="15.75" thickBot="1" x14ac:dyDescent="0.3">
      <c r="A70" s="14"/>
      <c r="B70" s="13"/>
      <c r="C70" s="13"/>
      <c r="D70" s="13"/>
      <c r="E70" s="13"/>
      <c r="F70" s="13"/>
      <c r="G70" s="13"/>
    </row>
    <row r="71" spans="1:7" ht="15.75" customHeight="1" thickBot="1" x14ac:dyDescent="0.3">
      <c r="A71" s="38" t="s">
        <v>0</v>
      </c>
      <c r="B71" s="42" t="s">
        <v>102</v>
      </c>
      <c r="C71" s="44" t="s">
        <v>103</v>
      </c>
      <c r="D71" s="45"/>
      <c r="E71" s="46"/>
      <c r="F71" s="47" t="s">
        <v>105</v>
      </c>
      <c r="G71" s="40" t="s">
        <v>104</v>
      </c>
    </row>
    <row r="72" spans="1:7" ht="27" customHeight="1" thickBot="1" x14ac:dyDescent="0.3">
      <c r="A72" s="39"/>
      <c r="B72" s="43"/>
      <c r="C72" s="28" t="s">
        <v>1</v>
      </c>
      <c r="D72" s="28" t="s">
        <v>2</v>
      </c>
      <c r="E72" s="28" t="s">
        <v>3</v>
      </c>
      <c r="F72" s="48"/>
      <c r="G72" s="41"/>
    </row>
    <row r="73" spans="1:7" ht="15.75" thickBot="1" x14ac:dyDescent="0.3">
      <c r="A73" s="4" t="s">
        <v>46</v>
      </c>
      <c r="B73" s="3"/>
      <c r="C73" s="3"/>
      <c r="D73" s="3"/>
      <c r="E73" s="3"/>
      <c r="F73" s="3"/>
      <c r="G73" s="3"/>
    </row>
    <row r="74" spans="1:7" ht="15.75" thickBot="1" x14ac:dyDescent="0.3">
      <c r="A74" s="6" t="s">
        <v>4</v>
      </c>
      <c r="B74" s="3"/>
      <c r="C74" s="3"/>
      <c r="D74" s="3"/>
      <c r="E74" s="3"/>
      <c r="F74" s="3"/>
      <c r="G74" s="3"/>
    </row>
    <row r="75" spans="1:7" ht="15.75" thickBot="1" x14ac:dyDescent="0.3">
      <c r="A75" s="11" t="s">
        <v>5</v>
      </c>
      <c r="B75" s="8">
        <v>15</v>
      </c>
      <c r="C75" s="16">
        <v>1.4999999999999999E-2</v>
      </c>
      <c r="D75" s="16">
        <v>12.15</v>
      </c>
      <c r="E75" s="16">
        <v>22.47</v>
      </c>
      <c r="F75" s="30">
        <v>115.5</v>
      </c>
      <c r="G75" s="8" t="s">
        <v>6</v>
      </c>
    </row>
    <row r="76" spans="1:7" ht="15.75" thickBot="1" x14ac:dyDescent="0.3">
      <c r="A76" s="11" t="s">
        <v>119</v>
      </c>
      <c r="B76" s="8" t="s">
        <v>28</v>
      </c>
      <c r="C76" s="17">
        <v>7.73</v>
      </c>
      <c r="D76" s="17">
        <v>9.65</v>
      </c>
      <c r="E76" s="17">
        <v>30</v>
      </c>
      <c r="F76" s="8">
        <v>248</v>
      </c>
      <c r="G76" s="8" t="s">
        <v>7</v>
      </c>
    </row>
    <row r="77" spans="1:7" ht="15.75" thickBot="1" x14ac:dyDescent="0.3">
      <c r="A77" s="11" t="s">
        <v>47</v>
      </c>
      <c r="B77" s="8">
        <v>200</v>
      </c>
      <c r="C77" s="17">
        <v>1.6</v>
      </c>
      <c r="D77" s="17">
        <v>1.6</v>
      </c>
      <c r="E77" s="17">
        <v>17.3</v>
      </c>
      <c r="F77" s="8">
        <v>87</v>
      </c>
      <c r="G77" s="8" t="s">
        <v>85</v>
      </c>
    </row>
    <row r="78" spans="1:7" ht="15.75" thickBot="1" x14ac:dyDescent="0.3">
      <c r="A78" s="11" t="s">
        <v>10</v>
      </c>
      <c r="B78" s="8">
        <v>50</v>
      </c>
      <c r="C78" s="17">
        <v>3.8</v>
      </c>
      <c r="D78" s="17">
        <v>0.4</v>
      </c>
      <c r="E78" s="17">
        <v>24.3</v>
      </c>
      <c r="F78" s="8">
        <v>119</v>
      </c>
      <c r="G78" s="8"/>
    </row>
    <row r="79" spans="1:7" ht="15.75" thickBot="1" x14ac:dyDescent="0.3">
      <c r="A79" s="11" t="s">
        <v>88</v>
      </c>
      <c r="B79" s="8">
        <v>100</v>
      </c>
      <c r="C79" s="17">
        <v>1.5</v>
      </c>
      <c r="D79" s="17">
        <v>0.1</v>
      </c>
      <c r="E79" s="17">
        <v>21</v>
      </c>
      <c r="F79" s="8">
        <v>49</v>
      </c>
      <c r="G79" s="8" t="s">
        <v>109</v>
      </c>
    </row>
    <row r="80" spans="1:7" ht="15.75" thickBot="1" x14ac:dyDescent="0.3">
      <c r="A80" s="9" t="s">
        <v>100</v>
      </c>
      <c r="B80" s="8"/>
      <c r="C80" s="15">
        <f>SUM(C75:C79)</f>
        <v>14.645</v>
      </c>
      <c r="D80" s="15">
        <f t="shared" ref="D80:F80" si="9">SUM(D75:D79)</f>
        <v>23.900000000000002</v>
      </c>
      <c r="E80" s="15">
        <f t="shared" si="9"/>
        <v>115.07</v>
      </c>
      <c r="F80" s="15">
        <f t="shared" si="9"/>
        <v>618.5</v>
      </c>
      <c r="G80" s="8"/>
    </row>
    <row r="81" spans="1:7" ht="15.75" thickBot="1" x14ac:dyDescent="0.3">
      <c r="A81" s="6" t="s">
        <v>11</v>
      </c>
      <c r="B81" s="8"/>
      <c r="C81" s="17"/>
      <c r="D81" s="17"/>
      <c r="E81" s="17"/>
      <c r="F81" s="8"/>
      <c r="G81" s="8"/>
    </row>
    <row r="82" spans="1:7" ht="15.75" thickBot="1" x14ac:dyDescent="0.3">
      <c r="A82" s="11" t="s">
        <v>49</v>
      </c>
      <c r="B82" s="27">
        <v>100</v>
      </c>
      <c r="C82" s="17">
        <v>0.8</v>
      </c>
      <c r="D82" s="17">
        <v>0.2</v>
      </c>
      <c r="E82" s="17">
        <v>5.21</v>
      </c>
      <c r="F82" s="8">
        <v>20</v>
      </c>
      <c r="G82" s="8" t="s">
        <v>111</v>
      </c>
    </row>
    <row r="83" spans="1:7" ht="15.75" thickBot="1" x14ac:dyDescent="0.3">
      <c r="A83" s="11" t="s">
        <v>114</v>
      </c>
      <c r="B83" s="8">
        <v>250</v>
      </c>
      <c r="C83" s="17">
        <v>2.9</v>
      </c>
      <c r="D83" s="17">
        <v>2.5</v>
      </c>
      <c r="E83" s="17">
        <v>21</v>
      </c>
      <c r="F83" s="8">
        <v>120</v>
      </c>
      <c r="G83" s="8" t="s">
        <v>50</v>
      </c>
    </row>
    <row r="84" spans="1:7" ht="15.75" thickBot="1" x14ac:dyDescent="0.3">
      <c r="A84" s="11" t="s">
        <v>115</v>
      </c>
      <c r="B84" s="8" t="s">
        <v>70</v>
      </c>
      <c r="C84" s="17">
        <v>18.600000000000001</v>
      </c>
      <c r="D84" s="17">
        <v>13.5</v>
      </c>
      <c r="E84" s="17">
        <v>18.2</v>
      </c>
      <c r="F84" s="8">
        <v>271</v>
      </c>
      <c r="G84" s="8" t="s">
        <v>51</v>
      </c>
    </row>
    <row r="85" spans="1:7" ht="15.75" thickBot="1" x14ac:dyDescent="0.3">
      <c r="A85" s="11" t="s">
        <v>52</v>
      </c>
      <c r="B85" s="8">
        <v>180</v>
      </c>
      <c r="C85" s="17">
        <v>4.58</v>
      </c>
      <c r="D85" s="17">
        <v>7.33</v>
      </c>
      <c r="E85" s="17">
        <v>46.33</v>
      </c>
      <c r="F85" s="8">
        <v>275</v>
      </c>
      <c r="G85" s="8" t="s">
        <v>53</v>
      </c>
    </row>
    <row r="86" spans="1:7" ht="15.75" thickBot="1" x14ac:dyDescent="0.3">
      <c r="A86" s="11" t="s">
        <v>54</v>
      </c>
      <c r="B86" s="8">
        <v>200</v>
      </c>
      <c r="C86" s="17">
        <v>1.2</v>
      </c>
      <c r="D86" s="17">
        <v>0</v>
      </c>
      <c r="E86" s="17">
        <v>31.6</v>
      </c>
      <c r="F86" s="8">
        <v>126</v>
      </c>
      <c r="G86" s="8" t="s">
        <v>45</v>
      </c>
    </row>
    <row r="87" spans="1:7" ht="15.75" thickBot="1" x14ac:dyDescent="0.3">
      <c r="A87" s="11" t="s">
        <v>20</v>
      </c>
      <c r="B87" s="8">
        <v>60</v>
      </c>
      <c r="C87" s="17">
        <v>2.82</v>
      </c>
      <c r="D87" s="17">
        <v>0.6</v>
      </c>
      <c r="E87" s="17">
        <v>0.6</v>
      </c>
      <c r="F87" s="8">
        <v>126</v>
      </c>
      <c r="G87" s="8"/>
    </row>
    <row r="88" spans="1:7" ht="15.75" thickBot="1" x14ac:dyDescent="0.3">
      <c r="A88" s="9" t="s">
        <v>101</v>
      </c>
      <c r="B88" s="3"/>
      <c r="C88" s="15">
        <f>SUM(C82:C87)</f>
        <v>30.900000000000002</v>
      </c>
      <c r="D88" s="15">
        <f t="shared" ref="D88:F88" si="10">SUM(D82:D87)</f>
        <v>24.130000000000003</v>
      </c>
      <c r="E88" s="15">
        <f>SUM(E82:E87)</f>
        <v>122.94</v>
      </c>
      <c r="F88" s="10">
        <f t="shared" si="10"/>
        <v>938</v>
      </c>
      <c r="G88" s="8"/>
    </row>
    <row r="89" spans="1:7" ht="15.75" thickBot="1" x14ac:dyDescent="0.3">
      <c r="A89" s="19" t="s">
        <v>22</v>
      </c>
      <c r="B89" s="21"/>
      <c r="C89" s="22">
        <f>C80+C88</f>
        <v>45.545000000000002</v>
      </c>
      <c r="D89" s="22">
        <f t="shared" ref="D89:F89" si="11">D80+D88</f>
        <v>48.03</v>
      </c>
      <c r="E89" s="22">
        <f t="shared" si="11"/>
        <v>238.01</v>
      </c>
      <c r="F89" s="22">
        <f t="shared" si="11"/>
        <v>1556.5</v>
      </c>
      <c r="G89" s="20"/>
    </row>
    <row r="90" spans="1:7" x14ac:dyDescent="0.25">
      <c r="A90" s="14"/>
      <c r="B90" s="13"/>
      <c r="C90" s="13"/>
      <c r="D90" s="13"/>
      <c r="E90" s="13"/>
      <c r="F90" s="13"/>
      <c r="G90" s="13"/>
    </row>
    <row r="91" spans="1:7" ht="15.75" thickBot="1" x14ac:dyDescent="0.3">
      <c r="A91" s="14"/>
      <c r="B91" s="13"/>
      <c r="C91" s="13"/>
      <c r="D91" s="13"/>
      <c r="E91" s="13"/>
      <c r="F91" s="13"/>
      <c r="G91" s="13"/>
    </row>
    <row r="92" spans="1:7" ht="15.75" customHeight="1" thickBot="1" x14ac:dyDescent="0.3">
      <c r="A92" s="38" t="s">
        <v>0</v>
      </c>
      <c r="B92" s="42" t="s">
        <v>102</v>
      </c>
      <c r="C92" s="44" t="s">
        <v>103</v>
      </c>
      <c r="D92" s="45"/>
      <c r="E92" s="46"/>
      <c r="F92" s="47" t="s">
        <v>105</v>
      </c>
      <c r="G92" s="40" t="s">
        <v>104</v>
      </c>
    </row>
    <row r="93" spans="1:7" ht="27" customHeight="1" thickBot="1" x14ac:dyDescent="0.3">
      <c r="A93" s="39"/>
      <c r="B93" s="43"/>
      <c r="C93" s="28" t="s">
        <v>1</v>
      </c>
      <c r="D93" s="28" t="s">
        <v>2</v>
      </c>
      <c r="E93" s="28" t="s">
        <v>3</v>
      </c>
      <c r="F93" s="48"/>
      <c r="G93" s="41"/>
    </row>
    <row r="94" spans="1:7" ht="15.75" thickBot="1" x14ac:dyDescent="0.3">
      <c r="A94" s="4" t="s">
        <v>56</v>
      </c>
      <c r="B94" s="3"/>
      <c r="C94" s="3"/>
      <c r="D94" s="3"/>
      <c r="E94" s="3"/>
      <c r="F94" s="3"/>
      <c r="G94" s="3"/>
    </row>
    <row r="95" spans="1:7" ht="15.75" thickBot="1" x14ac:dyDescent="0.3">
      <c r="A95" s="6" t="s">
        <v>4</v>
      </c>
      <c r="B95" s="3"/>
      <c r="C95" s="3"/>
      <c r="D95" s="3"/>
      <c r="E95" s="3"/>
      <c r="F95" s="3"/>
      <c r="G95" s="3"/>
    </row>
    <row r="96" spans="1:7" ht="15.75" thickBot="1" x14ac:dyDescent="0.3">
      <c r="A96" s="11" t="s">
        <v>24</v>
      </c>
      <c r="B96" s="8">
        <v>20</v>
      </c>
      <c r="C96" s="16">
        <v>5.0599999999999996</v>
      </c>
      <c r="D96" s="16">
        <v>5.0599999999999996</v>
      </c>
      <c r="E96" s="16">
        <v>6.47</v>
      </c>
      <c r="F96" s="30">
        <v>80</v>
      </c>
      <c r="G96" s="8" t="s">
        <v>25</v>
      </c>
    </row>
    <row r="97" spans="1:7" ht="15.75" thickBot="1" x14ac:dyDescent="0.3">
      <c r="A97" s="11" t="s">
        <v>120</v>
      </c>
      <c r="B97" s="8" t="s">
        <v>28</v>
      </c>
      <c r="C97" s="17">
        <v>19.59</v>
      </c>
      <c r="D97" s="17">
        <v>14.4</v>
      </c>
      <c r="E97" s="17">
        <v>26.24</v>
      </c>
      <c r="F97" s="8">
        <v>288</v>
      </c>
      <c r="G97" s="8" t="s">
        <v>7</v>
      </c>
    </row>
    <row r="98" spans="1:7" ht="15.75" thickBot="1" x14ac:dyDescent="0.3">
      <c r="A98" s="11" t="s">
        <v>18</v>
      </c>
      <c r="B98" s="8">
        <v>200</v>
      </c>
      <c r="C98" s="17">
        <v>0.2</v>
      </c>
      <c r="D98" s="17">
        <v>0</v>
      </c>
      <c r="E98" s="17">
        <v>15</v>
      </c>
      <c r="F98" s="8">
        <v>58</v>
      </c>
      <c r="G98" s="8" t="s">
        <v>19</v>
      </c>
    </row>
    <row r="99" spans="1:7" ht="15.75" thickBot="1" x14ac:dyDescent="0.3">
      <c r="A99" s="11" t="s">
        <v>10</v>
      </c>
      <c r="B99" s="8">
        <v>50</v>
      </c>
      <c r="C99" s="17">
        <v>3.8</v>
      </c>
      <c r="D99" s="17">
        <v>0.4</v>
      </c>
      <c r="E99" s="17">
        <v>24.3</v>
      </c>
      <c r="F99" s="8">
        <v>119</v>
      </c>
      <c r="G99" s="8"/>
    </row>
    <row r="100" spans="1:7" ht="15.75" thickBot="1" x14ac:dyDescent="0.3">
      <c r="A100" s="7" t="s">
        <v>81</v>
      </c>
      <c r="B100" s="3">
        <v>100</v>
      </c>
      <c r="C100" s="16">
        <v>0.4</v>
      </c>
      <c r="D100" s="16">
        <v>0.4</v>
      </c>
      <c r="E100" s="16">
        <v>9.8000000000000007</v>
      </c>
      <c r="F100" s="3">
        <v>45</v>
      </c>
      <c r="G100" s="8" t="s">
        <v>109</v>
      </c>
    </row>
    <row r="101" spans="1:7" ht="15.75" thickBot="1" x14ac:dyDescent="0.3">
      <c r="A101" s="9" t="s">
        <v>100</v>
      </c>
      <c r="B101" s="8"/>
      <c r="C101" s="15">
        <f>SUM(C96:C100)</f>
        <v>29.049999999999997</v>
      </c>
      <c r="D101" s="15">
        <f t="shared" ref="D101:F101" si="12">SUM(D96:D100)</f>
        <v>20.259999999999998</v>
      </c>
      <c r="E101" s="15">
        <f t="shared" si="12"/>
        <v>81.81</v>
      </c>
      <c r="F101" s="15">
        <f t="shared" si="12"/>
        <v>590</v>
      </c>
      <c r="G101" s="8"/>
    </row>
    <row r="102" spans="1:7" ht="15.75" thickBot="1" x14ac:dyDescent="0.3">
      <c r="A102" s="6" t="s">
        <v>11</v>
      </c>
      <c r="B102" s="8"/>
      <c r="C102" s="17"/>
      <c r="D102" s="17"/>
      <c r="E102" s="17"/>
      <c r="F102" s="8"/>
      <c r="G102" s="8"/>
    </row>
    <row r="103" spans="1:7" ht="15.75" thickBot="1" x14ac:dyDescent="0.3">
      <c r="A103" s="11" t="s">
        <v>121</v>
      </c>
      <c r="B103" s="8">
        <v>100</v>
      </c>
      <c r="C103" s="17">
        <v>1.3</v>
      </c>
      <c r="D103" s="17">
        <v>5</v>
      </c>
      <c r="E103" s="17">
        <v>8</v>
      </c>
      <c r="F103" s="8">
        <v>84</v>
      </c>
      <c r="G103" s="8" t="s">
        <v>57</v>
      </c>
    </row>
    <row r="104" spans="1:7" ht="15.75" thickBot="1" x14ac:dyDescent="0.3">
      <c r="A104" s="11" t="s">
        <v>58</v>
      </c>
      <c r="B104" s="8" t="s">
        <v>77</v>
      </c>
      <c r="C104" s="17">
        <v>3</v>
      </c>
      <c r="D104" s="17">
        <v>4.5</v>
      </c>
      <c r="E104" s="17">
        <v>20.100000000000001</v>
      </c>
      <c r="F104" s="8">
        <v>135</v>
      </c>
      <c r="G104" s="8" t="s">
        <v>59</v>
      </c>
    </row>
    <row r="105" spans="1:7" ht="15.75" thickBot="1" x14ac:dyDescent="0.3">
      <c r="A105" s="11" t="s">
        <v>60</v>
      </c>
      <c r="B105" s="8" t="s">
        <v>122</v>
      </c>
      <c r="C105" s="17">
        <v>26.4</v>
      </c>
      <c r="D105" s="17">
        <v>26.2</v>
      </c>
      <c r="E105" s="17">
        <v>8.8000000000000007</v>
      </c>
      <c r="F105" s="8">
        <v>593.14</v>
      </c>
      <c r="G105" s="8" t="s">
        <v>116</v>
      </c>
    </row>
    <row r="106" spans="1:7" ht="15.75" thickBot="1" x14ac:dyDescent="0.3">
      <c r="A106" s="11" t="s">
        <v>17</v>
      </c>
      <c r="B106" s="8">
        <v>180</v>
      </c>
      <c r="C106" s="17">
        <v>6.3</v>
      </c>
      <c r="D106" s="17">
        <v>7.58</v>
      </c>
      <c r="E106" s="17">
        <v>42.3</v>
      </c>
      <c r="F106" s="8">
        <v>264.60000000000002</v>
      </c>
      <c r="G106" s="8" t="s">
        <v>108</v>
      </c>
    </row>
    <row r="107" spans="1:7" ht="15.75" thickBot="1" x14ac:dyDescent="0.3">
      <c r="A107" s="11" t="s">
        <v>61</v>
      </c>
      <c r="B107" s="8">
        <v>200</v>
      </c>
      <c r="C107" s="17">
        <v>0.6</v>
      </c>
      <c r="D107" s="17">
        <v>0</v>
      </c>
      <c r="E107" s="17">
        <v>29</v>
      </c>
      <c r="F107" s="8">
        <v>116</v>
      </c>
      <c r="G107" s="8" t="s">
        <v>45</v>
      </c>
    </row>
    <row r="108" spans="1:7" ht="15.75" thickBot="1" x14ac:dyDescent="0.3">
      <c r="A108" s="11" t="s">
        <v>20</v>
      </c>
      <c r="B108" s="8">
        <v>60</v>
      </c>
      <c r="C108" s="17">
        <v>2.82</v>
      </c>
      <c r="D108" s="17">
        <v>0.6</v>
      </c>
      <c r="E108" s="17">
        <v>0.6</v>
      </c>
      <c r="F108" s="8">
        <v>126</v>
      </c>
      <c r="G108" s="8"/>
    </row>
    <row r="109" spans="1:7" ht="15.75" thickBot="1" x14ac:dyDescent="0.3">
      <c r="A109" s="9" t="s">
        <v>101</v>
      </c>
      <c r="B109" s="3"/>
      <c r="C109" s="15">
        <f>SUM(C103:C108)</f>
        <v>40.42</v>
      </c>
      <c r="D109" s="15">
        <f t="shared" ref="D109:F109" si="13">SUM(D103:D108)</f>
        <v>43.88</v>
      </c>
      <c r="E109" s="15">
        <f t="shared" si="13"/>
        <v>108.8</v>
      </c>
      <c r="F109" s="10">
        <f t="shared" si="13"/>
        <v>1318.74</v>
      </c>
      <c r="G109" s="8"/>
    </row>
    <row r="110" spans="1:7" ht="15.75" thickBot="1" x14ac:dyDescent="0.3">
      <c r="A110" s="19" t="s">
        <v>22</v>
      </c>
      <c r="B110" s="21"/>
      <c r="C110" s="22">
        <f>C101+C109</f>
        <v>69.47</v>
      </c>
      <c r="D110" s="22">
        <f t="shared" ref="D110:F110" si="14">D101+D109</f>
        <v>64.14</v>
      </c>
      <c r="E110" s="22">
        <f t="shared" si="14"/>
        <v>190.61</v>
      </c>
      <c r="F110" s="22">
        <f t="shared" si="14"/>
        <v>1908.74</v>
      </c>
      <c r="G110" s="20"/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ht="15.75" thickBot="1" x14ac:dyDescent="0.3">
      <c r="A112" s="14"/>
      <c r="B112" s="13"/>
      <c r="C112" s="13"/>
      <c r="D112" s="13"/>
      <c r="E112" s="13"/>
      <c r="F112" s="13"/>
      <c r="G112" s="13"/>
    </row>
    <row r="113" spans="1:7" ht="15.75" customHeight="1" thickBot="1" x14ac:dyDescent="0.3">
      <c r="A113" s="38" t="s">
        <v>0</v>
      </c>
      <c r="B113" s="42" t="s">
        <v>102</v>
      </c>
      <c r="C113" s="44" t="s">
        <v>103</v>
      </c>
      <c r="D113" s="45"/>
      <c r="E113" s="46"/>
      <c r="F113" s="47" t="s">
        <v>105</v>
      </c>
      <c r="G113" s="40" t="s">
        <v>104</v>
      </c>
    </row>
    <row r="114" spans="1:7" ht="27" customHeight="1" thickBot="1" x14ac:dyDescent="0.3">
      <c r="A114" s="39"/>
      <c r="B114" s="43"/>
      <c r="C114" s="28" t="s">
        <v>1</v>
      </c>
      <c r="D114" s="28" t="s">
        <v>2</v>
      </c>
      <c r="E114" s="28" t="s">
        <v>3</v>
      </c>
      <c r="F114" s="48"/>
      <c r="G114" s="41"/>
    </row>
    <row r="115" spans="1:7" ht="15.75" thickBot="1" x14ac:dyDescent="0.3">
      <c r="A115" s="4" t="s">
        <v>123</v>
      </c>
      <c r="B115" s="3"/>
      <c r="C115" s="3"/>
      <c r="D115" s="3"/>
      <c r="E115" s="3"/>
      <c r="F115" s="3"/>
      <c r="G115" s="3"/>
    </row>
    <row r="116" spans="1:7" ht="15.75" thickBot="1" x14ac:dyDescent="0.3">
      <c r="A116" s="6" t="s">
        <v>4</v>
      </c>
      <c r="B116" s="3"/>
      <c r="C116" s="3"/>
      <c r="D116" s="3"/>
      <c r="E116" s="3"/>
      <c r="F116" s="3"/>
      <c r="G116" s="3"/>
    </row>
    <row r="117" spans="1:7" ht="15.75" thickBot="1" x14ac:dyDescent="0.3">
      <c r="A117" s="11" t="s">
        <v>24</v>
      </c>
      <c r="B117" s="8">
        <v>20</v>
      </c>
      <c r="C117" s="16">
        <v>5.0599999999999996</v>
      </c>
      <c r="D117" s="16">
        <v>5.0599999999999996</v>
      </c>
      <c r="E117" s="16">
        <v>6.47</v>
      </c>
      <c r="F117" s="30">
        <v>80</v>
      </c>
      <c r="G117" s="8" t="s">
        <v>25</v>
      </c>
    </row>
    <row r="118" spans="1:7" ht="15.75" thickBot="1" x14ac:dyDescent="0.3">
      <c r="A118" s="11" t="s">
        <v>117</v>
      </c>
      <c r="B118" s="8" t="s">
        <v>28</v>
      </c>
      <c r="C118" s="17">
        <v>20.49</v>
      </c>
      <c r="D118" s="17">
        <v>10.15</v>
      </c>
      <c r="E118" s="17">
        <v>23.36</v>
      </c>
      <c r="F118" s="8">
        <v>273</v>
      </c>
      <c r="G118" s="8" t="s">
        <v>7</v>
      </c>
    </row>
    <row r="119" spans="1:7" ht="15.75" thickBot="1" x14ac:dyDescent="0.3">
      <c r="A119" s="11" t="s">
        <v>47</v>
      </c>
      <c r="B119" s="8">
        <v>200</v>
      </c>
      <c r="C119" s="17">
        <v>1.6</v>
      </c>
      <c r="D119" s="17">
        <v>1.6</v>
      </c>
      <c r="E119" s="17">
        <v>17.3</v>
      </c>
      <c r="F119" s="8">
        <v>87</v>
      </c>
      <c r="G119" s="8" t="s">
        <v>48</v>
      </c>
    </row>
    <row r="120" spans="1:7" ht="15.75" thickBot="1" x14ac:dyDescent="0.3">
      <c r="A120" s="11" t="s">
        <v>10</v>
      </c>
      <c r="B120" s="8">
        <v>50</v>
      </c>
      <c r="C120" s="17">
        <v>3.8</v>
      </c>
      <c r="D120" s="17">
        <v>0.4</v>
      </c>
      <c r="E120" s="17">
        <v>24.3</v>
      </c>
      <c r="F120" s="8">
        <v>119</v>
      </c>
      <c r="G120" s="8"/>
    </row>
    <row r="121" spans="1:7" ht="15.75" thickBot="1" x14ac:dyDescent="0.3">
      <c r="A121" s="7" t="s">
        <v>83</v>
      </c>
      <c r="B121" s="8">
        <v>150</v>
      </c>
      <c r="C121" s="17">
        <v>2.25</v>
      </c>
      <c r="D121" s="17">
        <v>7.4999999999999997E-2</v>
      </c>
      <c r="E121" s="17">
        <v>31.5</v>
      </c>
      <c r="F121" s="8">
        <v>96</v>
      </c>
      <c r="G121" s="8" t="s">
        <v>109</v>
      </c>
    </row>
    <row r="122" spans="1:7" ht="15.75" thickBot="1" x14ac:dyDescent="0.3">
      <c r="A122" s="9" t="s">
        <v>100</v>
      </c>
      <c r="B122" s="8"/>
      <c r="C122" s="15">
        <f>SUM(C117:C121)</f>
        <v>33.200000000000003</v>
      </c>
      <c r="D122" s="15">
        <f t="shared" ref="D122:F122" si="15">SUM(D117:D121)</f>
        <v>17.285</v>
      </c>
      <c r="E122" s="15">
        <f t="shared" si="15"/>
        <v>102.92999999999999</v>
      </c>
      <c r="F122" s="15">
        <f t="shared" si="15"/>
        <v>655</v>
      </c>
      <c r="G122" s="8"/>
    </row>
    <row r="123" spans="1:7" ht="15.75" thickBot="1" x14ac:dyDescent="0.3">
      <c r="A123" s="6" t="s">
        <v>11</v>
      </c>
      <c r="B123" s="8"/>
      <c r="C123" s="17"/>
      <c r="D123" s="17"/>
      <c r="E123" s="17"/>
      <c r="F123" s="8"/>
      <c r="G123" s="8"/>
    </row>
    <row r="124" spans="1:7" ht="15.75" thickBot="1" x14ac:dyDescent="0.3">
      <c r="A124" s="11" t="s">
        <v>68</v>
      </c>
      <c r="B124" s="8">
        <v>100</v>
      </c>
      <c r="C124" s="17">
        <v>0.9</v>
      </c>
      <c r="D124" s="17">
        <v>7.1</v>
      </c>
      <c r="E124" s="17">
        <v>3.9</v>
      </c>
      <c r="F124" s="8">
        <v>85</v>
      </c>
      <c r="G124" s="8" t="s">
        <v>69</v>
      </c>
    </row>
    <row r="125" spans="1:7" ht="15.75" thickBot="1" x14ac:dyDescent="0.3">
      <c r="A125" s="11" t="s">
        <v>12</v>
      </c>
      <c r="B125" s="8">
        <v>250</v>
      </c>
      <c r="C125" s="17">
        <v>6.2</v>
      </c>
      <c r="D125" s="17">
        <v>5.6</v>
      </c>
      <c r="E125" s="17">
        <v>22.3</v>
      </c>
      <c r="F125" s="8">
        <v>167</v>
      </c>
      <c r="G125" s="8" t="s">
        <v>13</v>
      </c>
    </row>
    <row r="126" spans="1:7" ht="15.75" thickBot="1" x14ac:dyDescent="0.3">
      <c r="A126" s="11" t="s">
        <v>128</v>
      </c>
      <c r="B126" s="8" t="s">
        <v>70</v>
      </c>
      <c r="C126" s="17">
        <v>12.11</v>
      </c>
      <c r="D126" s="17">
        <v>10.06</v>
      </c>
      <c r="E126" s="17">
        <v>2.39</v>
      </c>
      <c r="F126" s="8">
        <v>138.24</v>
      </c>
      <c r="G126" s="8" t="s">
        <v>92</v>
      </c>
    </row>
    <row r="127" spans="1:7" ht="15.75" thickBot="1" x14ac:dyDescent="0.3">
      <c r="A127" s="11" t="s">
        <v>31</v>
      </c>
      <c r="B127" s="8">
        <v>180</v>
      </c>
      <c r="C127" s="17">
        <v>10.51</v>
      </c>
      <c r="D127" s="17">
        <v>7.94</v>
      </c>
      <c r="E127" s="17">
        <v>51.7</v>
      </c>
      <c r="F127" s="8">
        <v>325</v>
      </c>
      <c r="G127" s="8" t="s">
        <v>32</v>
      </c>
    </row>
    <row r="128" spans="1:7" ht="15.75" thickBot="1" x14ac:dyDescent="0.3">
      <c r="A128" s="7" t="s">
        <v>44</v>
      </c>
      <c r="B128" s="3">
        <v>200</v>
      </c>
      <c r="C128" s="16">
        <v>0.4</v>
      </c>
      <c r="D128" s="16">
        <v>0</v>
      </c>
      <c r="E128" s="16">
        <v>27.4</v>
      </c>
      <c r="F128" s="3">
        <v>106</v>
      </c>
      <c r="G128" s="8" t="s">
        <v>45</v>
      </c>
    </row>
    <row r="129" spans="1:7" ht="15.75" thickBot="1" x14ac:dyDescent="0.3">
      <c r="A129" s="11" t="s">
        <v>20</v>
      </c>
      <c r="B129" s="8">
        <v>60</v>
      </c>
      <c r="C129" s="17">
        <v>2.82</v>
      </c>
      <c r="D129" s="17">
        <v>0.6</v>
      </c>
      <c r="E129" s="17">
        <v>0.6</v>
      </c>
      <c r="F129" s="8">
        <v>126</v>
      </c>
      <c r="G129" s="8"/>
    </row>
    <row r="130" spans="1:7" ht="15.75" thickBot="1" x14ac:dyDescent="0.3">
      <c r="A130" s="9" t="s">
        <v>101</v>
      </c>
      <c r="B130" s="8"/>
      <c r="C130" s="15">
        <f>SUM(C124:C129)</f>
        <v>32.94</v>
      </c>
      <c r="D130" s="15">
        <f t="shared" ref="D130:F130" si="16">SUM(D124:D129)</f>
        <v>31.3</v>
      </c>
      <c r="E130" s="15">
        <f t="shared" si="16"/>
        <v>108.28999999999999</v>
      </c>
      <c r="F130" s="10">
        <f t="shared" si="16"/>
        <v>947.24</v>
      </c>
      <c r="G130" s="8"/>
    </row>
    <row r="131" spans="1:7" ht="15.75" thickBot="1" x14ac:dyDescent="0.3">
      <c r="A131" s="19" t="s">
        <v>22</v>
      </c>
      <c r="B131" s="20"/>
      <c r="C131" s="22">
        <f>C122+C130</f>
        <v>66.14</v>
      </c>
      <c r="D131" s="22">
        <f t="shared" ref="D131:F131" si="17">D122+D130</f>
        <v>48.585000000000001</v>
      </c>
      <c r="E131" s="22">
        <f t="shared" si="17"/>
        <v>211.21999999999997</v>
      </c>
      <c r="F131" s="22">
        <f t="shared" si="17"/>
        <v>1602.24</v>
      </c>
      <c r="G131" s="20"/>
    </row>
    <row r="132" spans="1:7" x14ac:dyDescent="0.25">
      <c r="A132" s="14"/>
      <c r="B132" s="13"/>
      <c r="C132" s="13"/>
      <c r="D132" s="13"/>
      <c r="E132" s="13"/>
      <c r="F132" s="13"/>
      <c r="G132" s="13"/>
    </row>
    <row r="133" spans="1:7" ht="15.75" thickBot="1" x14ac:dyDescent="0.3">
      <c r="A133" s="14"/>
      <c r="B133" s="13"/>
      <c r="C133" s="13"/>
      <c r="D133" s="13"/>
      <c r="E133" s="13"/>
      <c r="F133" s="13"/>
      <c r="G133" s="13"/>
    </row>
    <row r="134" spans="1:7" ht="15.75" customHeight="1" thickBot="1" x14ac:dyDescent="0.3">
      <c r="A134" s="38" t="s">
        <v>0</v>
      </c>
      <c r="B134" s="42" t="s">
        <v>102</v>
      </c>
      <c r="C134" s="44" t="s">
        <v>103</v>
      </c>
      <c r="D134" s="45"/>
      <c r="E134" s="46"/>
      <c r="F134" s="47" t="s">
        <v>105</v>
      </c>
      <c r="G134" s="40" t="s">
        <v>104</v>
      </c>
    </row>
    <row r="135" spans="1:7" ht="27" customHeight="1" thickBot="1" x14ac:dyDescent="0.3">
      <c r="A135" s="39"/>
      <c r="B135" s="43"/>
      <c r="C135" s="28" t="s">
        <v>1</v>
      </c>
      <c r="D135" s="28" t="s">
        <v>2</v>
      </c>
      <c r="E135" s="28" t="s">
        <v>3</v>
      </c>
      <c r="F135" s="48"/>
      <c r="G135" s="41"/>
    </row>
    <row r="136" spans="1:7" ht="15.75" thickBot="1" x14ac:dyDescent="0.3">
      <c r="A136" s="4" t="s">
        <v>124</v>
      </c>
      <c r="B136" s="3"/>
      <c r="C136" s="3"/>
      <c r="D136" s="3"/>
      <c r="E136" s="3"/>
      <c r="F136" s="3"/>
      <c r="G136" s="3"/>
    </row>
    <row r="137" spans="1:7" ht="15.75" thickBot="1" x14ac:dyDescent="0.3">
      <c r="A137" s="6" t="s">
        <v>4</v>
      </c>
      <c r="B137" s="3"/>
      <c r="C137" s="3"/>
      <c r="D137" s="3"/>
      <c r="E137" s="3"/>
      <c r="F137" s="3"/>
      <c r="G137" s="3"/>
    </row>
    <row r="138" spans="1:7" ht="15.75" thickBot="1" x14ac:dyDescent="0.3">
      <c r="A138" s="11" t="s">
        <v>55</v>
      </c>
      <c r="B138" s="27">
        <v>40</v>
      </c>
      <c r="C138" s="17">
        <v>2.38</v>
      </c>
      <c r="D138" s="17">
        <v>9.68</v>
      </c>
      <c r="E138" s="17">
        <v>18.64</v>
      </c>
      <c r="F138" s="8">
        <v>180</v>
      </c>
      <c r="G138" s="8"/>
    </row>
    <row r="139" spans="1:7" ht="15.75" thickBot="1" x14ac:dyDescent="0.3">
      <c r="A139" s="26" t="s">
        <v>82</v>
      </c>
      <c r="B139" s="25">
        <v>150</v>
      </c>
      <c r="C139" s="25">
        <v>22.5</v>
      </c>
      <c r="D139" s="25">
        <v>19.95</v>
      </c>
      <c r="E139" s="25">
        <v>20.55</v>
      </c>
      <c r="F139" s="3">
        <v>358.5</v>
      </c>
      <c r="G139" s="25" t="s">
        <v>75</v>
      </c>
    </row>
    <row r="140" spans="1:7" ht="15.75" thickBot="1" x14ac:dyDescent="0.3">
      <c r="A140" s="11" t="s">
        <v>8</v>
      </c>
      <c r="B140" s="8">
        <v>200</v>
      </c>
      <c r="C140" s="17">
        <v>0.3</v>
      </c>
      <c r="D140" s="17">
        <v>0</v>
      </c>
      <c r="E140" s="17">
        <v>15.2</v>
      </c>
      <c r="F140" s="8">
        <v>60</v>
      </c>
      <c r="G140" s="8" t="s">
        <v>9</v>
      </c>
    </row>
    <row r="141" spans="1:7" ht="15.75" thickBot="1" x14ac:dyDescent="0.3">
      <c r="A141" s="11" t="s">
        <v>10</v>
      </c>
      <c r="B141" s="8">
        <v>50</v>
      </c>
      <c r="C141" s="17">
        <v>3.8</v>
      </c>
      <c r="D141" s="17">
        <v>0.4</v>
      </c>
      <c r="E141" s="17">
        <v>24.3</v>
      </c>
      <c r="F141" s="8">
        <v>119</v>
      </c>
      <c r="G141" s="8"/>
    </row>
    <row r="142" spans="1:7" ht="15.75" thickBot="1" x14ac:dyDescent="0.3">
      <c r="A142" s="11" t="s">
        <v>91</v>
      </c>
      <c r="B142" s="8">
        <v>110</v>
      </c>
      <c r="C142" s="17">
        <v>0.44</v>
      </c>
      <c r="D142" s="17">
        <v>0.44</v>
      </c>
      <c r="E142" s="17">
        <v>10.78</v>
      </c>
      <c r="F142" s="8">
        <v>49.5</v>
      </c>
      <c r="G142" s="8" t="s">
        <v>109</v>
      </c>
    </row>
    <row r="143" spans="1:7" ht="15.75" thickBot="1" x14ac:dyDescent="0.3">
      <c r="A143" s="9" t="s">
        <v>100</v>
      </c>
      <c r="B143" s="8"/>
      <c r="C143" s="15">
        <f>SUM(C138:C142)</f>
        <v>29.42</v>
      </c>
      <c r="D143" s="15">
        <f t="shared" ref="D143:F143" si="18">SUM(D138:D142)</f>
        <v>30.47</v>
      </c>
      <c r="E143" s="15">
        <f t="shared" si="18"/>
        <v>89.47</v>
      </c>
      <c r="F143" s="15">
        <f t="shared" si="18"/>
        <v>767</v>
      </c>
      <c r="G143" s="8"/>
    </row>
    <row r="144" spans="1:7" ht="15.75" thickBot="1" x14ac:dyDescent="0.3">
      <c r="A144" s="6" t="s">
        <v>11</v>
      </c>
      <c r="B144" s="8"/>
      <c r="C144" s="17"/>
      <c r="D144" s="17"/>
      <c r="E144" s="17"/>
      <c r="F144" s="8"/>
      <c r="G144" s="8"/>
    </row>
    <row r="145" spans="1:7" ht="15.75" thickBot="1" x14ac:dyDescent="0.3">
      <c r="A145" s="11" t="s">
        <v>49</v>
      </c>
      <c r="B145" s="27">
        <v>100</v>
      </c>
      <c r="C145" s="17">
        <v>0.8</v>
      </c>
      <c r="D145" s="17">
        <v>0.2</v>
      </c>
      <c r="E145" s="17">
        <v>5.21</v>
      </c>
      <c r="F145" s="8">
        <v>20</v>
      </c>
      <c r="G145" s="8" t="s">
        <v>111</v>
      </c>
    </row>
    <row r="146" spans="1:7" ht="15.75" thickBot="1" x14ac:dyDescent="0.3">
      <c r="A146" s="11" t="s">
        <v>26</v>
      </c>
      <c r="B146" s="8" t="s">
        <v>77</v>
      </c>
      <c r="C146" s="17">
        <v>2</v>
      </c>
      <c r="D146" s="17">
        <v>5.2</v>
      </c>
      <c r="E146" s="17">
        <v>13.1</v>
      </c>
      <c r="F146" s="8">
        <v>106</v>
      </c>
      <c r="G146" s="8" t="s">
        <v>27</v>
      </c>
    </row>
    <row r="147" spans="1:7" ht="15.75" thickBot="1" x14ac:dyDescent="0.3">
      <c r="A147" s="11" t="s">
        <v>71</v>
      </c>
      <c r="B147" s="8" t="s">
        <v>70</v>
      </c>
      <c r="C147" s="17">
        <v>17.3</v>
      </c>
      <c r="D147" s="17">
        <v>12.55</v>
      </c>
      <c r="E147" s="17">
        <v>13.5</v>
      </c>
      <c r="F147" s="8">
        <v>218</v>
      </c>
      <c r="G147" s="8" t="s">
        <v>72</v>
      </c>
    </row>
    <row r="148" spans="1:7" ht="15.75" thickBot="1" x14ac:dyDescent="0.3">
      <c r="A148" s="11" t="s">
        <v>52</v>
      </c>
      <c r="B148" s="8">
        <v>180</v>
      </c>
      <c r="C148" s="17">
        <v>4.5</v>
      </c>
      <c r="D148" s="17">
        <v>7.38</v>
      </c>
      <c r="E148" s="17">
        <v>46.26</v>
      </c>
      <c r="F148" s="8">
        <v>273.60000000000002</v>
      </c>
      <c r="G148" s="8" t="s">
        <v>53</v>
      </c>
    </row>
    <row r="149" spans="1:7" ht="15.75" thickBot="1" x14ac:dyDescent="0.3">
      <c r="A149" s="11" t="s">
        <v>33</v>
      </c>
      <c r="B149" s="8">
        <v>200</v>
      </c>
      <c r="C149" s="17">
        <v>0.6</v>
      </c>
      <c r="D149" s="17">
        <v>0</v>
      </c>
      <c r="E149" s="17">
        <v>31.4</v>
      </c>
      <c r="F149" s="8">
        <v>124</v>
      </c>
      <c r="G149" s="8" t="s">
        <v>34</v>
      </c>
    </row>
    <row r="150" spans="1:7" ht="15.75" thickBot="1" x14ac:dyDescent="0.3">
      <c r="A150" s="11" t="s">
        <v>20</v>
      </c>
      <c r="B150" s="8">
        <v>60</v>
      </c>
      <c r="C150" s="17">
        <v>2.82</v>
      </c>
      <c r="D150" s="17">
        <v>0.6</v>
      </c>
      <c r="E150" s="17">
        <v>0.6</v>
      </c>
      <c r="F150" s="8">
        <v>126</v>
      </c>
      <c r="G150" s="8"/>
    </row>
    <row r="151" spans="1:7" ht="15.75" thickBot="1" x14ac:dyDescent="0.3">
      <c r="A151" s="9" t="s">
        <v>101</v>
      </c>
      <c r="B151" s="8"/>
      <c r="C151" s="15">
        <f>SUM(C145:C150)</f>
        <v>28.020000000000003</v>
      </c>
      <c r="D151" s="15">
        <f t="shared" ref="D151:F151" si="19">SUM(D145:D150)</f>
        <v>25.930000000000003</v>
      </c>
      <c r="E151" s="15">
        <f t="shared" si="19"/>
        <v>110.07</v>
      </c>
      <c r="F151" s="10">
        <f t="shared" si="19"/>
        <v>867.6</v>
      </c>
      <c r="G151" s="8"/>
    </row>
    <row r="152" spans="1:7" ht="15.75" thickBot="1" x14ac:dyDescent="0.3">
      <c r="A152" s="19" t="s">
        <v>22</v>
      </c>
      <c r="B152" s="21"/>
      <c r="C152" s="22">
        <f>C143+C151</f>
        <v>57.440000000000005</v>
      </c>
      <c r="D152" s="22">
        <f t="shared" ref="D152:F152" si="20">D143+D151</f>
        <v>56.400000000000006</v>
      </c>
      <c r="E152" s="22">
        <f t="shared" si="20"/>
        <v>199.54</v>
      </c>
      <c r="F152" s="22">
        <f t="shared" si="20"/>
        <v>1634.6</v>
      </c>
      <c r="G152" s="20"/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ht="15.75" thickBot="1" x14ac:dyDescent="0.3">
      <c r="A154" s="14"/>
      <c r="B154" s="13"/>
      <c r="C154" s="13"/>
      <c r="D154" s="13"/>
      <c r="E154" s="13"/>
      <c r="F154" s="13"/>
      <c r="G154" s="13"/>
    </row>
    <row r="155" spans="1:7" ht="15.75" customHeight="1" thickBot="1" x14ac:dyDescent="0.3">
      <c r="A155" s="38" t="s">
        <v>0</v>
      </c>
      <c r="B155" s="42" t="s">
        <v>102</v>
      </c>
      <c r="C155" s="44" t="s">
        <v>103</v>
      </c>
      <c r="D155" s="45"/>
      <c r="E155" s="46"/>
      <c r="F155" s="47" t="s">
        <v>105</v>
      </c>
      <c r="G155" s="40" t="s">
        <v>104</v>
      </c>
    </row>
    <row r="156" spans="1:7" ht="27" customHeight="1" thickBot="1" x14ac:dyDescent="0.3">
      <c r="A156" s="39"/>
      <c r="B156" s="43"/>
      <c r="C156" s="28" t="s">
        <v>1</v>
      </c>
      <c r="D156" s="28" t="s">
        <v>2</v>
      </c>
      <c r="E156" s="28" t="s">
        <v>3</v>
      </c>
      <c r="F156" s="48"/>
      <c r="G156" s="41"/>
    </row>
    <row r="157" spans="1:7" ht="15.75" thickBot="1" x14ac:dyDescent="0.3">
      <c r="A157" s="4" t="s">
        <v>125</v>
      </c>
      <c r="B157" s="3"/>
      <c r="C157" s="3"/>
      <c r="D157" s="3"/>
      <c r="E157" s="3"/>
      <c r="F157" s="3"/>
      <c r="G157" s="3"/>
    </row>
    <row r="158" spans="1:7" ht="15.75" thickBot="1" x14ac:dyDescent="0.3">
      <c r="A158" s="6" t="s">
        <v>4</v>
      </c>
      <c r="B158" s="3"/>
      <c r="C158" s="3"/>
      <c r="D158" s="3"/>
      <c r="E158" s="3"/>
      <c r="F158" s="3"/>
      <c r="G158" s="3"/>
    </row>
    <row r="159" spans="1:7" ht="15.75" thickBot="1" x14ac:dyDescent="0.3">
      <c r="A159" s="7" t="s">
        <v>5</v>
      </c>
      <c r="B159" s="8">
        <v>15</v>
      </c>
      <c r="C159" s="16">
        <v>1.4999999999999999E-2</v>
      </c>
      <c r="D159" s="16">
        <v>12.15</v>
      </c>
      <c r="E159" s="16">
        <v>22.47</v>
      </c>
      <c r="F159" s="30">
        <v>115.5</v>
      </c>
      <c r="G159" s="8" t="s">
        <v>6</v>
      </c>
    </row>
    <row r="160" spans="1:7" ht="15.75" thickBot="1" x14ac:dyDescent="0.3">
      <c r="A160" s="7" t="s">
        <v>37</v>
      </c>
      <c r="B160" s="8" t="s">
        <v>28</v>
      </c>
      <c r="C160" s="17">
        <v>6.37</v>
      </c>
      <c r="D160" s="17">
        <v>10.68</v>
      </c>
      <c r="E160" s="17">
        <v>32.15</v>
      </c>
      <c r="F160" s="8">
        <v>256</v>
      </c>
      <c r="G160" s="8" t="s">
        <v>7</v>
      </c>
    </row>
    <row r="161" spans="1:7" ht="15.75" thickBot="1" x14ac:dyDescent="0.3">
      <c r="A161" s="11" t="s">
        <v>38</v>
      </c>
      <c r="B161" s="8">
        <v>200</v>
      </c>
      <c r="C161" s="17">
        <v>2.5</v>
      </c>
      <c r="D161" s="17">
        <v>3.6</v>
      </c>
      <c r="E161" s="17">
        <v>28.7</v>
      </c>
      <c r="F161" s="8">
        <v>152</v>
      </c>
      <c r="G161" s="8" t="s">
        <v>39</v>
      </c>
    </row>
    <row r="162" spans="1:7" ht="15.75" thickBot="1" x14ac:dyDescent="0.3">
      <c r="A162" s="7" t="s">
        <v>10</v>
      </c>
      <c r="B162" s="8">
        <v>50</v>
      </c>
      <c r="C162" s="17">
        <v>3.8</v>
      </c>
      <c r="D162" s="17">
        <v>0.4</v>
      </c>
      <c r="E162" s="17">
        <v>24.3</v>
      </c>
      <c r="F162" s="8">
        <v>119</v>
      </c>
      <c r="G162" s="8"/>
    </row>
    <row r="163" spans="1:7" ht="15.75" thickBot="1" x14ac:dyDescent="0.3">
      <c r="A163" s="11" t="s">
        <v>88</v>
      </c>
      <c r="B163" s="8">
        <v>100</v>
      </c>
      <c r="C163" s="17">
        <v>1.5</v>
      </c>
      <c r="D163" s="17">
        <v>0.1</v>
      </c>
      <c r="E163" s="17">
        <v>21</v>
      </c>
      <c r="F163" s="8">
        <v>49</v>
      </c>
      <c r="G163" s="8" t="s">
        <v>109</v>
      </c>
    </row>
    <row r="164" spans="1:7" ht="15.75" thickBot="1" x14ac:dyDescent="0.3">
      <c r="A164" s="9" t="s">
        <v>100</v>
      </c>
      <c r="B164" s="8"/>
      <c r="C164" s="15">
        <f>SUM(C159:C163)</f>
        <v>14.184999999999999</v>
      </c>
      <c r="D164" s="15">
        <f t="shared" ref="D164:F164" si="21">SUM(D159:D163)</f>
        <v>26.93</v>
      </c>
      <c r="E164" s="15">
        <f t="shared" si="21"/>
        <v>128.62</v>
      </c>
      <c r="F164" s="15">
        <f t="shared" si="21"/>
        <v>691.5</v>
      </c>
      <c r="G164" s="8"/>
    </row>
    <row r="165" spans="1:7" ht="15.75" thickBot="1" x14ac:dyDescent="0.3">
      <c r="A165" s="6" t="s">
        <v>11</v>
      </c>
      <c r="B165" s="8"/>
      <c r="C165" s="17"/>
      <c r="D165" s="17"/>
      <c r="E165" s="17"/>
      <c r="F165" s="8"/>
      <c r="G165" s="8"/>
    </row>
    <row r="166" spans="1:7" ht="15.75" thickBot="1" x14ac:dyDescent="0.3">
      <c r="A166" s="11" t="s">
        <v>89</v>
      </c>
      <c r="B166" s="25">
        <v>80</v>
      </c>
      <c r="C166" s="25">
        <v>0.72</v>
      </c>
      <c r="D166" s="25">
        <v>5.68</v>
      </c>
      <c r="E166" s="25">
        <v>3.12</v>
      </c>
      <c r="F166" s="25">
        <v>68</v>
      </c>
      <c r="G166" s="8" t="s">
        <v>90</v>
      </c>
    </row>
    <row r="167" spans="1:7" ht="15.75" thickBot="1" x14ac:dyDescent="0.3">
      <c r="A167" s="7" t="s">
        <v>112</v>
      </c>
      <c r="B167" s="8" t="s">
        <v>77</v>
      </c>
      <c r="C167" s="17">
        <v>2</v>
      </c>
      <c r="D167" s="17">
        <v>4.3</v>
      </c>
      <c r="E167" s="17">
        <v>10</v>
      </c>
      <c r="F167" s="8">
        <v>88</v>
      </c>
      <c r="G167" s="8" t="s">
        <v>40</v>
      </c>
    </row>
    <row r="168" spans="1:7" ht="15.75" thickBot="1" x14ac:dyDescent="0.3">
      <c r="A168" s="7" t="s">
        <v>93</v>
      </c>
      <c r="B168" s="25">
        <v>120</v>
      </c>
      <c r="C168" s="25">
        <v>12.72</v>
      </c>
      <c r="D168" s="25">
        <v>6.12</v>
      </c>
      <c r="E168" s="25">
        <v>6.72</v>
      </c>
      <c r="F168" s="25">
        <v>134.4</v>
      </c>
      <c r="G168" s="8" t="s">
        <v>94</v>
      </c>
    </row>
    <row r="169" spans="1:7" ht="15.75" thickBot="1" x14ac:dyDescent="0.3">
      <c r="A169" s="7" t="s">
        <v>41</v>
      </c>
      <c r="B169" s="8">
        <v>180</v>
      </c>
      <c r="C169" s="17">
        <v>3.8</v>
      </c>
      <c r="D169" s="17">
        <v>9.9</v>
      </c>
      <c r="E169" s="17">
        <v>26.1</v>
      </c>
      <c r="F169" s="8">
        <v>226.8</v>
      </c>
      <c r="G169" s="8" t="s">
        <v>42</v>
      </c>
    </row>
    <row r="170" spans="1:7" ht="15.75" thickBot="1" x14ac:dyDescent="0.3">
      <c r="A170" s="7" t="s">
        <v>107</v>
      </c>
      <c r="B170" s="8">
        <v>200</v>
      </c>
      <c r="C170" s="17">
        <v>0</v>
      </c>
      <c r="D170" s="17">
        <v>0</v>
      </c>
      <c r="E170" s="17">
        <v>30.6</v>
      </c>
      <c r="F170" s="8">
        <v>125.7</v>
      </c>
      <c r="G170" s="8" t="s">
        <v>35</v>
      </c>
    </row>
    <row r="171" spans="1:7" ht="15.75" thickBot="1" x14ac:dyDescent="0.3">
      <c r="A171" s="7" t="s">
        <v>20</v>
      </c>
      <c r="B171" s="8">
        <v>60</v>
      </c>
      <c r="C171" s="17">
        <v>2.82</v>
      </c>
      <c r="D171" s="17">
        <v>0.6</v>
      </c>
      <c r="E171" s="17">
        <v>0.6</v>
      </c>
      <c r="F171" s="8">
        <v>126</v>
      </c>
      <c r="G171" s="8"/>
    </row>
    <row r="172" spans="1:7" ht="15.75" thickBot="1" x14ac:dyDescent="0.3">
      <c r="A172" s="9" t="s">
        <v>101</v>
      </c>
      <c r="B172" s="8"/>
      <c r="C172" s="15">
        <f>SUM(C166:C171)</f>
        <v>22.060000000000002</v>
      </c>
      <c r="D172" s="15">
        <f t="shared" ref="D172:F172" si="22">SUM(D166:D171)</f>
        <v>26.6</v>
      </c>
      <c r="E172" s="15">
        <f t="shared" si="22"/>
        <v>77.139999999999986</v>
      </c>
      <c r="F172" s="10">
        <f t="shared" si="22"/>
        <v>768.90000000000009</v>
      </c>
      <c r="G172" s="8"/>
    </row>
    <row r="173" spans="1:7" ht="15.75" thickBot="1" x14ac:dyDescent="0.3">
      <c r="A173" s="19" t="s">
        <v>22</v>
      </c>
      <c r="B173" s="21"/>
      <c r="C173" s="22">
        <f>C164+C172</f>
        <v>36.245000000000005</v>
      </c>
      <c r="D173" s="22">
        <f t="shared" ref="D173:F173" si="23">D164+D172</f>
        <v>53.53</v>
      </c>
      <c r="E173" s="22">
        <f t="shared" si="23"/>
        <v>205.76</v>
      </c>
      <c r="F173" s="22">
        <f t="shared" si="23"/>
        <v>1460.4</v>
      </c>
      <c r="G173" s="20"/>
    </row>
    <row r="174" spans="1:7" x14ac:dyDescent="0.25">
      <c r="A174" s="14"/>
      <c r="B174" s="13"/>
      <c r="C174" s="13"/>
      <c r="D174" s="13"/>
      <c r="E174" s="13"/>
      <c r="F174" s="13"/>
      <c r="G174" s="13"/>
    </row>
    <row r="175" spans="1:7" ht="15.75" thickBot="1" x14ac:dyDescent="0.3">
      <c r="A175" s="14"/>
      <c r="B175" s="13"/>
      <c r="C175" s="13"/>
      <c r="D175" s="13"/>
      <c r="E175" s="13"/>
      <c r="F175" s="13"/>
      <c r="G175" s="13"/>
    </row>
    <row r="176" spans="1:7" ht="15.75" customHeight="1" thickBot="1" x14ac:dyDescent="0.3">
      <c r="A176" s="38" t="s">
        <v>0</v>
      </c>
      <c r="B176" s="42" t="s">
        <v>102</v>
      </c>
      <c r="C176" s="44" t="s">
        <v>103</v>
      </c>
      <c r="D176" s="45"/>
      <c r="E176" s="46"/>
      <c r="F176" s="47" t="s">
        <v>105</v>
      </c>
      <c r="G176" s="40" t="s">
        <v>104</v>
      </c>
    </row>
    <row r="177" spans="1:7" ht="27" customHeight="1" thickBot="1" x14ac:dyDescent="0.3">
      <c r="A177" s="39"/>
      <c r="B177" s="43"/>
      <c r="C177" s="28" t="s">
        <v>1</v>
      </c>
      <c r="D177" s="28" t="s">
        <v>2</v>
      </c>
      <c r="E177" s="28" t="s">
        <v>3</v>
      </c>
      <c r="F177" s="48"/>
      <c r="G177" s="41"/>
    </row>
    <row r="178" spans="1:7" ht="15.75" thickBot="1" x14ac:dyDescent="0.3">
      <c r="A178" s="4" t="s">
        <v>126</v>
      </c>
      <c r="B178" s="3"/>
      <c r="C178" s="3"/>
      <c r="D178" s="3"/>
      <c r="E178" s="3"/>
      <c r="F178" s="3"/>
      <c r="G178" s="3"/>
    </row>
    <row r="179" spans="1:7" ht="15.75" thickBot="1" x14ac:dyDescent="0.3">
      <c r="A179" s="6" t="s">
        <v>4</v>
      </c>
      <c r="B179" s="3"/>
      <c r="C179" s="3"/>
      <c r="D179" s="3"/>
      <c r="E179" s="3"/>
      <c r="F179" s="3"/>
      <c r="G179" s="3"/>
    </row>
    <row r="180" spans="1:7" ht="15.75" thickBot="1" x14ac:dyDescent="0.3">
      <c r="A180" s="7" t="s">
        <v>24</v>
      </c>
      <c r="B180" s="8">
        <v>20</v>
      </c>
      <c r="C180" s="17">
        <v>1.4999999999999999E-2</v>
      </c>
      <c r="D180" s="17">
        <v>12.45</v>
      </c>
      <c r="E180" s="17">
        <v>22.47</v>
      </c>
      <c r="F180" s="8">
        <v>115.5</v>
      </c>
      <c r="G180" s="8" t="s">
        <v>25</v>
      </c>
    </row>
    <row r="181" spans="1:7" ht="15.75" thickBot="1" x14ac:dyDescent="0.3">
      <c r="A181" s="7" t="s">
        <v>120</v>
      </c>
      <c r="B181" s="8" t="s">
        <v>28</v>
      </c>
      <c r="C181" s="17">
        <v>19.59</v>
      </c>
      <c r="D181" s="17">
        <v>14.4</v>
      </c>
      <c r="E181" s="17">
        <v>26.24</v>
      </c>
      <c r="F181" s="8">
        <v>288</v>
      </c>
      <c r="G181" s="8" t="s">
        <v>7</v>
      </c>
    </row>
    <row r="182" spans="1:7" ht="15.75" thickBot="1" x14ac:dyDescent="0.3">
      <c r="A182" s="7" t="s">
        <v>18</v>
      </c>
      <c r="B182" s="8">
        <v>200</v>
      </c>
      <c r="C182" s="17">
        <v>0.2</v>
      </c>
      <c r="D182" s="17">
        <v>0</v>
      </c>
      <c r="E182" s="17">
        <v>15</v>
      </c>
      <c r="F182" s="8">
        <v>58</v>
      </c>
      <c r="G182" s="8" t="s">
        <v>19</v>
      </c>
    </row>
    <row r="183" spans="1:7" ht="15.75" thickBot="1" x14ac:dyDescent="0.3">
      <c r="A183" s="7" t="s">
        <v>10</v>
      </c>
      <c r="B183" s="8">
        <v>50</v>
      </c>
      <c r="C183" s="17">
        <v>3.8</v>
      </c>
      <c r="D183" s="17">
        <v>0.4</v>
      </c>
      <c r="E183" s="17">
        <v>24.3</v>
      </c>
      <c r="F183" s="8">
        <v>119</v>
      </c>
      <c r="G183" s="8"/>
    </row>
    <row r="184" spans="1:7" ht="15.75" thickBot="1" x14ac:dyDescent="0.3">
      <c r="A184" s="11" t="s">
        <v>62</v>
      </c>
      <c r="B184" s="8" t="s">
        <v>79</v>
      </c>
      <c r="C184" s="17">
        <v>5.0999999999999996</v>
      </c>
      <c r="D184" s="17">
        <v>4.5999999999999996</v>
      </c>
      <c r="E184" s="17">
        <v>0.3</v>
      </c>
      <c r="F184" s="8">
        <v>63</v>
      </c>
      <c r="G184" s="8" t="s">
        <v>63</v>
      </c>
    </row>
    <row r="185" spans="1:7" ht="15.75" thickBot="1" x14ac:dyDescent="0.3">
      <c r="A185" s="9" t="s">
        <v>100</v>
      </c>
      <c r="B185" s="8"/>
      <c r="C185" s="15">
        <f>SUM(C180:C184)</f>
        <v>28.704999999999998</v>
      </c>
      <c r="D185" s="15">
        <f t="shared" ref="D185:F185" si="24">SUM(D180:D184)</f>
        <v>31.85</v>
      </c>
      <c r="E185" s="15">
        <f t="shared" si="24"/>
        <v>88.309999999999988</v>
      </c>
      <c r="F185" s="15">
        <f t="shared" si="24"/>
        <v>643.5</v>
      </c>
      <c r="G185" s="8"/>
    </row>
    <row r="186" spans="1:7" ht="15.75" thickBot="1" x14ac:dyDescent="0.3">
      <c r="A186" s="6" t="s">
        <v>11</v>
      </c>
      <c r="B186" s="8"/>
      <c r="C186" s="17"/>
      <c r="D186" s="17"/>
      <c r="E186" s="17"/>
      <c r="F186" s="8"/>
      <c r="G186" s="8"/>
    </row>
    <row r="187" spans="1:7" ht="15.75" thickBot="1" x14ac:dyDescent="0.3">
      <c r="A187" s="7" t="s">
        <v>97</v>
      </c>
      <c r="B187" s="25">
        <v>80</v>
      </c>
      <c r="C187" s="25">
        <v>1.2</v>
      </c>
      <c r="D187" s="25">
        <v>3.3</v>
      </c>
      <c r="E187" s="25">
        <v>11.7</v>
      </c>
      <c r="F187" s="25">
        <v>82</v>
      </c>
      <c r="G187" s="8" t="s">
        <v>98</v>
      </c>
    </row>
    <row r="188" spans="1:7" ht="15.75" thickBot="1" x14ac:dyDescent="0.3">
      <c r="A188" s="7" t="s">
        <v>95</v>
      </c>
      <c r="B188" s="25">
        <v>200</v>
      </c>
      <c r="C188" s="25">
        <v>2</v>
      </c>
      <c r="D188" s="25">
        <v>4.9000000000000004</v>
      </c>
      <c r="E188" s="25">
        <v>14.3</v>
      </c>
      <c r="F188" s="25">
        <v>110</v>
      </c>
      <c r="G188" s="8" t="s">
        <v>96</v>
      </c>
    </row>
    <row r="189" spans="1:7" ht="15.75" thickBot="1" x14ac:dyDescent="0.3">
      <c r="A189" s="7" t="s">
        <v>73</v>
      </c>
      <c r="B189" s="8" t="s">
        <v>122</v>
      </c>
      <c r="C189" s="17">
        <v>14.9</v>
      </c>
      <c r="D189" s="17">
        <v>21.2</v>
      </c>
      <c r="E189" s="17">
        <v>13.8</v>
      </c>
      <c r="F189" s="8">
        <v>307</v>
      </c>
      <c r="G189" s="8" t="s">
        <v>74</v>
      </c>
    </row>
    <row r="190" spans="1:7" ht="15.75" thickBot="1" x14ac:dyDescent="0.3">
      <c r="A190" s="7" t="s">
        <v>17</v>
      </c>
      <c r="B190" s="8">
        <v>180</v>
      </c>
      <c r="C190" s="17">
        <v>6.3</v>
      </c>
      <c r="D190" s="17">
        <v>7.58</v>
      </c>
      <c r="E190" s="17">
        <v>42.3</v>
      </c>
      <c r="F190" s="8">
        <v>264.60000000000002</v>
      </c>
      <c r="G190" s="8" t="s">
        <v>108</v>
      </c>
    </row>
    <row r="191" spans="1:7" ht="15.75" thickBot="1" x14ac:dyDescent="0.3">
      <c r="A191" s="7" t="s">
        <v>44</v>
      </c>
      <c r="B191" s="8">
        <v>200</v>
      </c>
      <c r="C191" s="16">
        <v>0.4</v>
      </c>
      <c r="D191" s="16">
        <v>0</v>
      </c>
      <c r="E191" s="16">
        <v>27.4</v>
      </c>
      <c r="F191" s="30">
        <v>106</v>
      </c>
      <c r="G191" s="8" t="s">
        <v>45</v>
      </c>
    </row>
    <row r="192" spans="1:7" ht="15.75" thickBot="1" x14ac:dyDescent="0.3">
      <c r="A192" s="7" t="s">
        <v>20</v>
      </c>
      <c r="B192" s="8">
        <v>60</v>
      </c>
      <c r="C192" s="17">
        <v>2.82</v>
      </c>
      <c r="D192" s="17">
        <v>0.6</v>
      </c>
      <c r="E192" s="17">
        <v>0.6</v>
      </c>
      <c r="F192" s="8">
        <v>126</v>
      </c>
      <c r="G192" s="8"/>
    </row>
    <row r="193" spans="1:7" ht="15.75" thickBot="1" x14ac:dyDescent="0.3">
      <c r="A193" s="9" t="s">
        <v>101</v>
      </c>
      <c r="B193" s="8"/>
      <c r="C193" s="15">
        <f>SUM(C187:C192)</f>
        <v>27.62</v>
      </c>
      <c r="D193" s="15">
        <f t="shared" ref="D193:F193" si="25">SUM(D187:D192)</f>
        <v>37.58</v>
      </c>
      <c r="E193" s="15">
        <f t="shared" si="25"/>
        <v>110.1</v>
      </c>
      <c r="F193" s="10">
        <f t="shared" si="25"/>
        <v>995.6</v>
      </c>
      <c r="G193" s="8"/>
    </row>
    <row r="194" spans="1:7" ht="15.75" thickBot="1" x14ac:dyDescent="0.3">
      <c r="A194" s="19" t="s">
        <v>22</v>
      </c>
      <c r="B194" s="21"/>
      <c r="C194" s="22">
        <f>C185+C193</f>
        <v>56.325000000000003</v>
      </c>
      <c r="D194" s="22">
        <f t="shared" ref="D194:F194" si="26">D185+D193</f>
        <v>69.430000000000007</v>
      </c>
      <c r="E194" s="22">
        <f t="shared" si="26"/>
        <v>198.40999999999997</v>
      </c>
      <c r="F194" s="22">
        <f t="shared" si="26"/>
        <v>1639.1</v>
      </c>
      <c r="G194" s="20"/>
    </row>
    <row r="195" spans="1:7" x14ac:dyDescent="0.25">
      <c r="A195" s="14"/>
      <c r="B195" s="13"/>
      <c r="C195" s="13"/>
      <c r="D195" s="13"/>
      <c r="E195" s="13"/>
      <c r="F195" s="13"/>
      <c r="G195" s="13"/>
    </row>
    <row r="196" spans="1:7" ht="15.75" thickBot="1" x14ac:dyDescent="0.3">
      <c r="A196" s="14"/>
      <c r="B196" s="13"/>
      <c r="C196" s="13"/>
      <c r="D196" s="13"/>
      <c r="E196" s="13"/>
      <c r="F196" s="13"/>
      <c r="G196" s="13"/>
    </row>
    <row r="197" spans="1:7" ht="15.75" customHeight="1" thickBot="1" x14ac:dyDescent="0.3">
      <c r="A197" s="38" t="s">
        <v>0</v>
      </c>
      <c r="B197" s="42" t="s">
        <v>102</v>
      </c>
      <c r="C197" s="44" t="s">
        <v>103</v>
      </c>
      <c r="D197" s="45"/>
      <c r="E197" s="46"/>
      <c r="F197" s="47" t="s">
        <v>105</v>
      </c>
      <c r="G197" s="40" t="s">
        <v>104</v>
      </c>
    </row>
    <row r="198" spans="1:7" ht="27" customHeight="1" thickBot="1" x14ac:dyDescent="0.3">
      <c r="A198" s="39"/>
      <c r="B198" s="43"/>
      <c r="C198" s="28" t="s">
        <v>1</v>
      </c>
      <c r="D198" s="28" t="s">
        <v>2</v>
      </c>
      <c r="E198" s="28" t="s">
        <v>3</v>
      </c>
      <c r="F198" s="48"/>
      <c r="G198" s="41"/>
    </row>
    <row r="199" spans="1:7" ht="15.75" thickBot="1" x14ac:dyDescent="0.3">
      <c r="A199" s="4" t="s">
        <v>127</v>
      </c>
      <c r="B199" s="3"/>
      <c r="C199" s="3"/>
      <c r="D199" s="3"/>
      <c r="E199" s="3"/>
      <c r="F199" s="3"/>
      <c r="G199" s="3"/>
    </row>
    <row r="200" spans="1:7" ht="15.75" thickBot="1" x14ac:dyDescent="0.3">
      <c r="A200" s="6" t="s">
        <v>4</v>
      </c>
      <c r="B200" s="3"/>
      <c r="C200" s="3"/>
      <c r="D200" s="3"/>
      <c r="E200" s="3"/>
      <c r="F200" s="3"/>
      <c r="G200" s="3"/>
    </row>
    <row r="201" spans="1:7" ht="15.75" thickBot="1" x14ac:dyDescent="0.3">
      <c r="A201" s="11" t="s">
        <v>119</v>
      </c>
      <c r="B201" s="8" t="s">
        <v>28</v>
      </c>
      <c r="C201" s="17">
        <v>7.73</v>
      </c>
      <c r="D201" s="17">
        <v>9.65</v>
      </c>
      <c r="E201" s="17">
        <v>30</v>
      </c>
      <c r="F201" s="8">
        <v>248</v>
      </c>
      <c r="G201" s="8" t="s">
        <v>7</v>
      </c>
    </row>
    <row r="202" spans="1:7" ht="15.75" thickBot="1" x14ac:dyDescent="0.3">
      <c r="A202" s="11" t="s">
        <v>38</v>
      </c>
      <c r="B202" s="8">
        <v>200</v>
      </c>
      <c r="C202" s="17">
        <v>2.5</v>
      </c>
      <c r="D202" s="17">
        <v>3.6</v>
      </c>
      <c r="E202" s="17">
        <v>28.7</v>
      </c>
      <c r="F202" s="8">
        <v>152</v>
      </c>
      <c r="G202" s="8" t="s">
        <v>39</v>
      </c>
    </row>
    <row r="203" spans="1:7" ht="15.75" thickBot="1" x14ac:dyDescent="0.3">
      <c r="A203" s="11" t="s">
        <v>10</v>
      </c>
      <c r="B203" s="8">
        <v>50</v>
      </c>
      <c r="C203" s="17">
        <v>3.8</v>
      </c>
      <c r="D203" s="17">
        <v>0.4</v>
      </c>
      <c r="E203" s="17">
        <v>24.3</v>
      </c>
      <c r="F203" s="8">
        <v>119</v>
      </c>
      <c r="G203" s="8"/>
    </row>
    <row r="204" spans="1:7" ht="15.75" thickBot="1" x14ac:dyDescent="0.3">
      <c r="A204" s="11" t="s">
        <v>84</v>
      </c>
      <c r="B204" s="8">
        <v>60</v>
      </c>
      <c r="C204" s="17">
        <v>0.48</v>
      </c>
      <c r="D204" s="17">
        <v>0.18</v>
      </c>
      <c r="E204" s="17">
        <v>4.8600000000000003</v>
      </c>
      <c r="F204" s="8">
        <v>24</v>
      </c>
      <c r="G204" s="8" t="s">
        <v>109</v>
      </c>
    </row>
    <row r="205" spans="1:7" ht="15.75" thickBot="1" x14ac:dyDescent="0.3">
      <c r="A205" s="11" t="s">
        <v>76</v>
      </c>
      <c r="B205" s="8">
        <v>20</v>
      </c>
      <c r="C205" s="17">
        <v>1.5</v>
      </c>
      <c r="D205" s="17">
        <v>3.18</v>
      </c>
      <c r="E205" s="17">
        <v>9.6</v>
      </c>
      <c r="F205" s="8">
        <v>86</v>
      </c>
      <c r="G205" s="8"/>
    </row>
    <row r="206" spans="1:7" ht="15.75" thickBot="1" x14ac:dyDescent="0.3">
      <c r="A206" s="9" t="s">
        <v>100</v>
      </c>
      <c r="B206" s="8"/>
      <c r="C206" s="15">
        <f>SUM(C200:C205)</f>
        <v>16.010000000000002</v>
      </c>
      <c r="D206" s="15">
        <f t="shared" ref="D206:F206" si="27">SUM(D200:D205)</f>
        <v>17.010000000000002</v>
      </c>
      <c r="E206" s="15">
        <f t="shared" si="27"/>
        <v>97.46</v>
      </c>
      <c r="F206" s="15">
        <f t="shared" si="27"/>
        <v>629</v>
      </c>
      <c r="G206" s="8"/>
    </row>
    <row r="207" spans="1:7" ht="15.75" thickBot="1" x14ac:dyDescent="0.3">
      <c r="A207" s="6" t="s">
        <v>11</v>
      </c>
      <c r="B207" s="8"/>
      <c r="C207" s="17"/>
      <c r="D207" s="17"/>
      <c r="E207" s="17"/>
      <c r="F207" s="8"/>
      <c r="G207" s="8"/>
    </row>
    <row r="208" spans="1:7" ht="15.75" thickBot="1" x14ac:dyDescent="0.3">
      <c r="A208" s="11" t="s">
        <v>121</v>
      </c>
      <c r="B208" s="8">
        <v>100</v>
      </c>
      <c r="C208" s="17">
        <v>1.3</v>
      </c>
      <c r="D208" s="17">
        <v>5</v>
      </c>
      <c r="E208" s="17">
        <v>8</v>
      </c>
      <c r="F208" s="8">
        <v>84</v>
      </c>
      <c r="G208" s="8" t="s">
        <v>57</v>
      </c>
    </row>
    <row r="209" spans="1:7" ht="15.75" thickBot="1" x14ac:dyDescent="0.3">
      <c r="A209" s="11" t="s">
        <v>58</v>
      </c>
      <c r="B209" s="8" t="s">
        <v>77</v>
      </c>
      <c r="C209" s="17">
        <v>3</v>
      </c>
      <c r="D209" s="17">
        <v>4.5</v>
      </c>
      <c r="E209" s="17">
        <v>20.100000000000001</v>
      </c>
      <c r="F209" s="8">
        <v>135</v>
      </c>
      <c r="G209" s="8" t="s">
        <v>59</v>
      </c>
    </row>
    <row r="210" spans="1:7" x14ac:dyDescent="0.25">
      <c r="A210" s="26" t="s">
        <v>130</v>
      </c>
      <c r="B210" s="25">
        <v>155</v>
      </c>
      <c r="C210" s="25">
        <v>51.6</v>
      </c>
      <c r="D210" s="25">
        <v>26.6</v>
      </c>
      <c r="E210" s="25">
        <v>0.8</v>
      </c>
      <c r="F210" s="25">
        <v>449.9</v>
      </c>
      <c r="G210" s="37" t="s">
        <v>131</v>
      </c>
    </row>
    <row r="211" spans="1:7" x14ac:dyDescent="0.25">
      <c r="A211" s="26" t="s">
        <v>52</v>
      </c>
      <c r="B211" s="25">
        <v>150</v>
      </c>
      <c r="C211" s="25">
        <v>6.1</v>
      </c>
      <c r="D211" s="25">
        <v>6.6</v>
      </c>
      <c r="E211" s="25">
        <v>35.6</v>
      </c>
      <c r="F211" s="25">
        <v>226.8</v>
      </c>
      <c r="G211" s="37" t="s">
        <v>53</v>
      </c>
    </row>
    <row r="212" spans="1:7" ht="15.75" thickBot="1" x14ac:dyDescent="0.3">
      <c r="A212" s="11" t="s">
        <v>66</v>
      </c>
      <c r="B212" s="8">
        <v>200</v>
      </c>
      <c r="C212" s="17">
        <v>0.2</v>
      </c>
      <c r="D212" s="17">
        <v>0</v>
      </c>
      <c r="E212" s="17">
        <v>35.840000000000003</v>
      </c>
      <c r="F212" s="8">
        <v>142</v>
      </c>
      <c r="G212" s="8" t="s">
        <v>67</v>
      </c>
    </row>
    <row r="213" spans="1:7" ht="15.75" thickBot="1" x14ac:dyDescent="0.3">
      <c r="A213" s="11" t="s">
        <v>20</v>
      </c>
      <c r="B213" s="8">
        <v>60</v>
      </c>
      <c r="C213" s="17">
        <v>2.82</v>
      </c>
      <c r="D213" s="17">
        <v>0.6</v>
      </c>
      <c r="E213" s="17">
        <v>0.6</v>
      </c>
      <c r="F213" s="8">
        <v>126</v>
      </c>
      <c r="G213" s="8"/>
    </row>
    <row r="214" spans="1:7" ht="15.75" thickBot="1" x14ac:dyDescent="0.3">
      <c r="A214" s="9" t="s">
        <v>101</v>
      </c>
      <c r="B214" s="8"/>
      <c r="C214" s="15">
        <f>SUM(C208:C213)</f>
        <v>65.02</v>
      </c>
      <c r="D214" s="15">
        <f>SUM(D208:D213)</f>
        <v>43.300000000000004</v>
      </c>
      <c r="E214" s="15">
        <f>SUM(E208:E213)</f>
        <v>100.94</v>
      </c>
      <c r="F214" s="10">
        <f>SUM(F208:F213)</f>
        <v>1163.7</v>
      </c>
      <c r="G214" s="8"/>
    </row>
    <row r="215" spans="1:7" x14ac:dyDescent="0.25">
      <c r="A215" s="31" t="s">
        <v>22</v>
      </c>
      <c r="B215" s="32"/>
      <c r="C215" s="33">
        <f>C206+C214</f>
        <v>81.03</v>
      </c>
      <c r="D215" s="33">
        <f>D206+D214</f>
        <v>60.31</v>
      </c>
      <c r="E215" s="33">
        <f>E206+E214</f>
        <v>198.39999999999998</v>
      </c>
      <c r="F215" s="33">
        <f>F206+F214</f>
        <v>1792.7</v>
      </c>
      <c r="G215" s="32"/>
    </row>
    <row r="216" spans="1:7" x14ac:dyDescent="0.25">
      <c r="A216" s="34" t="s">
        <v>129</v>
      </c>
      <c r="B216" s="35"/>
      <c r="C216" s="36">
        <f>(C215+C194+C173+C152+C131+C110+C89+C68+C47+C26)/10</f>
        <v>56.623000000000005</v>
      </c>
      <c r="D216" s="36">
        <f>(D215+D194+D173+D152+D131+D110+D89+D68+D47+D26)/10</f>
        <v>57.165999999999997</v>
      </c>
      <c r="E216" s="36">
        <f>(E215+E194+E173+E152+E131+E110+E89+E68+E47+E26)/10</f>
        <v>205.762</v>
      </c>
      <c r="F216" s="36">
        <f>(F215+F194+F173+F152+F131+F110+F89+F68+F47+F26)/10</f>
        <v>1647.998</v>
      </c>
      <c r="G216" s="35"/>
    </row>
    <row r="217" spans="1:7" x14ac:dyDescent="0.25">
      <c r="A217" s="14"/>
      <c r="B217" s="13"/>
      <c r="C217" s="13"/>
      <c r="D217" s="13"/>
      <c r="E217" s="13"/>
      <c r="F217" s="13"/>
      <c r="G217" s="13"/>
    </row>
    <row r="218" spans="1:7" x14ac:dyDescent="0.25">
      <c r="A218" s="23" t="s">
        <v>80</v>
      </c>
    </row>
    <row r="219" spans="1:7" x14ac:dyDescent="0.25">
      <c r="A219" s="23" t="s">
        <v>87</v>
      </c>
    </row>
    <row r="220" spans="1:7" x14ac:dyDescent="0.25">
      <c r="A220" s="23" t="s">
        <v>86</v>
      </c>
    </row>
    <row r="221" spans="1:7" x14ac:dyDescent="0.25">
      <c r="A221" s="24" t="s">
        <v>110</v>
      </c>
    </row>
  </sheetData>
  <mergeCells count="52">
    <mergeCell ref="G29:G30"/>
    <mergeCell ref="B29:B30"/>
    <mergeCell ref="A50:A51"/>
    <mergeCell ref="G50:G51"/>
    <mergeCell ref="B50:B51"/>
    <mergeCell ref="C29:E29"/>
    <mergeCell ref="F29:F30"/>
    <mergeCell ref="C50:E50"/>
    <mergeCell ref="F50:F51"/>
    <mergeCell ref="G71:G72"/>
    <mergeCell ref="B71:B72"/>
    <mergeCell ref="A92:A93"/>
    <mergeCell ref="G92:G93"/>
    <mergeCell ref="B92:B93"/>
    <mergeCell ref="C71:E71"/>
    <mergeCell ref="F71:F72"/>
    <mergeCell ref="C92:E92"/>
    <mergeCell ref="F92:F93"/>
    <mergeCell ref="A113:A114"/>
    <mergeCell ref="G113:G114"/>
    <mergeCell ref="B113:B114"/>
    <mergeCell ref="C113:E113"/>
    <mergeCell ref="F113:F114"/>
    <mergeCell ref="A155:A156"/>
    <mergeCell ref="G155:G156"/>
    <mergeCell ref="B155:B156"/>
    <mergeCell ref="C134:E134"/>
    <mergeCell ref="F134:F135"/>
    <mergeCell ref="C155:E155"/>
    <mergeCell ref="F155:F156"/>
    <mergeCell ref="A134:A135"/>
    <mergeCell ref="A71:A72"/>
    <mergeCell ref="A29:A30"/>
    <mergeCell ref="A2:G2"/>
    <mergeCell ref="A3:G3"/>
    <mergeCell ref="A8:A9"/>
    <mergeCell ref="G8:G9"/>
    <mergeCell ref="B8:B9"/>
    <mergeCell ref="C8:E8"/>
    <mergeCell ref="F8:F9"/>
    <mergeCell ref="G134:G135"/>
    <mergeCell ref="B134:B135"/>
    <mergeCell ref="A176:A177"/>
    <mergeCell ref="G176:G177"/>
    <mergeCell ref="B176:B177"/>
    <mergeCell ref="A197:A198"/>
    <mergeCell ref="G197:G198"/>
    <mergeCell ref="B197:B198"/>
    <mergeCell ref="C176:E176"/>
    <mergeCell ref="F176:F177"/>
    <mergeCell ref="C197:E197"/>
    <mergeCell ref="F197:F198"/>
  </mergeCells>
  <pageMargins left="0.51181102362204722" right="0.51181102362204722" top="0.74803149606299213" bottom="0.74803149606299213" header="0" footer="0"/>
  <pageSetup paperSize="9" scale="62" orientation="portrait" r:id="rId1"/>
  <rowBreaks count="2" manualBreakCount="2">
    <brk id="69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G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G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12 лет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ЧеченешкинаЕА</dc:creator>
  <cp:lastModifiedBy>PorfirevaNN</cp:lastModifiedBy>
  <cp:lastPrinted>2022-01-20T09:13:38Z</cp:lastPrinted>
  <dcterms:created xsi:type="dcterms:W3CDTF">2021-03-04T05:35:49Z</dcterms:created>
  <dcterms:modified xsi:type="dcterms:W3CDTF">2022-04-05T09:53:44Z</dcterms:modified>
</cp:coreProperties>
</file>