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4895" windowHeight="7605"/>
  </bookViews>
  <sheets>
    <sheet name="Рус.яз" sheetId="3" r:id="rId1"/>
    <sheet name="Матем." sheetId="4" r:id="rId2"/>
    <sheet name="Окр. мир" sheetId="5" r:id="rId3"/>
    <sheet name="Лит.чт." sheetId="6" r:id="rId4"/>
  </sheets>
  <calcPr calcId="124519"/>
</workbook>
</file>

<file path=xl/calcChain.xml><?xml version="1.0" encoding="utf-8"?>
<calcChain xmlns="http://schemas.openxmlformats.org/spreadsheetml/2006/main">
  <c r="O9" i="6"/>
  <c r="O12"/>
  <c r="O7"/>
  <c r="O11"/>
  <c r="O6"/>
  <c r="O10"/>
  <c r="O15"/>
  <c r="O14"/>
  <c r="O13"/>
  <c r="O16"/>
  <c r="O8"/>
  <c r="P11" i="5"/>
  <c r="P13"/>
  <c r="P18"/>
  <c r="P12"/>
  <c r="P16"/>
  <c r="P6"/>
  <c r="P14"/>
  <c r="P10"/>
  <c r="P17"/>
  <c r="P8"/>
  <c r="P7"/>
  <c r="P9"/>
  <c r="P15"/>
  <c r="M12" i="4"/>
  <c r="M9"/>
  <c r="M17"/>
  <c r="M15"/>
  <c r="M7"/>
  <c r="M14"/>
  <c r="M8"/>
  <c r="M6"/>
  <c r="M13"/>
  <c r="M10"/>
  <c r="R15" i="3"/>
  <c r="R11"/>
  <c r="R12"/>
  <c r="R14"/>
  <c r="R10"/>
  <c r="R6"/>
  <c r="R13"/>
  <c r="R5"/>
  <c r="R7"/>
  <c r="R18"/>
  <c r="R16"/>
  <c r="R8"/>
  <c r="R17"/>
  <c r="R9"/>
</calcChain>
</file>

<file path=xl/sharedStrings.xml><?xml version="1.0" encoding="utf-8"?>
<sst xmlns="http://schemas.openxmlformats.org/spreadsheetml/2006/main" count="380" uniqueCount="164">
  <si>
    <t>№</t>
  </si>
  <si>
    <t>Ф.И.О. участника (полностью)</t>
  </si>
  <si>
    <t>Район/город</t>
  </si>
  <si>
    <t>Наименование ОО (сокращенное наименование по Уставу)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</si>
  <si>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</si>
  <si>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</si>
  <si>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</si>
  <si>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</si>
  <si>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</si>
  <si>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</si>
  <si>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</si>
  <si>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ИТОГО БАЛЛОВ</t>
  </si>
  <si>
    <t>МАКСИМАЛЬНЫЙ БАЛЛ</t>
  </si>
  <si>
    <t>Результат (победитель/призер/участник)</t>
  </si>
  <si>
    <t>Мариинско-Посадский район</t>
  </si>
  <si>
    <t>МБОУ "Кугеевская ООШ"</t>
  </si>
  <si>
    <t>МБОУ "Эльбарусовская СОШ"</t>
  </si>
  <si>
    <t>МБОУ "Октябрьская СОШ"</t>
  </si>
  <si>
    <t>победитель</t>
  </si>
  <si>
    <t>участник</t>
  </si>
  <si>
    <t>МБОУ "ООШ" г. Мариинский Посад</t>
  </si>
  <si>
    <t>МБОУ "Большешигаевская ООШ"</t>
  </si>
  <si>
    <t>призер</t>
  </si>
  <si>
    <t>Шифр</t>
  </si>
  <si>
    <t>Ф.И.О. наставника (полностью)</t>
  </si>
  <si>
    <t>7 задание</t>
  </si>
  <si>
    <t>8 задание</t>
  </si>
  <si>
    <t>9 задание</t>
  </si>
  <si>
    <t>МБОУ "Приволжская ООШ"</t>
  </si>
  <si>
    <t>МБОУ "Гимназия №1" г. Мариинский Посад Чувашской Республики</t>
  </si>
  <si>
    <t>МБОУ "Сутчевская СОШ"</t>
  </si>
  <si>
    <t>МБОУ "Шоршелская СОШ имени А.Г. Николаева"</t>
  </si>
  <si>
    <t>Протокол муниципального этапа Республиканских интеллектуальных игр по русскому языку в 2021-2022 уч.г., 4 класс</t>
  </si>
  <si>
    <t>РЯ-01</t>
  </si>
  <si>
    <t>Никодимова Юлия Алексеевна</t>
  </si>
  <si>
    <t>Ларионова Ольга Леонидовна</t>
  </si>
  <si>
    <t>РЯ-02</t>
  </si>
  <si>
    <t>Василькова Дарина Романовна</t>
  </si>
  <si>
    <t>Валиулина Лидия Саверьяновна</t>
  </si>
  <si>
    <t>РЯ-03</t>
  </si>
  <si>
    <t>Павлова Милена Андреевна</t>
  </si>
  <si>
    <t>Русскова Ольга Геннадьевна</t>
  </si>
  <si>
    <t>РЯ-04</t>
  </si>
  <si>
    <t>Кириллова Елизавета Андреевна</t>
  </si>
  <si>
    <t>Виноградова Ольга Александровна</t>
  </si>
  <si>
    <t>РЯ-05</t>
  </si>
  <si>
    <t>Тифанюк Станислав Сергевич</t>
  </si>
  <si>
    <t>Маркова Елена Анатольевна</t>
  </si>
  <si>
    <t>РЯ-06</t>
  </si>
  <si>
    <t>Иванова Анастасия Олеговна</t>
  </si>
  <si>
    <t>Степанова Татьяна Юрьевна</t>
  </si>
  <si>
    <t>РЯ-07</t>
  </si>
  <si>
    <t>Никифорова Мария Викторовна</t>
  </si>
  <si>
    <t>Иванова Людмила Алексеевна</t>
  </si>
  <si>
    <t>РЯ-08</t>
  </si>
  <si>
    <t>Степанова Анна Евгеньевна</t>
  </si>
  <si>
    <t>Смирнова Рена Николаевна</t>
  </si>
  <si>
    <t>РЯ-09</t>
  </si>
  <si>
    <t>Козлова Василиса Юрьевна</t>
  </si>
  <si>
    <t>Григорьева Маргарита Петровна</t>
  </si>
  <si>
    <t>РЯ-10</t>
  </si>
  <si>
    <t xml:space="preserve">Хмелев Святослав Игоревич </t>
  </si>
  <si>
    <t>Васильева Алевтина Николаевна</t>
  </si>
  <si>
    <t>РЯ-11</t>
  </si>
  <si>
    <t>Гаврилова Светлана Николаевна</t>
  </si>
  <si>
    <t>РЯ-12</t>
  </si>
  <si>
    <t>Калмыкова Валерия Александровна</t>
  </si>
  <si>
    <t>Мариинско-Посадский</t>
  </si>
  <si>
    <t>МБОУ "Аксаринская НШ-ДС"</t>
  </si>
  <si>
    <t>Яковлева Ираида Юрьевна</t>
  </si>
  <si>
    <t>РЯ-13</t>
  </si>
  <si>
    <t>Варзяева Карина Сергеевна</t>
  </si>
  <si>
    <t>Кабачкова Людмила Гурьевна</t>
  </si>
  <si>
    <t>РЯ-14</t>
  </si>
  <si>
    <t>Филиппова Наталья Васильевна</t>
  </si>
  <si>
    <t>Мариинско-посадский</t>
  </si>
  <si>
    <t>МБОУ "Бичуринская НШ-ДС"</t>
  </si>
  <si>
    <t>Макарова Светлана Евгеньевна</t>
  </si>
  <si>
    <t>М-01</t>
  </si>
  <si>
    <t>Майоров Максим Андреевич</t>
  </si>
  <si>
    <t>М-02</t>
  </si>
  <si>
    <t>Курябин Артем Станиславович</t>
  </si>
  <si>
    <t>Гусарова Елена Леонидовна</t>
  </si>
  <si>
    <t>М-03</t>
  </si>
  <si>
    <t>Давыдов Богдан Витальевич</t>
  </si>
  <si>
    <t>МБОУ "Кугеевск5ая ООШ"</t>
  </si>
  <si>
    <t>М-04</t>
  </si>
  <si>
    <t>Пучкова Мила Сергеевна</t>
  </si>
  <si>
    <t>М-05</t>
  </si>
  <si>
    <t>Соколов Александр Артурович</t>
  </si>
  <si>
    <t>М-06</t>
  </si>
  <si>
    <t>Данилина Юлия Александровна</t>
  </si>
  <si>
    <t>М-07</t>
  </si>
  <si>
    <t>Карпов Елисей Дмитриевич</t>
  </si>
  <si>
    <t>М-08</t>
  </si>
  <si>
    <t>Семенова Милана Васильевна</t>
  </si>
  <si>
    <t>М-09</t>
  </si>
  <si>
    <t>Баранова Камалия Николаевна</t>
  </si>
  <si>
    <t>М-10</t>
  </si>
  <si>
    <t>Ярисов Никита Валерьевич</t>
  </si>
  <si>
    <t>М-11</t>
  </si>
  <si>
    <t>М-12</t>
  </si>
  <si>
    <t>Калинин Тимофей Евгеньевич</t>
  </si>
  <si>
    <t>М-13</t>
  </si>
  <si>
    <t xml:space="preserve">Павлов Никита Александрович </t>
  </si>
  <si>
    <t>О-01</t>
  </si>
  <si>
    <t>Иванова Елизавета Владимировна</t>
  </si>
  <si>
    <t>Трифонова Ольга Геннадиевна</t>
  </si>
  <si>
    <t>О-02</t>
  </si>
  <si>
    <t>Шустко Владислав Эдуардович</t>
  </si>
  <si>
    <t>МБОУ "Гимназия №1" г Мариинский Посад</t>
  </si>
  <si>
    <t>О-03</t>
  </si>
  <si>
    <t>Баженов Арман Артурьевич</t>
  </si>
  <si>
    <t>О-04</t>
  </si>
  <si>
    <t>Федотов Вячеслав Сергеевич</t>
  </si>
  <si>
    <t>О-05</t>
  </si>
  <si>
    <t>Данилов Вадим Игоревич</t>
  </si>
  <si>
    <t>О-06</t>
  </si>
  <si>
    <t>Шумов Матвей Валерьевич</t>
  </si>
  <si>
    <t>О-07</t>
  </si>
  <si>
    <t>Томилова Мария Андреевна</t>
  </si>
  <si>
    <t>О-08</t>
  </si>
  <si>
    <t>Кольцова Дарья Руслановна</t>
  </si>
  <si>
    <t>О-09</t>
  </si>
  <si>
    <t>Смирнова Мария Николаевна</t>
  </si>
  <si>
    <t>О-10</t>
  </si>
  <si>
    <t>Емельянов Иван Андреевич</t>
  </si>
  <si>
    <t>О-11</t>
  </si>
  <si>
    <t>МБОУ Эльбарусовская СОШ</t>
  </si>
  <si>
    <t>О-15</t>
  </si>
  <si>
    <t>Иргашев Дамир Абдусаматович</t>
  </si>
  <si>
    <t>О-13</t>
  </si>
  <si>
    <t>Вохтомин Алексей Михайлович</t>
  </si>
  <si>
    <t>Л-01</t>
  </si>
  <si>
    <t>Федорова Анастасия Сергеевна</t>
  </si>
  <si>
    <t>Л-02</t>
  </si>
  <si>
    <t>Григорьева Анастасия Руслановна</t>
  </si>
  <si>
    <t>Л-03</t>
  </si>
  <si>
    <t>Майорова Мария Сергеевна</t>
  </si>
  <si>
    <t>Л-04</t>
  </si>
  <si>
    <t>Осипова Виктория Павловна</t>
  </si>
  <si>
    <t>Л-05</t>
  </si>
  <si>
    <t>Краснова Ксения Никитична</t>
  </si>
  <si>
    <t>Л-06</t>
  </si>
  <si>
    <t>Васильева Ульяна Романовна</t>
  </si>
  <si>
    <t>Л-07</t>
  </si>
  <si>
    <t>Перанов Родион Алексеевич</t>
  </si>
  <si>
    <t>Геронтьева Оксана Валерьевна</t>
  </si>
  <si>
    <t>Л-08</t>
  </si>
  <si>
    <t>Александрова Карина Андреевна</t>
  </si>
  <si>
    <t>Л-09</t>
  </si>
  <si>
    <t>Улисова Юлиана Владимировна</t>
  </si>
  <si>
    <t>Л-10</t>
  </si>
  <si>
    <t>Васильева Наталья Андреевна</t>
  </si>
  <si>
    <t>Л-11</t>
  </si>
  <si>
    <t>10 задание</t>
  </si>
  <si>
    <t>МБОУ "Перво-Чурашевскаям СОШ"</t>
  </si>
  <si>
    <t>Протокол муниципального этапа Республиканских интеллектуальных игр по математике в 2021-2022 уч.г., 4 класс</t>
  </si>
  <si>
    <t>Протокол муниципального этапа Республиканских интеллектуальных игр по окружающему миру в 2021-2022 уч.г., 4 класс</t>
  </si>
  <si>
    <t>Протокол муниципального этапа Республиканских интеллектуальных игр по литературному чтению в 2021-2022 уч.г., 4 класс</t>
  </si>
  <si>
    <t xml:space="preserve">Геронтьева Виктория Юрьевна </t>
  </si>
  <si>
    <t xml:space="preserve">Стрелкова Милана Сергеевна </t>
  </si>
  <si>
    <t xml:space="preserve">Смирнов Арсений Николаевич </t>
  </si>
  <si>
    <t xml:space="preserve">Тихонова Татьяна Владимировна 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</si>
</sst>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7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3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11" fillId="0" borderId="0" xfId="0" applyFont="1" applyBorder="1" applyAlignment="1">
      <alignment horizontal="left" vertical="top" wrapText="1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center"/>
    </xf>
    <xf numFmtId="0" fontId="13" fillId="0" borderId="0" xfId="0" applyFont="1"/>
    <xf numFmtId="0" fontId="14" fillId="0" borderId="0" xfId="0" applyFont="1" applyAlignment="1"/>
    <xf numFmtId="0" fontId="0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>
      <selection activeCell="E13" sqref="E13"/>
    </sheetView>
  </sheetViews>
  <sheetFormatPr defaultRowHeight="15"/>
  <cols>
    <col min="1" max="1" width="3.5703125" customWidth="1"/>
    <col min="2" max="2" width="7.42578125" style="31" customWidth="1"/>
    <col min="3" max="3" width="12.28515625" customWidth="1"/>
    <col min="6" max="6" width="9.140625" style="17"/>
    <col min="7" max="7" width="10.85546875" customWidth="1"/>
    <col min="8" max="8" width="7.140625" customWidth="1"/>
    <col min="9" max="10" width="7.42578125" customWidth="1"/>
    <col min="11" max="12" width="7.7109375" customWidth="1"/>
    <col min="13" max="14" width="7.5703125" customWidth="1"/>
    <col min="15" max="15" width="7.28515625" customWidth="1"/>
    <col min="16" max="16" width="7.5703125" customWidth="1"/>
    <col min="17" max="17" width="7.85546875" customWidth="1"/>
    <col min="18" max="18" width="9.140625" style="17"/>
    <col min="19" max="19" width="10.28515625" customWidth="1"/>
    <col min="20" max="20" width="10.140625" customWidth="1"/>
  </cols>
  <sheetData>
    <row r="1" spans="1:20" ht="15" customHeight="1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0">
      <c r="A2" s="1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s="2" customFormat="1" ht="12" customHeight="1">
      <c r="A3" s="3"/>
      <c r="B3" s="29"/>
      <c r="C3" s="9"/>
      <c r="D3" s="9"/>
      <c r="E3" s="9"/>
      <c r="F3" s="17"/>
      <c r="G3" s="9"/>
      <c r="H3" s="9"/>
      <c r="I3" s="9"/>
      <c r="J3" s="9"/>
      <c r="K3" s="9"/>
      <c r="L3" s="9"/>
      <c r="M3" s="9"/>
      <c r="N3" s="9"/>
      <c r="O3" s="9"/>
      <c r="R3" s="23"/>
    </row>
    <row r="4" spans="1:20" s="2" customFormat="1" ht="78.75">
      <c r="A4" s="4" t="s">
        <v>0</v>
      </c>
      <c r="B4" s="27" t="s">
        <v>23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24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25</v>
      </c>
      <c r="O4" s="4" t="s">
        <v>26</v>
      </c>
      <c r="P4" s="25" t="s">
        <v>27</v>
      </c>
      <c r="Q4" s="25" t="s">
        <v>155</v>
      </c>
      <c r="R4" s="5" t="s">
        <v>11</v>
      </c>
      <c r="S4" s="5" t="s">
        <v>12</v>
      </c>
      <c r="T4" s="4" t="s">
        <v>13</v>
      </c>
    </row>
    <row r="5" spans="1:20" s="2" customFormat="1" ht="45">
      <c r="A5" s="34">
        <v>1</v>
      </c>
      <c r="B5" s="34" t="s">
        <v>51</v>
      </c>
      <c r="C5" s="35" t="s">
        <v>52</v>
      </c>
      <c r="D5" s="36" t="s">
        <v>14</v>
      </c>
      <c r="E5" s="35" t="s">
        <v>156</v>
      </c>
      <c r="F5" s="11">
        <v>4</v>
      </c>
      <c r="G5" s="35" t="s">
        <v>53</v>
      </c>
      <c r="H5" s="16">
        <v>3</v>
      </c>
      <c r="I5" s="16">
        <v>2.5</v>
      </c>
      <c r="J5" s="16">
        <v>3</v>
      </c>
      <c r="K5" s="16">
        <v>4</v>
      </c>
      <c r="L5" s="16">
        <v>4</v>
      </c>
      <c r="M5" s="16">
        <v>3.5</v>
      </c>
      <c r="N5" s="41">
        <v>1.75</v>
      </c>
      <c r="O5" s="16">
        <v>7</v>
      </c>
      <c r="P5" s="24">
        <v>2</v>
      </c>
      <c r="Q5" s="24">
        <v>6</v>
      </c>
      <c r="R5" s="42">
        <f t="shared" ref="R5:R18" si="0">SUM(H5:Q5)</f>
        <v>36.75</v>
      </c>
      <c r="S5" s="40">
        <v>40</v>
      </c>
      <c r="T5" s="33" t="s">
        <v>18</v>
      </c>
    </row>
    <row r="6" spans="1:20" s="2" customFormat="1" ht="56.25">
      <c r="A6" s="34">
        <v>2</v>
      </c>
      <c r="B6" s="34" t="s">
        <v>57</v>
      </c>
      <c r="C6" s="35" t="s">
        <v>58</v>
      </c>
      <c r="D6" s="36" t="s">
        <v>14</v>
      </c>
      <c r="E6" s="35" t="s">
        <v>31</v>
      </c>
      <c r="F6" s="11">
        <v>4</v>
      </c>
      <c r="G6" s="35" t="s">
        <v>59</v>
      </c>
      <c r="H6" s="16">
        <v>0</v>
      </c>
      <c r="I6" s="16">
        <v>3</v>
      </c>
      <c r="J6" s="16">
        <v>3</v>
      </c>
      <c r="K6" s="16">
        <v>4</v>
      </c>
      <c r="L6" s="16">
        <v>4</v>
      </c>
      <c r="M6" s="16">
        <v>4.5</v>
      </c>
      <c r="N6" s="16">
        <v>1.5</v>
      </c>
      <c r="O6" s="16">
        <v>7</v>
      </c>
      <c r="P6" s="24">
        <v>1</v>
      </c>
      <c r="Q6" s="24">
        <v>6</v>
      </c>
      <c r="R6" s="24">
        <f t="shared" si="0"/>
        <v>34</v>
      </c>
      <c r="S6" s="40">
        <v>40</v>
      </c>
      <c r="T6" s="33" t="s">
        <v>22</v>
      </c>
    </row>
    <row r="7" spans="1:20" s="2" customFormat="1" ht="33.75">
      <c r="A7" s="34">
        <v>3</v>
      </c>
      <c r="B7" s="34" t="s">
        <v>48</v>
      </c>
      <c r="C7" s="35" t="s">
        <v>49</v>
      </c>
      <c r="D7" s="36" t="s">
        <v>14</v>
      </c>
      <c r="E7" s="35" t="s">
        <v>28</v>
      </c>
      <c r="F7" s="11">
        <v>4</v>
      </c>
      <c r="G7" s="35" t="s">
        <v>50</v>
      </c>
      <c r="H7" s="16">
        <v>3</v>
      </c>
      <c r="I7" s="16">
        <v>1.5</v>
      </c>
      <c r="J7" s="16">
        <v>3</v>
      </c>
      <c r="K7" s="16">
        <v>4</v>
      </c>
      <c r="L7" s="16">
        <v>4</v>
      </c>
      <c r="M7" s="16">
        <v>3</v>
      </c>
      <c r="N7" s="16">
        <v>0.5</v>
      </c>
      <c r="O7" s="16">
        <v>6</v>
      </c>
      <c r="P7" s="24">
        <v>2</v>
      </c>
      <c r="Q7" s="24">
        <v>5</v>
      </c>
      <c r="R7" s="24">
        <f t="shared" si="0"/>
        <v>32</v>
      </c>
      <c r="S7" s="40">
        <v>40</v>
      </c>
      <c r="T7" s="33" t="s">
        <v>22</v>
      </c>
    </row>
    <row r="8" spans="1:20" s="2" customFormat="1" ht="33.75">
      <c r="A8" s="34">
        <v>4</v>
      </c>
      <c r="B8" s="34" t="s">
        <v>39</v>
      </c>
      <c r="C8" s="35" t="s">
        <v>40</v>
      </c>
      <c r="D8" s="36" t="s">
        <v>14</v>
      </c>
      <c r="E8" s="35" t="s">
        <v>15</v>
      </c>
      <c r="F8" s="11">
        <v>4</v>
      </c>
      <c r="G8" s="35" t="s">
        <v>41</v>
      </c>
      <c r="H8" s="16">
        <v>4</v>
      </c>
      <c r="I8" s="16">
        <v>1.5</v>
      </c>
      <c r="J8" s="16">
        <v>0</v>
      </c>
      <c r="K8" s="16">
        <v>4</v>
      </c>
      <c r="L8" s="16">
        <v>0</v>
      </c>
      <c r="M8" s="16">
        <v>4.5</v>
      </c>
      <c r="N8" s="16">
        <v>1.5</v>
      </c>
      <c r="O8" s="16">
        <v>7</v>
      </c>
      <c r="P8" s="24">
        <v>2</v>
      </c>
      <c r="Q8" s="24">
        <v>7</v>
      </c>
      <c r="R8" s="24">
        <f t="shared" si="0"/>
        <v>31.5</v>
      </c>
      <c r="S8" s="40">
        <v>40</v>
      </c>
      <c r="T8" s="39" t="s">
        <v>19</v>
      </c>
    </row>
    <row r="9" spans="1:20" s="2" customFormat="1" ht="45">
      <c r="A9" s="34">
        <v>5</v>
      </c>
      <c r="B9" s="34" t="s">
        <v>33</v>
      </c>
      <c r="C9" s="35" t="s">
        <v>34</v>
      </c>
      <c r="D9" s="36" t="s">
        <v>14</v>
      </c>
      <c r="E9" s="35" t="s">
        <v>21</v>
      </c>
      <c r="F9" s="11">
        <v>4</v>
      </c>
      <c r="G9" s="35" t="s">
        <v>35</v>
      </c>
      <c r="H9" s="16">
        <v>3</v>
      </c>
      <c r="I9" s="16">
        <v>2</v>
      </c>
      <c r="J9" s="16">
        <v>3</v>
      </c>
      <c r="K9" s="16">
        <v>3</v>
      </c>
      <c r="L9" s="16">
        <v>2</v>
      </c>
      <c r="M9" s="16">
        <v>4.5</v>
      </c>
      <c r="N9" s="41">
        <v>2.75</v>
      </c>
      <c r="O9" s="16">
        <v>3</v>
      </c>
      <c r="P9" s="24">
        <v>2</v>
      </c>
      <c r="Q9" s="24">
        <v>4</v>
      </c>
      <c r="R9" s="42">
        <f t="shared" si="0"/>
        <v>29.25</v>
      </c>
      <c r="S9" s="40">
        <v>40</v>
      </c>
      <c r="T9" s="39" t="s">
        <v>19</v>
      </c>
    </row>
    <row r="10" spans="1:20" s="2" customFormat="1" ht="33.75">
      <c r="A10" s="34">
        <v>6</v>
      </c>
      <c r="B10" s="34" t="s">
        <v>60</v>
      </c>
      <c r="C10" s="35" t="s">
        <v>61</v>
      </c>
      <c r="D10" s="36" t="s">
        <v>14</v>
      </c>
      <c r="E10" s="37" t="s">
        <v>17</v>
      </c>
      <c r="F10" s="11">
        <v>4</v>
      </c>
      <c r="G10" s="35" t="s">
        <v>62</v>
      </c>
      <c r="H10" s="16">
        <v>3</v>
      </c>
      <c r="I10" s="16">
        <v>2</v>
      </c>
      <c r="J10" s="16">
        <v>1</v>
      </c>
      <c r="K10" s="16">
        <v>4</v>
      </c>
      <c r="L10" s="16">
        <v>2</v>
      </c>
      <c r="M10" s="16">
        <v>4</v>
      </c>
      <c r="N10" s="16">
        <v>0.5</v>
      </c>
      <c r="O10" s="16">
        <v>5</v>
      </c>
      <c r="P10" s="24">
        <v>0</v>
      </c>
      <c r="Q10" s="24">
        <v>4</v>
      </c>
      <c r="R10" s="24">
        <f t="shared" si="0"/>
        <v>25.5</v>
      </c>
      <c r="S10" s="40">
        <v>40</v>
      </c>
      <c r="T10" s="39" t="s">
        <v>19</v>
      </c>
    </row>
    <row r="11" spans="1:20" s="2" customFormat="1" ht="33.75">
      <c r="A11" s="34">
        <v>7</v>
      </c>
      <c r="B11" s="34" t="s">
        <v>70</v>
      </c>
      <c r="C11" s="35" t="s">
        <v>71</v>
      </c>
      <c r="D11" s="36" t="s">
        <v>67</v>
      </c>
      <c r="E11" s="35" t="s">
        <v>68</v>
      </c>
      <c r="F11" s="11">
        <v>4</v>
      </c>
      <c r="G11" s="37" t="s">
        <v>72</v>
      </c>
      <c r="H11" s="16">
        <v>1</v>
      </c>
      <c r="I11" s="16">
        <v>2</v>
      </c>
      <c r="J11" s="16">
        <v>2</v>
      </c>
      <c r="K11" s="16">
        <v>3</v>
      </c>
      <c r="L11" s="16">
        <v>4</v>
      </c>
      <c r="M11" s="16">
        <v>4</v>
      </c>
      <c r="N11" s="41">
        <v>0.75</v>
      </c>
      <c r="O11" s="16">
        <v>0</v>
      </c>
      <c r="P11" s="24">
        <v>2</v>
      </c>
      <c r="Q11" s="24">
        <v>6</v>
      </c>
      <c r="R11" s="42">
        <f t="shared" si="0"/>
        <v>24.75</v>
      </c>
      <c r="S11" s="40">
        <v>40</v>
      </c>
      <c r="T11" s="39" t="s">
        <v>19</v>
      </c>
    </row>
    <row r="12" spans="1:20" s="2" customFormat="1" ht="33.75">
      <c r="A12" s="34">
        <v>8</v>
      </c>
      <c r="B12" s="34" t="s">
        <v>65</v>
      </c>
      <c r="C12" s="35" t="s">
        <v>66</v>
      </c>
      <c r="D12" s="38" t="s">
        <v>67</v>
      </c>
      <c r="E12" s="35" t="s">
        <v>68</v>
      </c>
      <c r="F12" s="11">
        <v>4</v>
      </c>
      <c r="G12" s="35" t="s">
        <v>69</v>
      </c>
      <c r="H12" s="16">
        <v>3</v>
      </c>
      <c r="I12" s="16">
        <v>2</v>
      </c>
      <c r="J12" s="16">
        <v>1</v>
      </c>
      <c r="K12" s="16">
        <v>3</v>
      </c>
      <c r="L12" s="16">
        <v>3</v>
      </c>
      <c r="M12" s="16">
        <v>4</v>
      </c>
      <c r="N12" s="16">
        <v>0.5</v>
      </c>
      <c r="O12" s="16">
        <v>0</v>
      </c>
      <c r="P12" s="24">
        <v>1</v>
      </c>
      <c r="Q12" s="24">
        <v>5</v>
      </c>
      <c r="R12" s="24">
        <f t="shared" si="0"/>
        <v>22.5</v>
      </c>
      <c r="S12" s="40">
        <v>40</v>
      </c>
      <c r="T12" s="39" t="s">
        <v>19</v>
      </c>
    </row>
    <row r="13" spans="1:20" s="2" customFormat="1" ht="33.75">
      <c r="A13" s="34">
        <v>9</v>
      </c>
      <c r="B13" s="34" t="s">
        <v>54</v>
      </c>
      <c r="C13" s="35" t="s">
        <v>55</v>
      </c>
      <c r="D13" s="36" t="s">
        <v>14</v>
      </c>
      <c r="E13" s="35" t="s">
        <v>30</v>
      </c>
      <c r="F13" s="11">
        <v>4</v>
      </c>
      <c r="G13" s="35" t="s">
        <v>56</v>
      </c>
      <c r="H13" s="16">
        <v>1</v>
      </c>
      <c r="I13" s="16">
        <v>2.5</v>
      </c>
      <c r="J13" s="16">
        <v>1</v>
      </c>
      <c r="K13" s="16">
        <v>4</v>
      </c>
      <c r="L13" s="16">
        <v>0</v>
      </c>
      <c r="M13" s="16">
        <v>2</v>
      </c>
      <c r="N13" s="16">
        <v>1.5</v>
      </c>
      <c r="O13" s="16">
        <v>3</v>
      </c>
      <c r="P13" s="24">
        <v>2</v>
      </c>
      <c r="Q13" s="24">
        <v>5</v>
      </c>
      <c r="R13" s="24">
        <f t="shared" si="0"/>
        <v>22</v>
      </c>
      <c r="S13" s="40">
        <v>40</v>
      </c>
      <c r="T13" s="39" t="s">
        <v>19</v>
      </c>
    </row>
    <row r="14" spans="1:20" s="26" customFormat="1" ht="36.75" customHeight="1">
      <c r="A14" s="34">
        <v>10</v>
      </c>
      <c r="B14" s="34" t="s">
        <v>63</v>
      </c>
      <c r="C14" s="35" t="s">
        <v>160</v>
      </c>
      <c r="D14" s="36" t="s">
        <v>14</v>
      </c>
      <c r="E14" s="35" t="s">
        <v>16</v>
      </c>
      <c r="F14" s="11">
        <v>4</v>
      </c>
      <c r="G14" s="35" t="s">
        <v>64</v>
      </c>
      <c r="H14" s="16">
        <v>3</v>
      </c>
      <c r="I14" s="16">
        <v>1.5</v>
      </c>
      <c r="J14" s="16">
        <v>0</v>
      </c>
      <c r="K14" s="16">
        <v>3</v>
      </c>
      <c r="L14" s="16">
        <v>0</v>
      </c>
      <c r="M14" s="16">
        <v>2</v>
      </c>
      <c r="N14" s="16">
        <v>0</v>
      </c>
      <c r="O14" s="16">
        <v>5</v>
      </c>
      <c r="P14" s="24">
        <v>2</v>
      </c>
      <c r="Q14" s="24">
        <v>5</v>
      </c>
      <c r="R14" s="24">
        <f t="shared" si="0"/>
        <v>21.5</v>
      </c>
      <c r="S14" s="40">
        <v>40</v>
      </c>
      <c r="T14" s="39" t="s">
        <v>19</v>
      </c>
    </row>
    <row r="15" spans="1:20" s="26" customFormat="1" ht="45">
      <c r="A15" s="34">
        <v>11</v>
      </c>
      <c r="B15" s="34" t="s">
        <v>73</v>
      </c>
      <c r="C15" s="35" t="s">
        <v>74</v>
      </c>
      <c r="D15" s="36" t="s">
        <v>75</v>
      </c>
      <c r="E15" s="35" t="s">
        <v>76</v>
      </c>
      <c r="F15" s="11">
        <v>4</v>
      </c>
      <c r="G15" s="35" t="s">
        <v>77</v>
      </c>
      <c r="H15" s="16">
        <v>1.5</v>
      </c>
      <c r="I15" s="16">
        <v>2.5</v>
      </c>
      <c r="J15" s="16">
        <v>1</v>
      </c>
      <c r="K15" s="16">
        <v>4</v>
      </c>
      <c r="L15" s="16">
        <v>3</v>
      </c>
      <c r="M15" s="16">
        <v>3</v>
      </c>
      <c r="N15" s="16">
        <v>0</v>
      </c>
      <c r="O15" s="16">
        <v>0</v>
      </c>
      <c r="P15" s="24">
        <v>0</v>
      </c>
      <c r="Q15" s="24">
        <v>5</v>
      </c>
      <c r="R15" s="24">
        <f t="shared" si="0"/>
        <v>20</v>
      </c>
      <c r="S15" s="40">
        <v>40</v>
      </c>
      <c r="T15" s="39" t="s">
        <v>19</v>
      </c>
    </row>
    <row r="16" spans="1:20" s="26" customFormat="1" ht="45">
      <c r="A16" s="34">
        <v>12</v>
      </c>
      <c r="B16" s="34" t="s">
        <v>42</v>
      </c>
      <c r="C16" s="35" t="s">
        <v>43</v>
      </c>
      <c r="D16" s="36" t="s">
        <v>14</v>
      </c>
      <c r="E16" s="35" t="s">
        <v>20</v>
      </c>
      <c r="F16" s="11">
        <v>4</v>
      </c>
      <c r="G16" s="35" t="s">
        <v>44</v>
      </c>
      <c r="H16" s="16">
        <v>1</v>
      </c>
      <c r="I16" s="16">
        <v>1</v>
      </c>
      <c r="J16" s="16">
        <v>1</v>
      </c>
      <c r="K16" s="16">
        <v>0</v>
      </c>
      <c r="L16" s="16">
        <v>4</v>
      </c>
      <c r="M16" s="16">
        <v>2.5</v>
      </c>
      <c r="N16" s="16">
        <v>0</v>
      </c>
      <c r="O16" s="16">
        <v>2</v>
      </c>
      <c r="P16" s="24">
        <v>2</v>
      </c>
      <c r="Q16" s="24">
        <v>5</v>
      </c>
      <c r="R16" s="24">
        <f t="shared" si="0"/>
        <v>18.5</v>
      </c>
      <c r="S16" s="40">
        <v>40</v>
      </c>
      <c r="T16" s="39" t="s">
        <v>19</v>
      </c>
    </row>
    <row r="17" spans="1:20" s="26" customFormat="1" ht="78.75">
      <c r="A17" s="34">
        <v>13</v>
      </c>
      <c r="B17" s="34" t="s">
        <v>36</v>
      </c>
      <c r="C17" s="35" t="s">
        <v>37</v>
      </c>
      <c r="D17" s="36" t="s">
        <v>14</v>
      </c>
      <c r="E17" s="35" t="s">
        <v>29</v>
      </c>
      <c r="F17" s="11">
        <v>4</v>
      </c>
      <c r="G17" s="35" t="s">
        <v>38</v>
      </c>
      <c r="H17" s="16">
        <v>3</v>
      </c>
      <c r="I17" s="16">
        <v>1.5</v>
      </c>
      <c r="J17" s="16">
        <v>1</v>
      </c>
      <c r="K17" s="16">
        <v>2</v>
      </c>
      <c r="L17" s="16">
        <v>0</v>
      </c>
      <c r="M17" s="16">
        <v>3.5</v>
      </c>
      <c r="N17" s="16">
        <v>0</v>
      </c>
      <c r="O17" s="16">
        <v>0</v>
      </c>
      <c r="P17" s="24">
        <v>0</v>
      </c>
      <c r="Q17" s="24">
        <v>6</v>
      </c>
      <c r="R17" s="24">
        <f t="shared" si="0"/>
        <v>17</v>
      </c>
      <c r="S17" s="40">
        <v>40</v>
      </c>
      <c r="T17" s="39" t="s">
        <v>19</v>
      </c>
    </row>
    <row r="18" spans="1:20" ht="45.75">
      <c r="A18" s="34">
        <v>14</v>
      </c>
      <c r="B18" s="34" t="s">
        <v>45</v>
      </c>
      <c r="C18" s="35" t="s">
        <v>46</v>
      </c>
      <c r="D18" s="35" t="s">
        <v>14</v>
      </c>
      <c r="E18" s="35" t="s">
        <v>20</v>
      </c>
      <c r="F18" s="11">
        <v>4</v>
      </c>
      <c r="G18" s="35" t="s">
        <v>47</v>
      </c>
      <c r="H18" s="41">
        <v>1.75</v>
      </c>
      <c r="I18" s="16">
        <v>1.5</v>
      </c>
      <c r="J18" s="16">
        <v>1</v>
      </c>
      <c r="K18" s="16">
        <v>3</v>
      </c>
      <c r="L18" s="16">
        <v>2</v>
      </c>
      <c r="M18" s="16">
        <v>3</v>
      </c>
      <c r="N18" s="16">
        <v>0</v>
      </c>
      <c r="O18" s="16">
        <v>0</v>
      </c>
      <c r="P18" s="24">
        <v>0</v>
      </c>
      <c r="Q18" s="24">
        <v>4</v>
      </c>
      <c r="R18" s="42">
        <f t="shared" si="0"/>
        <v>16.25</v>
      </c>
      <c r="S18" s="40">
        <v>40</v>
      </c>
      <c r="T18" s="39" t="s">
        <v>19</v>
      </c>
    </row>
    <row r="19" spans="1:20" ht="17.25" customHeight="1">
      <c r="A19" s="6"/>
      <c r="B19" s="30"/>
      <c r="C19" s="12"/>
      <c r="D19" s="13"/>
      <c r="E19" s="12"/>
      <c r="F19" s="14"/>
      <c r="G19" s="12"/>
      <c r="H19" s="7"/>
      <c r="I19" s="7"/>
      <c r="J19" s="7"/>
      <c r="K19" s="8"/>
      <c r="L19" s="8"/>
      <c r="M19" s="8"/>
      <c r="N19" s="8"/>
      <c r="O19" s="7"/>
    </row>
  </sheetData>
  <sortState ref="A12:S25">
    <sortCondition descending="1" ref="R12:R25"/>
  </sortState>
  <mergeCells count="1">
    <mergeCell ref="A1:O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topLeftCell="A13" workbookViewId="0">
      <selection activeCell="F22" sqref="F22"/>
    </sheetView>
  </sheetViews>
  <sheetFormatPr defaultRowHeight="15"/>
  <cols>
    <col min="1" max="1" width="4.28515625" customWidth="1"/>
    <col min="2" max="2" width="8.28515625" customWidth="1"/>
    <col min="3" max="3" width="11.42578125" customWidth="1"/>
    <col min="6" max="6" width="9.140625" style="19"/>
    <col min="7" max="7" width="9.85546875" customWidth="1"/>
    <col min="14" max="14" width="9.140625" style="44"/>
    <col min="15" max="15" width="10" customWidth="1"/>
  </cols>
  <sheetData>
    <row r="1" spans="1:18">
      <c r="A1" s="1"/>
      <c r="B1" s="1"/>
      <c r="C1" s="1"/>
      <c r="D1" s="1"/>
      <c r="E1" s="1"/>
      <c r="F1" s="18"/>
      <c r="G1" s="1"/>
      <c r="H1" s="1"/>
      <c r="I1" s="1"/>
      <c r="J1" s="1"/>
      <c r="K1" s="1"/>
      <c r="L1" s="1"/>
    </row>
    <row r="2" spans="1:18" ht="15" customHeight="1">
      <c r="A2" s="49" t="s">
        <v>157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R2" s="17"/>
    </row>
    <row r="3" spans="1:18">
      <c r="A3" s="1"/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17"/>
    </row>
    <row r="4" spans="1:18" s="2" customFormat="1" ht="12" customHeight="1">
      <c r="A4" s="3"/>
      <c r="B4" s="9"/>
      <c r="C4" s="9"/>
      <c r="D4" s="9"/>
      <c r="E4" s="9"/>
      <c r="F4" s="19"/>
      <c r="G4" s="9"/>
      <c r="H4" s="9"/>
      <c r="I4" s="9"/>
      <c r="J4" s="9"/>
      <c r="K4" s="9"/>
      <c r="L4" s="9"/>
      <c r="N4" s="45"/>
    </row>
    <row r="5" spans="1:18" s="2" customFormat="1" ht="78.75">
      <c r="A5" s="4" t="s">
        <v>0</v>
      </c>
      <c r="B5" s="4" t="s">
        <v>23</v>
      </c>
      <c r="C5" s="5" t="s">
        <v>1</v>
      </c>
      <c r="D5" s="5" t="s">
        <v>2</v>
      </c>
      <c r="E5" s="5" t="s">
        <v>3</v>
      </c>
      <c r="F5" s="20" t="s">
        <v>4</v>
      </c>
      <c r="G5" s="5" t="s">
        <v>24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11</v>
      </c>
      <c r="N5" s="5" t="s">
        <v>12</v>
      </c>
      <c r="O5" s="4" t="s">
        <v>13</v>
      </c>
    </row>
    <row r="6" spans="1:18" s="2" customFormat="1" ht="33.75">
      <c r="A6" s="34">
        <v>1</v>
      </c>
      <c r="B6" s="34" t="s">
        <v>90</v>
      </c>
      <c r="C6" s="35" t="s">
        <v>91</v>
      </c>
      <c r="D6" s="36" t="s">
        <v>14</v>
      </c>
      <c r="E6" s="35" t="s">
        <v>28</v>
      </c>
      <c r="F6" s="11">
        <v>4</v>
      </c>
      <c r="G6" s="35" t="s">
        <v>50</v>
      </c>
      <c r="H6" s="16">
        <v>10</v>
      </c>
      <c r="I6" s="16">
        <v>10</v>
      </c>
      <c r="J6" s="16">
        <v>10</v>
      </c>
      <c r="K6" s="16">
        <v>0</v>
      </c>
      <c r="L6" s="16">
        <v>5</v>
      </c>
      <c r="M6" s="24">
        <f>SUM(H6:L6)</f>
        <v>35</v>
      </c>
      <c r="N6" s="40">
        <v>45</v>
      </c>
      <c r="O6" s="32" t="s">
        <v>18</v>
      </c>
    </row>
    <row r="7" spans="1:18" s="2" customFormat="1" ht="56.25">
      <c r="A7" s="34">
        <v>2</v>
      </c>
      <c r="B7" s="34" t="s">
        <v>96</v>
      </c>
      <c r="C7" s="35" t="s">
        <v>97</v>
      </c>
      <c r="D7" s="36" t="s">
        <v>14</v>
      </c>
      <c r="E7" s="35" t="s">
        <v>31</v>
      </c>
      <c r="F7" s="11">
        <v>4</v>
      </c>
      <c r="G7" s="35" t="s">
        <v>59</v>
      </c>
      <c r="H7" s="16">
        <v>3</v>
      </c>
      <c r="I7" s="16">
        <v>3</v>
      </c>
      <c r="J7" s="16">
        <v>10</v>
      </c>
      <c r="K7" s="16">
        <v>10</v>
      </c>
      <c r="L7" s="16">
        <v>5</v>
      </c>
      <c r="M7" s="24">
        <f>SUM(H7:L7)</f>
        <v>31</v>
      </c>
      <c r="N7" s="40">
        <v>45</v>
      </c>
      <c r="O7" s="32" t="s">
        <v>22</v>
      </c>
    </row>
    <row r="8" spans="1:18" s="2" customFormat="1" ht="45">
      <c r="A8" s="34">
        <v>3</v>
      </c>
      <c r="B8" s="34" t="s">
        <v>92</v>
      </c>
      <c r="C8" s="35" t="s">
        <v>93</v>
      </c>
      <c r="D8" s="36" t="s">
        <v>14</v>
      </c>
      <c r="E8" s="35" t="s">
        <v>156</v>
      </c>
      <c r="F8" s="11">
        <v>4</v>
      </c>
      <c r="G8" s="35" t="s">
        <v>53</v>
      </c>
      <c r="H8" s="16">
        <v>3</v>
      </c>
      <c r="I8" s="16">
        <v>3</v>
      </c>
      <c r="J8" s="16">
        <v>10</v>
      </c>
      <c r="K8" s="16">
        <v>10</v>
      </c>
      <c r="L8" s="16">
        <v>3</v>
      </c>
      <c r="M8" s="24">
        <f>SUM(H8:L8)</f>
        <v>29</v>
      </c>
      <c r="N8" s="40">
        <v>45</v>
      </c>
      <c r="O8" s="32" t="s">
        <v>22</v>
      </c>
    </row>
    <row r="9" spans="1:18" s="2" customFormat="1" ht="33.75">
      <c r="A9" s="34">
        <v>4</v>
      </c>
      <c r="B9" s="34" t="s">
        <v>101</v>
      </c>
      <c r="C9" s="35" t="s">
        <v>102</v>
      </c>
      <c r="D9" s="36" t="s">
        <v>67</v>
      </c>
      <c r="E9" s="35" t="s">
        <v>68</v>
      </c>
      <c r="F9" s="11">
        <v>4</v>
      </c>
      <c r="G9" s="35" t="s">
        <v>69</v>
      </c>
      <c r="H9" s="16">
        <v>3</v>
      </c>
      <c r="I9" s="16">
        <v>0</v>
      </c>
      <c r="J9" s="16">
        <v>10</v>
      </c>
      <c r="K9" s="16">
        <v>0</v>
      </c>
      <c r="L9" s="16">
        <v>3</v>
      </c>
      <c r="M9" s="24">
        <f>SUM(H9:L9)</f>
        <v>16</v>
      </c>
      <c r="N9" s="40">
        <v>45</v>
      </c>
      <c r="O9" s="43" t="s">
        <v>19</v>
      </c>
    </row>
    <row r="10" spans="1:18" s="2" customFormat="1" ht="78.75">
      <c r="A10" s="34">
        <v>5</v>
      </c>
      <c r="B10" s="34" t="s">
        <v>80</v>
      </c>
      <c r="C10" s="35" t="s">
        <v>81</v>
      </c>
      <c r="D10" s="35" t="s">
        <v>14</v>
      </c>
      <c r="E10" s="35" t="s">
        <v>29</v>
      </c>
      <c r="F10" s="11">
        <v>4</v>
      </c>
      <c r="G10" s="35" t="s">
        <v>82</v>
      </c>
      <c r="H10" s="16">
        <v>0</v>
      </c>
      <c r="I10" s="16">
        <v>0</v>
      </c>
      <c r="J10" s="16">
        <v>10</v>
      </c>
      <c r="K10" s="16">
        <v>0</v>
      </c>
      <c r="L10" s="16">
        <v>5</v>
      </c>
      <c r="M10" s="24">
        <f>SUM(H10:L10)</f>
        <v>15</v>
      </c>
      <c r="N10" s="40">
        <v>45</v>
      </c>
      <c r="O10" s="43" t="s">
        <v>19</v>
      </c>
    </row>
    <row r="11" spans="1:18" s="2" customFormat="1" ht="45">
      <c r="A11" s="34">
        <v>6</v>
      </c>
      <c r="B11" s="34" t="s">
        <v>86</v>
      </c>
      <c r="C11" s="35" t="s">
        <v>87</v>
      </c>
      <c r="D11" s="36" t="s">
        <v>14</v>
      </c>
      <c r="E11" s="35" t="s">
        <v>20</v>
      </c>
      <c r="F11" s="11">
        <v>4</v>
      </c>
      <c r="G11" s="35" t="s">
        <v>44</v>
      </c>
      <c r="H11" s="16">
        <v>0</v>
      </c>
      <c r="I11" s="16">
        <v>0</v>
      </c>
      <c r="J11" s="16">
        <v>8</v>
      </c>
      <c r="K11" s="16">
        <v>0</v>
      </c>
      <c r="L11" s="16">
        <v>5</v>
      </c>
      <c r="M11" s="24">
        <v>13</v>
      </c>
      <c r="N11" s="40">
        <v>45</v>
      </c>
      <c r="O11" s="43" t="s">
        <v>19</v>
      </c>
    </row>
    <row r="12" spans="1:18" s="2" customFormat="1" ht="45">
      <c r="A12" s="34">
        <v>7</v>
      </c>
      <c r="B12" s="34" t="s">
        <v>103</v>
      </c>
      <c r="C12" s="35" t="s">
        <v>104</v>
      </c>
      <c r="D12" s="36" t="s">
        <v>75</v>
      </c>
      <c r="E12" s="35" t="s">
        <v>76</v>
      </c>
      <c r="F12" s="11">
        <v>4</v>
      </c>
      <c r="G12" s="35" t="s">
        <v>77</v>
      </c>
      <c r="H12" s="16">
        <v>0</v>
      </c>
      <c r="I12" s="16">
        <v>0</v>
      </c>
      <c r="J12" s="16">
        <v>8</v>
      </c>
      <c r="K12" s="16">
        <v>0</v>
      </c>
      <c r="L12" s="16">
        <v>5</v>
      </c>
      <c r="M12" s="24">
        <f>SUM(H12:L12)</f>
        <v>13</v>
      </c>
      <c r="N12" s="40">
        <v>45</v>
      </c>
      <c r="O12" s="43" t="s">
        <v>19</v>
      </c>
    </row>
    <row r="13" spans="1:18" s="26" customFormat="1" ht="33.75">
      <c r="A13" s="34">
        <v>8</v>
      </c>
      <c r="B13" s="34" t="s">
        <v>83</v>
      </c>
      <c r="C13" s="35" t="s">
        <v>84</v>
      </c>
      <c r="D13" s="36" t="s">
        <v>14</v>
      </c>
      <c r="E13" s="35" t="s">
        <v>85</v>
      </c>
      <c r="F13" s="11">
        <v>4</v>
      </c>
      <c r="G13" s="35" t="s">
        <v>41</v>
      </c>
      <c r="H13" s="16">
        <v>0</v>
      </c>
      <c r="I13" s="16">
        <v>0</v>
      </c>
      <c r="J13" s="16">
        <v>10</v>
      </c>
      <c r="K13" s="16">
        <v>0</v>
      </c>
      <c r="L13" s="16">
        <v>0</v>
      </c>
      <c r="M13" s="24">
        <f>SUM(H13:L13)</f>
        <v>10</v>
      </c>
      <c r="N13" s="40">
        <v>45</v>
      </c>
      <c r="O13" s="43" t="s">
        <v>19</v>
      </c>
    </row>
    <row r="14" spans="1:18" s="26" customFormat="1" ht="33.75">
      <c r="A14" s="34">
        <v>9</v>
      </c>
      <c r="B14" s="34" t="s">
        <v>94</v>
      </c>
      <c r="C14" s="35" t="s">
        <v>95</v>
      </c>
      <c r="D14" s="36" t="s">
        <v>14</v>
      </c>
      <c r="E14" s="35" t="s">
        <v>30</v>
      </c>
      <c r="F14" s="11">
        <v>4</v>
      </c>
      <c r="G14" s="35" t="s">
        <v>56</v>
      </c>
      <c r="H14" s="16">
        <v>0</v>
      </c>
      <c r="I14" s="16">
        <v>0</v>
      </c>
      <c r="J14" s="16">
        <v>8</v>
      </c>
      <c r="K14" s="16">
        <v>0</v>
      </c>
      <c r="L14" s="16">
        <v>2</v>
      </c>
      <c r="M14" s="24">
        <f>SUM(H14:L14)</f>
        <v>10</v>
      </c>
      <c r="N14" s="40">
        <v>45</v>
      </c>
      <c r="O14" s="43" t="s">
        <v>19</v>
      </c>
    </row>
    <row r="15" spans="1:18" s="26" customFormat="1" ht="33.75">
      <c r="A15" s="34">
        <v>10</v>
      </c>
      <c r="B15" s="34" t="s">
        <v>98</v>
      </c>
      <c r="C15" s="35" t="s">
        <v>99</v>
      </c>
      <c r="D15" s="36" t="s">
        <v>14</v>
      </c>
      <c r="E15" s="37" t="s">
        <v>17</v>
      </c>
      <c r="F15" s="11">
        <v>4</v>
      </c>
      <c r="G15" s="35" t="s">
        <v>62</v>
      </c>
      <c r="H15" s="16">
        <v>0</v>
      </c>
      <c r="I15" s="16">
        <v>0</v>
      </c>
      <c r="J15" s="16">
        <v>10</v>
      </c>
      <c r="K15" s="16">
        <v>0</v>
      </c>
      <c r="L15" s="16">
        <v>0</v>
      </c>
      <c r="M15" s="24">
        <f>SUM(H15:L15)</f>
        <v>10</v>
      </c>
      <c r="N15" s="40">
        <v>45</v>
      </c>
      <c r="O15" s="43" t="s">
        <v>19</v>
      </c>
    </row>
    <row r="16" spans="1:18" s="26" customFormat="1" ht="78.75">
      <c r="A16" s="34">
        <v>11</v>
      </c>
      <c r="B16" s="34" t="s">
        <v>78</v>
      </c>
      <c r="C16" s="35" t="s">
        <v>79</v>
      </c>
      <c r="D16" s="36" t="s">
        <v>14</v>
      </c>
      <c r="E16" s="35" t="s">
        <v>29</v>
      </c>
      <c r="F16" s="11">
        <v>4</v>
      </c>
      <c r="G16" s="35" t="s">
        <v>38</v>
      </c>
      <c r="H16" s="16">
        <v>0</v>
      </c>
      <c r="I16" s="16">
        <v>0</v>
      </c>
      <c r="J16" s="16">
        <v>0</v>
      </c>
      <c r="K16" s="16">
        <v>0</v>
      </c>
      <c r="L16" s="16">
        <v>5</v>
      </c>
      <c r="M16" s="24">
        <v>5</v>
      </c>
      <c r="N16" s="40">
        <v>45</v>
      </c>
      <c r="O16" s="43" t="s">
        <v>19</v>
      </c>
    </row>
    <row r="17" spans="1:15" s="26" customFormat="1" ht="33.75" customHeight="1">
      <c r="A17" s="34">
        <v>12</v>
      </c>
      <c r="B17" s="34" t="s">
        <v>100</v>
      </c>
      <c r="C17" s="36" t="s">
        <v>161</v>
      </c>
      <c r="D17" s="36" t="s">
        <v>14</v>
      </c>
      <c r="E17" s="35" t="s">
        <v>16</v>
      </c>
      <c r="F17" s="11">
        <v>4</v>
      </c>
      <c r="G17" s="35" t="s">
        <v>64</v>
      </c>
      <c r="H17" s="16">
        <v>0</v>
      </c>
      <c r="I17" s="16">
        <v>0</v>
      </c>
      <c r="J17" s="16">
        <v>3</v>
      </c>
      <c r="K17" s="16">
        <v>0</v>
      </c>
      <c r="L17" s="16">
        <v>0</v>
      </c>
      <c r="M17" s="24">
        <f>SUM(H17:L17)</f>
        <v>3</v>
      </c>
      <c r="N17" s="40">
        <v>45</v>
      </c>
      <c r="O17" s="43" t="s">
        <v>19</v>
      </c>
    </row>
    <row r="18" spans="1:15" s="2" customFormat="1" ht="45">
      <c r="A18" s="34">
        <v>13</v>
      </c>
      <c r="B18" s="34" t="s">
        <v>88</v>
      </c>
      <c r="C18" s="35" t="s">
        <v>89</v>
      </c>
      <c r="D18" s="35" t="s">
        <v>14</v>
      </c>
      <c r="E18" s="35" t="s">
        <v>20</v>
      </c>
      <c r="F18" s="11">
        <v>4</v>
      </c>
      <c r="G18" s="35" t="s">
        <v>47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24">
        <v>0</v>
      </c>
      <c r="N18" s="40">
        <v>45</v>
      </c>
      <c r="O18" s="43" t="s">
        <v>19</v>
      </c>
    </row>
    <row r="19" spans="1:15">
      <c r="A19" s="6"/>
      <c r="B19" s="10"/>
      <c r="C19" s="6"/>
      <c r="D19" s="6"/>
      <c r="E19" s="6"/>
      <c r="F19" s="21"/>
      <c r="G19" s="6"/>
      <c r="H19" s="7"/>
      <c r="I19" s="7"/>
      <c r="J19" s="7"/>
      <c r="K19" s="8"/>
      <c r="L19" s="8"/>
    </row>
  </sheetData>
  <sortState ref="A13:N25">
    <sortCondition descending="1" ref="M13:M25"/>
  </sortState>
  <mergeCells count="1">
    <mergeCell ref="A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topLeftCell="A13" workbookViewId="0">
      <selection activeCell="C23" sqref="C23:C24"/>
    </sheetView>
  </sheetViews>
  <sheetFormatPr defaultRowHeight="15"/>
  <cols>
    <col min="1" max="1" width="3.85546875" customWidth="1"/>
    <col min="2" max="2" width="8" style="31" customWidth="1"/>
    <col min="3" max="3" width="12" customWidth="1"/>
    <col min="6" max="6" width="9.140625" style="17"/>
    <col min="15" max="15" width="9.7109375" customWidth="1"/>
    <col min="17" max="17" width="9.140625" style="44"/>
    <col min="18" max="18" width="10.140625" customWidth="1"/>
  </cols>
  <sheetData>
    <row r="1" spans="1:18">
      <c r="A1" s="1"/>
      <c r="B1" s="2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8" ht="15" customHeight="1">
      <c r="A2" s="49" t="s">
        <v>158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R2" s="17"/>
    </row>
    <row r="3" spans="1:18">
      <c r="A3" s="1"/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R3" s="17"/>
    </row>
    <row r="4" spans="1:18" s="2" customFormat="1" ht="12" customHeight="1">
      <c r="A4" s="3"/>
      <c r="B4" s="29"/>
      <c r="C4" s="9"/>
      <c r="D4" s="9"/>
      <c r="E4" s="9"/>
      <c r="F4" s="17"/>
      <c r="G4" s="9"/>
      <c r="H4" s="9"/>
      <c r="I4" s="9"/>
      <c r="J4" s="9"/>
      <c r="K4" s="9"/>
      <c r="L4" s="9"/>
      <c r="Q4" s="45"/>
    </row>
    <row r="5" spans="1:18" s="2" customFormat="1" ht="78.75">
      <c r="A5" s="4" t="s">
        <v>0</v>
      </c>
      <c r="B5" s="27" t="s">
        <v>23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24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25</v>
      </c>
      <c r="O5" s="5" t="s">
        <v>26</v>
      </c>
      <c r="P5" s="5" t="s">
        <v>11</v>
      </c>
      <c r="Q5" s="5" t="s">
        <v>12</v>
      </c>
      <c r="R5" s="4" t="s">
        <v>13</v>
      </c>
    </row>
    <row r="6" spans="1:18" s="2" customFormat="1" ht="45">
      <c r="A6" s="34">
        <v>1</v>
      </c>
      <c r="B6" s="34" t="s">
        <v>121</v>
      </c>
      <c r="C6" s="35" t="s">
        <v>122</v>
      </c>
      <c r="D6" s="36" t="s">
        <v>14</v>
      </c>
      <c r="E6" s="35" t="s">
        <v>156</v>
      </c>
      <c r="F6" s="11">
        <v>4</v>
      </c>
      <c r="G6" s="35" t="s">
        <v>53</v>
      </c>
      <c r="H6" s="16">
        <v>4</v>
      </c>
      <c r="I6" s="16">
        <v>0</v>
      </c>
      <c r="J6" s="16">
        <v>2</v>
      </c>
      <c r="K6" s="16">
        <v>4</v>
      </c>
      <c r="L6" s="16">
        <v>4</v>
      </c>
      <c r="M6" s="24">
        <v>5</v>
      </c>
      <c r="N6" s="24">
        <v>5</v>
      </c>
      <c r="O6" s="24">
        <v>2</v>
      </c>
      <c r="P6" s="24">
        <f t="shared" ref="P6:P18" si="0">SUM(H6:O6)</f>
        <v>26</v>
      </c>
      <c r="Q6" s="40">
        <v>40</v>
      </c>
      <c r="R6" s="33" t="s">
        <v>18</v>
      </c>
    </row>
    <row r="7" spans="1:18" s="2" customFormat="1" ht="45">
      <c r="A7" s="34">
        <v>2</v>
      </c>
      <c r="B7" s="34" t="s">
        <v>111</v>
      </c>
      <c r="C7" s="35" t="s">
        <v>112</v>
      </c>
      <c r="D7" s="36" t="s">
        <v>14</v>
      </c>
      <c r="E7" s="35" t="s">
        <v>15</v>
      </c>
      <c r="F7" s="11">
        <v>4</v>
      </c>
      <c r="G7" s="35" t="s">
        <v>41</v>
      </c>
      <c r="H7" s="16">
        <v>4</v>
      </c>
      <c r="I7" s="16">
        <v>0</v>
      </c>
      <c r="J7" s="16">
        <v>2</v>
      </c>
      <c r="K7" s="16">
        <v>4</v>
      </c>
      <c r="L7" s="16">
        <v>4</v>
      </c>
      <c r="M7" s="24">
        <v>4</v>
      </c>
      <c r="N7" s="24">
        <v>5</v>
      </c>
      <c r="O7" s="24">
        <v>2</v>
      </c>
      <c r="P7" s="24">
        <f t="shared" si="0"/>
        <v>25</v>
      </c>
      <c r="Q7" s="40">
        <v>40</v>
      </c>
      <c r="R7" s="33" t="s">
        <v>22</v>
      </c>
    </row>
    <row r="8" spans="1:18" s="2" customFormat="1" ht="45">
      <c r="A8" s="34">
        <v>3</v>
      </c>
      <c r="B8" s="34" t="s">
        <v>113</v>
      </c>
      <c r="C8" s="35" t="s">
        <v>114</v>
      </c>
      <c r="D8" s="35" t="s">
        <v>14</v>
      </c>
      <c r="E8" s="35" t="s">
        <v>15</v>
      </c>
      <c r="F8" s="11">
        <v>4</v>
      </c>
      <c r="G8" s="35" t="s">
        <v>41</v>
      </c>
      <c r="H8" s="16">
        <v>4</v>
      </c>
      <c r="I8" s="16">
        <v>0</v>
      </c>
      <c r="J8" s="16">
        <v>0</v>
      </c>
      <c r="K8" s="16">
        <v>4</v>
      </c>
      <c r="L8" s="16">
        <v>4</v>
      </c>
      <c r="M8" s="24">
        <v>4</v>
      </c>
      <c r="N8" s="24">
        <v>5</v>
      </c>
      <c r="O8" s="24">
        <v>2</v>
      </c>
      <c r="P8" s="24">
        <f t="shared" si="0"/>
        <v>23</v>
      </c>
      <c r="Q8" s="40">
        <v>40</v>
      </c>
      <c r="R8" s="33" t="s">
        <v>22</v>
      </c>
    </row>
    <row r="9" spans="1:18" ht="57">
      <c r="A9" s="34">
        <v>4</v>
      </c>
      <c r="B9" s="34" t="s">
        <v>108</v>
      </c>
      <c r="C9" s="35" t="s">
        <v>109</v>
      </c>
      <c r="D9" s="36" t="s">
        <v>14</v>
      </c>
      <c r="E9" s="35" t="s">
        <v>110</v>
      </c>
      <c r="F9" s="11">
        <v>4</v>
      </c>
      <c r="G9" s="35" t="s">
        <v>82</v>
      </c>
      <c r="H9" s="16">
        <v>3</v>
      </c>
      <c r="I9" s="16">
        <v>2</v>
      </c>
      <c r="J9" s="16">
        <v>0</v>
      </c>
      <c r="K9" s="16">
        <v>4</v>
      </c>
      <c r="L9" s="16">
        <v>4</v>
      </c>
      <c r="M9" s="24">
        <v>3</v>
      </c>
      <c r="N9" s="24">
        <v>5</v>
      </c>
      <c r="O9" s="24">
        <v>1</v>
      </c>
      <c r="P9" s="24">
        <f t="shared" si="0"/>
        <v>22</v>
      </c>
      <c r="Q9" s="40">
        <v>40</v>
      </c>
      <c r="R9" s="39" t="s">
        <v>19</v>
      </c>
    </row>
    <row r="10" spans="1:18" ht="45.75">
      <c r="A10" s="34">
        <v>5</v>
      </c>
      <c r="B10" s="34" t="s">
        <v>117</v>
      </c>
      <c r="C10" s="35" t="s">
        <v>118</v>
      </c>
      <c r="D10" s="35" t="s">
        <v>14</v>
      </c>
      <c r="E10" s="35" t="s">
        <v>20</v>
      </c>
      <c r="F10" s="11">
        <v>4</v>
      </c>
      <c r="G10" s="35" t="s">
        <v>47</v>
      </c>
      <c r="H10" s="16">
        <v>4</v>
      </c>
      <c r="I10" s="16">
        <v>1</v>
      </c>
      <c r="J10" s="16">
        <v>1</v>
      </c>
      <c r="K10" s="16">
        <v>2</v>
      </c>
      <c r="L10" s="16">
        <v>2</v>
      </c>
      <c r="M10" s="24">
        <v>4</v>
      </c>
      <c r="N10" s="24">
        <v>5</v>
      </c>
      <c r="O10" s="24">
        <v>2</v>
      </c>
      <c r="P10" s="24">
        <f t="shared" si="0"/>
        <v>21</v>
      </c>
      <c r="Q10" s="40">
        <v>40</v>
      </c>
      <c r="R10" s="39" t="s">
        <v>19</v>
      </c>
    </row>
    <row r="11" spans="1:18" ht="34.5">
      <c r="A11" s="34">
        <v>6</v>
      </c>
      <c r="B11" s="34" t="s">
        <v>129</v>
      </c>
      <c r="C11" s="35" t="s">
        <v>130</v>
      </c>
      <c r="D11" s="36" t="s">
        <v>14</v>
      </c>
      <c r="E11" s="37" t="s">
        <v>17</v>
      </c>
      <c r="F11" s="22">
        <v>4</v>
      </c>
      <c r="G11" s="35" t="s">
        <v>62</v>
      </c>
      <c r="H11" s="24">
        <v>4</v>
      </c>
      <c r="I11" s="24">
        <v>0</v>
      </c>
      <c r="J11" s="24">
        <v>0</v>
      </c>
      <c r="K11" s="24">
        <v>4</v>
      </c>
      <c r="L11" s="24">
        <v>2</v>
      </c>
      <c r="M11" s="24">
        <v>3</v>
      </c>
      <c r="N11" s="24">
        <v>5</v>
      </c>
      <c r="O11" s="24">
        <v>2</v>
      </c>
      <c r="P11" s="24">
        <f t="shared" si="0"/>
        <v>20</v>
      </c>
      <c r="Q11" s="40">
        <v>40</v>
      </c>
      <c r="R11" s="39" t="s">
        <v>19</v>
      </c>
    </row>
    <row r="12" spans="1:18" ht="57">
      <c r="A12" s="34">
        <v>7</v>
      </c>
      <c r="B12" s="34" t="s">
        <v>125</v>
      </c>
      <c r="C12" s="35" t="s">
        <v>126</v>
      </c>
      <c r="D12" s="36" t="s">
        <v>14</v>
      </c>
      <c r="E12" s="35" t="s">
        <v>31</v>
      </c>
      <c r="F12" s="11">
        <v>4</v>
      </c>
      <c r="G12" s="35" t="s">
        <v>59</v>
      </c>
      <c r="H12" s="16">
        <v>4</v>
      </c>
      <c r="I12" s="16">
        <v>0</v>
      </c>
      <c r="J12" s="16">
        <v>0</v>
      </c>
      <c r="K12" s="16">
        <v>2</v>
      </c>
      <c r="L12" s="16">
        <v>2</v>
      </c>
      <c r="M12" s="24">
        <v>3</v>
      </c>
      <c r="N12" s="24">
        <v>5</v>
      </c>
      <c r="O12" s="24">
        <v>2</v>
      </c>
      <c r="P12" s="24">
        <f t="shared" si="0"/>
        <v>18</v>
      </c>
      <c r="Q12" s="40">
        <v>40</v>
      </c>
      <c r="R12" s="39" t="s">
        <v>19</v>
      </c>
    </row>
    <row r="13" spans="1:18" ht="34.5">
      <c r="A13" s="34">
        <v>8</v>
      </c>
      <c r="B13" s="34" t="s">
        <v>131</v>
      </c>
      <c r="C13" s="35" t="s">
        <v>132</v>
      </c>
      <c r="D13" s="36" t="s">
        <v>67</v>
      </c>
      <c r="E13" s="35" t="s">
        <v>68</v>
      </c>
      <c r="F13" s="39">
        <v>4</v>
      </c>
      <c r="G13" s="37" t="s">
        <v>72</v>
      </c>
      <c r="H13" s="16">
        <v>4</v>
      </c>
      <c r="I13" s="16">
        <v>0</v>
      </c>
      <c r="J13" s="16">
        <v>0</v>
      </c>
      <c r="K13" s="16">
        <v>1</v>
      </c>
      <c r="L13" s="16">
        <v>4</v>
      </c>
      <c r="M13" s="24">
        <v>1</v>
      </c>
      <c r="N13" s="24">
        <v>5</v>
      </c>
      <c r="O13" s="24">
        <v>2</v>
      </c>
      <c r="P13" s="24">
        <f t="shared" si="0"/>
        <v>17</v>
      </c>
      <c r="Q13" s="40">
        <v>40</v>
      </c>
      <c r="R13" s="39" t="s">
        <v>19</v>
      </c>
    </row>
    <row r="14" spans="1:18" ht="34.5">
      <c r="A14" s="34">
        <v>9</v>
      </c>
      <c r="B14" s="34" t="s">
        <v>119</v>
      </c>
      <c r="C14" s="35" t="s">
        <v>120</v>
      </c>
      <c r="D14" s="36" t="s">
        <v>14</v>
      </c>
      <c r="E14" s="35" t="s">
        <v>28</v>
      </c>
      <c r="F14" s="11">
        <v>4</v>
      </c>
      <c r="G14" s="35" t="s">
        <v>50</v>
      </c>
      <c r="H14" s="16">
        <v>4</v>
      </c>
      <c r="I14" s="16">
        <v>0</v>
      </c>
      <c r="J14" s="16">
        <v>0</v>
      </c>
      <c r="K14" s="16">
        <v>4</v>
      </c>
      <c r="L14" s="16">
        <v>1</v>
      </c>
      <c r="M14" s="24">
        <v>0</v>
      </c>
      <c r="N14" s="24">
        <v>5</v>
      </c>
      <c r="O14" s="24">
        <v>1</v>
      </c>
      <c r="P14" s="24">
        <f t="shared" si="0"/>
        <v>15</v>
      </c>
      <c r="Q14" s="40">
        <v>40</v>
      </c>
      <c r="R14" s="39" t="s">
        <v>19</v>
      </c>
    </row>
    <row r="15" spans="1:18" ht="45.75">
      <c r="A15" s="34">
        <v>10</v>
      </c>
      <c r="B15" s="34" t="s">
        <v>105</v>
      </c>
      <c r="C15" s="35" t="s">
        <v>106</v>
      </c>
      <c r="D15" s="36" t="s">
        <v>14</v>
      </c>
      <c r="E15" s="35" t="s">
        <v>21</v>
      </c>
      <c r="F15" s="11">
        <v>4</v>
      </c>
      <c r="G15" s="35" t="s">
        <v>107</v>
      </c>
      <c r="H15" s="16">
        <v>4</v>
      </c>
      <c r="I15" s="16">
        <v>0</v>
      </c>
      <c r="J15" s="16">
        <v>0</v>
      </c>
      <c r="K15" s="16">
        <v>1</v>
      </c>
      <c r="L15" s="16">
        <v>2</v>
      </c>
      <c r="M15" s="24">
        <v>1</v>
      </c>
      <c r="N15" s="24">
        <v>5</v>
      </c>
      <c r="O15" s="24">
        <v>1</v>
      </c>
      <c r="P15" s="24">
        <f t="shared" si="0"/>
        <v>14</v>
      </c>
      <c r="Q15" s="40">
        <v>40</v>
      </c>
      <c r="R15" s="39" t="s">
        <v>19</v>
      </c>
    </row>
    <row r="16" spans="1:18" ht="34.5">
      <c r="A16" s="34">
        <v>11</v>
      </c>
      <c r="B16" s="34" t="s">
        <v>123</v>
      </c>
      <c r="C16" s="35" t="s">
        <v>124</v>
      </c>
      <c r="D16" s="36" t="s">
        <v>14</v>
      </c>
      <c r="E16" s="35" t="s">
        <v>30</v>
      </c>
      <c r="F16" s="11">
        <v>4</v>
      </c>
      <c r="G16" s="35" t="s">
        <v>56</v>
      </c>
      <c r="H16" s="16">
        <v>2</v>
      </c>
      <c r="I16" s="16">
        <v>0</v>
      </c>
      <c r="J16" s="16">
        <v>0</v>
      </c>
      <c r="K16" s="16">
        <v>2</v>
      </c>
      <c r="L16" s="16">
        <v>2</v>
      </c>
      <c r="M16" s="24">
        <v>2</v>
      </c>
      <c r="N16" s="24">
        <v>5</v>
      </c>
      <c r="O16" s="24">
        <v>1</v>
      </c>
      <c r="P16" s="24">
        <f t="shared" si="0"/>
        <v>14</v>
      </c>
      <c r="Q16" s="40">
        <v>40</v>
      </c>
      <c r="R16" s="39" t="s">
        <v>19</v>
      </c>
    </row>
    <row r="17" spans="1:18" ht="45.75">
      <c r="A17" s="34">
        <v>12</v>
      </c>
      <c r="B17" s="34" t="s">
        <v>115</v>
      </c>
      <c r="C17" s="35" t="s">
        <v>116</v>
      </c>
      <c r="D17" s="36" t="s">
        <v>14</v>
      </c>
      <c r="E17" s="35" t="s">
        <v>20</v>
      </c>
      <c r="F17" s="11">
        <v>4</v>
      </c>
      <c r="G17" s="35" t="s">
        <v>44</v>
      </c>
      <c r="H17" s="16">
        <v>3</v>
      </c>
      <c r="I17" s="16">
        <v>1</v>
      </c>
      <c r="J17" s="16">
        <v>0</v>
      </c>
      <c r="K17" s="16">
        <v>2</v>
      </c>
      <c r="L17" s="16">
        <v>2</v>
      </c>
      <c r="M17" s="24">
        <v>0</v>
      </c>
      <c r="N17" s="24">
        <v>4</v>
      </c>
      <c r="O17" s="24">
        <v>1</v>
      </c>
      <c r="P17" s="24">
        <f t="shared" si="0"/>
        <v>13</v>
      </c>
      <c r="Q17" s="40">
        <v>40</v>
      </c>
      <c r="R17" s="39" t="s">
        <v>19</v>
      </c>
    </row>
    <row r="18" spans="1:18" ht="34.5">
      <c r="A18" s="34">
        <v>13</v>
      </c>
      <c r="B18" s="34" t="s">
        <v>127</v>
      </c>
      <c r="C18" s="35" t="s">
        <v>162</v>
      </c>
      <c r="D18" s="36" t="s">
        <v>14</v>
      </c>
      <c r="E18" s="35" t="s">
        <v>128</v>
      </c>
      <c r="F18" s="11">
        <v>4</v>
      </c>
      <c r="G18" s="35" t="s">
        <v>64</v>
      </c>
      <c r="H18" s="16">
        <v>4</v>
      </c>
      <c r="I18" s="16">
        <v>0</v>
      </c>
      <c r="J18" s="16">
        <v>0</v>
      </c>
      <c r="K18" s="16">
        <v>2</v>
      </c>
      <c r="L18" s="16">
        <v>2</v>
      </c>
      <c r="M18" s="24">
        <v>0</v>
      </c>
      <c r="N18" s="24">
        <v>4</v>
      </c>
      <c r="O18" s="24">
        <v>1</v>
      </c>
      <c r="P18" s="24">
        <f t="shared" si="0"/>
        <v>13</v>
      </c>
      <c r="Q18" s="40">
        <v>40</v>
      </c>
      <c r="R18" s="39" t="s">
        <v>19</v>
      </c>
    </row>
    <row r="19" spans="1:18">
      <c r="A19" s="6"/>
      <c r="B19" s="30"/>
      <c r="C19" s="12"/>
      <c r="D19" s="15"/>
      <c r="E19" s="12"/>
      <c r="F19" s="14"/>
      <c r="G19" s="12"/>
      <c r="H19" s="7"/>
      <c r="I19" s="7"/>
      <c r="J19" s="7"/>
      <c r="K19" s="8"/>
      <c r="L19" s="8"/>
    </row>
  </sheetData>
  <sortState ref="A13:Q25">
    <sortCondition descending="1" ref="P13:P25"/>
  </sortState>
  <mergeCells count="1">
    <mergeCell ref="A2:O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S7" sqref="S7"/>
    </sheetView>
  </sheetViews>
  <sheetFormatPr defaultRowHeight="15"/>
  <cols>
    <col min="1" max="1" width="4.42578125" customWidth="1"/>
    <col min="2" max="2" width="8.42578125" customWidth="1"/>
    <col min="3" max="3" width="11" customWidth="1"/>
    <col min="6" max="6" width="9.140625" style="17"/>
    <col min="14" max="14" width="9.140625" style="46"/>
    <col min="17" max="17" width="10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15" customHeight="1">
      <c r="A2" s="49" t="s">
        <v>159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R2" s="17"/>
    </row>
    <row r="3" spans="1:18" ht="19.5" customHeight="1">
      <c r="A3" s="1"/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7"/>
      <c r="O3" s="1"/>
      <c r="R3" s="17"/>
    </row>
    <row r="4" spans="1:18" s="2" customFormat="1" ht="12" customHeight="1">
      <c r="A4" s="3"/>
      <c r="B4" s="9"/>
      <c r="C4" s="9"/>
      <c r="D4" s="9"/>
      <c r="E4" s="9"/>
      <c r="F4" s="17"/>
      <c r="G4" s="9"/>
      <c r="H4" s="9"/>
      <c r="I4" s="9"/>
      <c r="J4" s="9"/>
      <c r="K4" s="9"/>
      <c r="N4" s="26"/>
    </row>
    <row r="5" spans="1:18" s="2" customFormat="1" ht="78.75">
      <c r="A5" s="4" t="s">
        <v>0</v>
      </c>
      <c r="B5" s="4" t="s">
        <v>23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24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25</v>
      </c>
      <c r="O5" s="5" t="s">
        <v>11</v>
      </c>
      <c r="P5" s="5" t="s">
        <v>12</v>
      </c>
      <c r="Q5" s="4" t="s">
        <v>13</v>
      </c>
    </row>
    <row r="6" spans="1:18" s="2" customFormat="1" ht="45">
      <c r="A6" s="34">
        <v>1</v>
      </c>
      <c r="B6" s="34" t="s">
        <v>145</v>
      </c>
      <c r="C6" s="35" t="s">
        <v>146</v>
      </c>
      <c r="D6" s="36" t="s">
        <v>14</v>
      </c>
      <c r="E6" s="35" t="s">
        <v>156</v>
      </c>
      <c r="F6" s="11">
        <v>4</v>
      </c>
      <c r="G6" s="35" t="s">
        <v>147</v>
      </c>
      <c r="H6" s="16">
        <v>5.5</v>
      </c>
      <c r="I6" s="16">
        <v>0</v>
      </c>
      <c r="J6" s="16">
        <v>8</v>
      </c>
      <c r="K6" s="16">
        <v>5</v>
      </c>
      <c r="L6" s="24">
        <v>6</v>
      </c>
      <c r="M6" s="24">
        <v>3</v>
      </c>
      <c r="N6" s="24">
        <v>4.5</v>
      </c>
      <c r="O6" s="24">
        <f t="shared" ref="O6:O16" si="0">SUM(H6:N6)</f>
        <v>32</v>
      </c>
      <c r="P6" s="24">
        <v>40</v>
      </c>
      <c r="Q6" s="33" t="s">
        <v>18</v>
      </c>
    </row>
    <row r="7" spans="1:18" s="2" customFormat="1" ht="56.25">
      <c r="A7" s="34">
        <v>2</v>
      </c>
      <c r="B7" s="34" t="s">
        <v>150</v>
      </c>
      <c r="C7" s="35" t="s">
        <v>151</v>
      </c>
      <c r="D7" s="36" t="s">
        <v>14</v>
      </c>
      <c r="E7" s="35" t="s">
        <v>31</v>
      </c>
      <c r="F7" s="11">
        <v>4</v>
      </c>
      <c r="G7" s="35" t="s">
        <v>59</v>
      </c>
      <c r="H7" s="16">
        <v>4.5</v>
      </c>
      <c r="I7" s="16">
        <v>4</v>
      </c>
      <c r="J7" s="16">
        <v>7</v>
      </c>
      <c r="K7" s="16">
        <v>5</v>
      </c>
      <c r="L7" s="24">
        <v>4</v>
      </c>
      <c r="M7" s="24">
        <v>1.5</v>
      </c>
      <c r="N7" s="24">
        <v>4.5</v>
      </c>
      <c r="O7" s="24">
        <f t="shared" si="0"/>
        <v>30.5</v>
      </c>
      <c r="P7" s="24">
        <v>40</v>
      </c>
      <c r="Q7" s="33" t="s">
        <v>22</v>
      </c>
    </row>
    <row r="8" spans="1:18" s="2" customFormat="1" ht="45">
      <c r="A8" s="34">
        <v>3</v>
      </c>
      <c r="B8" s="34" t="s">
        <v>133</v>
      </c>
      <c r="C8" s="35" t="s">
        <v>134</v>
      </c>
      <c r="D8" s="36" t="s">
        <v>14</v>
      </c>
      <c r="E8" s="35" t="s">
        <v>21</v>
      </c>
      <c r="F8" s="11">
        <v>4</v>
      </c>
      <c r="G8" s="35" t="s">
        <v>35</v>
      </c>
      <c r="H8" s="16">
        <v>4.5</v>
      </c>
      <c r="I8" s="16">
        <v>1</v>
      </c>
      <c r="J8" s="16">
        <v>8</v>
      </c>
      <c r="K8" s="16">
        <v>5</v>
      </c>
      <c r="L8" s="24">
        <v>4</v>
      </c>
      <c r="M8" s="24">
        <v>0</v>
      </c>
      <c r="N8" s="24">
        <v>5</v>
      </c>
      <c r="O8" s="24">
        <f t="shared" si="0"/>
        <v>27.5</v>
      </c>
      <c r="P8" s="24">
        <v>40</v>
      </c>
      <c r="Q8" s="33" t="s">
        <v>22</v>
      </c>
    </row>
    <row r="9" spans="1:18" s="2" customFormat="1" ht="36.75" customHeight="1">
      <c r="A9" s="34">
        <v>4</v>
      </c>
      <c r="B9" s="34" t="s">
        <v>154</v>
      </c>
      <c r="C9" s="36" t="s">
        <v>163</v>
      </c>
      <c r="D9" s="48" t="s">
        <v>14</v>
      </c>
      <c r="E9" s="35" t="s">
        <v>16</v>
      </c>
      <c r="F9" s="11">
        <v>4</v>
      </c>
      <c r="G9" s="35" t="s">
        <v>64</v>
      </c>
      <c r="H9" s="16">
        <v>3.5</v>
      </c>
      <c r="I9" s="16">
        <v>2</v>
      </c>
      <c r="J9" s="16">
        <v>9</v>
      </c>
      <c r="K9" s="16">
        <v>5</v>
      </c>
      <c r="L9" s="24">
        <v>2</v>
      </c>
      <c r="M9" s="24">
        <v>2</v>
      </c>
      <c r="N9" s="24">
        <v>4</v>
      </c>
      <c r="O9" s="24">
        <f t="shared" si="0"/>
        <v>27.5</v>
      </c>
      <c r="P9" s="24">
        <v>40</v>
      </c>
      <c r="Q9" s="33" t="s">
        <v>22</v>
      </c>
    </row>
    <row r="10" spans="1:18" s="26" customFormat="1" ht="33.75">
      <c r="A10" s="34">
        <v>5</v>
      </c>
      <c r="B10" s="34" t="s">
        <v>143</v>
      </c>
      <c r="C10" s="35" t="s">
        <v>144</v>
      </c>
      <c r="D10" s="36" t="s">
        <v>14</v>
      </c>
      <c r="E10" s="35" t="s">
        <v>28</v>
      </c>
      <c r="F10" s="11">
        <v>4</v>
      </c>
      <c r="G10" s="35" t="s">
        <v>50</v>
      </c>
      <c r="H10" s="16">
        <v>2.5</v>
      </c>
      <c r="I10" s="16">
        <v>0</v>
      </c>
      <c r="J10" s="16">
        <v>6</v>
      </c>
      <c r="K10" s="16">
        <v>4</v>
      </c>
      <c r="L10" s="24">
        <v>4</v>
      </c>
      <c r="M10" s="24">
        <v>3</v>
      </c>
      <c r="N10" s="24">
        <v>3</v>
      </c>
      <c r="O10" s="24">
        <f t="shared" si="0"/>
        <v>22.5</v>
      </c>
      <c r="P10" s="24">
        <v>40</v>
      </c>
      <c r="Q10" s="39" t="s">
        <v>19</v>
      </c>
    </row>
    <row r="11" spans="1:18" s="2" customFormat="1" ht="33.75">
      <c r="A11" s="34">
        <v>6</v>
      </c>
      <c r="B11" s="34" t="s">
        <v>148</v>
      </c>
      <c r="C11" s="35" t="s">
        <v>149</v>
      </c>
      <c r="D11" s="36" t="s">
        <v>14</v>
      </c>
      <c r="E11" s="35" t="s">
        <v>30</v>
      </c>
      <c r="F11" s="11">
        <v>4</v>
      </c>
      <c r="G11" s="35" t="s">
        <v>56</v>
      </c>
      <c r="H11" s="16">
        <v>1</v>
      </c>
      <c r="I11" s="16">
        <v>1</v>
      </c>
      <c r="J11" s="16">
        <v>5</v>
      </c>
      <c r="K11" s="16">
        <v>4</v>
      </c>
      <c r="L11" s="24">
        <v>6</v>
      </c>
      <c r="M11" s="24">
        <v>0.5</v>
      </c>
      <c r="N11" s="24">
        <v>3</v>
      </c>
      <c r="O11" s="24">
        <f t="shared" si="0"/>
        <v>20.5</v>
      </c>
      <c r="P11" s="24">
        <v>40</v>
      </c>
      <c r="Q11" s="39" t="s">
        <v>19</v>
      </c>
    </row>
    <row r="12" spans="1:18" s="26" customFormat="1" ht="33.75">
      <c r="A12" s="34">
        <v>7</v>
      </c>
      <c r="B12" s="34" t="s">
        <v>152</v>
      </c>
      <c r="C12" s="35" t="s">
        <v>153</v>
      </c>
      <c r="D12" s="36" t="s">
        <v>14</v>
      </c>
      <c r="E12" s="37" t="s">
        <v>17</v>
      </c>
      <c r="F12" s="11">
        <v>4</v>
      </c>
      <c r="G12" s="35" t="s">
        <v>62</v>
      </c>
      <c r="H12" s="16">
        <v>1</v>
      </c>
      <c r="I12" s="16">
        <v>3</v>
      </c>
      <c r="J12" s="16">
        <v>7</v>
      </c>
      <c r="K12" s="16">
        <v>3</v>
      </c>
      <c r="L12" s="24">
        <v>0</v>
      </c>
      <c r="M12" s="24">
        <v>1</v>
      </c>
      <c r="N12" s="24">
        <v>1</v>
      </c>
      <c r="O12" s="24">
        <f t="shared" si="0"/>
        <v>16</v>
      </c>
      <c r="P12" s="24">
        <v>40</v>
      </c>
      <c r="Q12" s="39" t="s">
        <v>19</v>
      </c>
    </row>
    <row r="13" spans="1:18" s="26" customFormat="1" ht="78.75">
      <c r="A13" s="34">
        <v>8</v>
      </c>
      <c r="B13" s="34" t="s">
        <v>137</v>
      </c>
      <c r="C13" s="35" t="s">
        <v>138</v>
      </c>
      <c r="D13" s="36" t="s">
        <v>14</v>
      </c>
      <c r="E13" s="35" t="s">
        <v>29</v>
      </c>
      <c r="F13" s="11">
        <v>4</v>
      </c>
      <c r="G13" s="35" t="s">
        <v>82</v>
      </c>
      <c r="H13" s="16">
        <v>3</v>
      </c>
      <c r="I13" s="16">
        <v>6</v>
      </c>
      <c r="J13" s="16">
        <v>0</v>
      </c>
      <c r="K13" s="16">
        <v>1</v>
      </c>
      <c r="L13" s="24">
        <v>4</v>
      </c>
      <c r="M13" s="24">
        <v>1</v>
      </c>
      <c r="N13" s="24">
        <v>0</v>
      </c>
      <c r="O13" s="24">
        <f t="shared" si="0"/>
        <v>15</v>
      </c>
      <c r="P13" s="24">
        <v>40</v>
      </c>
      <c r="Q13" s="39" t="s">
        <v>19</v>
      </c>
    </row>
    <row r="14" spans="1:18" s="26" customFormat="1" ht="45">
      <c r="A14" s="34">
        <v>9</v>
      </c>
      <c r="B14" s="34" t="s">
        <v>139</v>
      </c>
      <c r="C14" s="35" t="s">
        <v>140</v>
      </c>
      <c r="D14" s="36" t="s">
        <v>14</v>
      </c>
      <c r="E14" s="35" t="s">
        <v>20</v>
      </c>
      <c r="F14" s="11">
        <v>4</v>
      </c>
      <c r="G14" s="35" t="s">
        <v>44</v>
      </c>
      <c r="H14" s="16">
        <v>0.5</v>
      </c>
      <c r="I14" s="16">
        <v>2</v>
      </c>
      <c r="J14" s="16">
        <v>7</v>
      </c>
      <c r="K14" s="16">
        <v>1</v>
      </c>
      <c r="L14" s="24">
        <v>4</v>
      </c>
      <c r="M14" s="24">
        <v>0</v>
      </c>
      <c r="N14" s="24">
        <v>0</v>
      </c>
      <c r="O14" s="24">
        <f t="shared" si="0"/>
        <v>14.5</v>
      </c>
      <c r="P14" s="24">
        <v>40</v>
      </c>
      <c r="Q14" s="39" t="s">
        <v>19</v>
      </c>
    </row>
    <row r="15" spans="1:18" s="2" customFormat="1" ht="45">
      <c r="A15" s="34">
        <v>10</v>
      </c>
      <c r="B15" s="34" t="s">
        <v>141</v>
      </c>
      <c r="C15" s="35" t="s">
        <v>142</v>
      </c>
      <c r="D15" s="35" t="s">
        <v>14</v>
      </c>
      <c r="E15" s="35" t="s">
        <v>20</v>
      </c>
      <c r="F15" s="11">
        <v>4</v>
      </c>
      <c r="G15" s="35" t="s">
        <v>47</v>
      </c>
      <c r="H15" s="16">
        <v>2.5</v>
      </c>
      <c r="I15" s="16">
        <v>0</v>
      </c>
      <c r="J15" s="16">
        <v>6</v>
      </c>
      <c r="K15" s="16">
        <v>2</v>
      </c>
      <c r="L15" s="24">
        <v>2</v>
      </c>
      <c r="M15" s="24">
        <v>0</v>
      </c>
      <c r="N15" s="24">
        <v>0</v>
      </c>
      <c r="O15" s="24">
        <f t="shared" si="0"/>
        <v>12.5</v>
      </c>
      <c r="P15" s="24">
        <v>40</v>
      </c>
      <c r="Q15" s="39" t="s">
        <v>19</v>
      </c>
    </row>
    <row r="16" spans="1:18" s="26" customFormat="1" ht="78.75">
      <c r="A16" s="34">
        <v>11</v>
      </c>
      <c r="B16" s="34" t="s">
        <v>135</v>
      </c>
      <c r="C16" s="35" t="s">
        <v>136</v>
      </c>
      <c r="D16" s="36" t="s">
        <v>14</v>
      </c>
      <c r="E16" s="35" t="s">
        <v>29</v>
      </c>
      <c r="F16" s="11">
        <v>4</v>
      </c>
      <c r="G16" s="35" t="s">
        <v>38</v>
      </c>
      <c r="H16" s="16">
        <v>1</v>
      </c>
      <c r="I16" s="16">
        <v>1</v>
      </c>
      <c r="J16" s="16">
        <v>3</v>
      </c>
      <c r="K16" s="16">
        <v>0</v>
      </c>
      <c r="L16" s="24">
        <v>2</v>
      </c>
      <c r="M16" s="24">
        <v>1</v>
      </c>
      <c r="N16" s="24">
        <v>0</v>
      </c>
      <c r="O16" s="24">
        <f t="shared" si="0"/>
        <v>8</v>
      </c>
      <c r="P16" s="24">
        <v>40</v>
      </c>
      <c r="Q16" s="39" t="s">
        <v>19</v>
      </c>
    </row>
    <row r="17" spans="1:11">
      <c r="A17" s="6"/>
      <c r="B17" s="10"/>
      <c r="C17" s="6"/>
      <c r="D17" s="6"/>
      <c r="E17" s="6"/>
      <c r="F17" s="7"/>
      <c r="G17" s="6"/>
      <c r="H17" s="7"/>
      <c r="I17" s="7"/>
      <c r="J17" s="7"/>
      <c r="K17" s="8"/>
    </row>
  </sheetData>
  <sortState ref="A13:P23">
    <sortCondition descending="1" ref="O13:O23"/>
  </sortState>
  <mergeCells count="1">
    <mergeCell ref="A2:O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Рус.яз</vt:lpstr>
      <vt:lpstr>Матем.</vt:lpstr>
      <vt:lpstr>Окр. мир</vt:lpstr>
      <vt:lpstr>Лит.чт.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marpos_obrazov12</cp:lastModifiedBy>
  <dcterms:created xsi:type="dcterms:W3CDTF">2016-12-20T11:58:12Z</dcterms:created>
  <dcterms:modified xsi:type="dcterms:W3CDTF">2022-03-14T11:48:15Z</dcterms:modified>
</cp:coreProperties>
</file>