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esktop\"/>
    </mc:Choice>
  </mc:AlternateContent>
  <bookViews>
    <workbookView xWindow="0" yWindow="0" windowWidth="28800" windowHeight="11700"/>
  </bookViews>
  <sheets>
    <sheet name="1" sheetId="1" r:id="rId1"/>
    <sheet name="Лист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B30" i="1"/>
  <c r="D29" i="1"/>
  <c r="C29" i="1"/>
  <c r="G32" i="1"/>
  <c r="H32" i="1"/>
  <c r="I32" i="1"/>
  <c r="J32" i="1"/>
  <c r="F32" i="1"/>
  <c r="E32" i="1"/>
  <c r="G31" i="1"/>
  <c r="H31" i="1"/>
  <c r="I31" i="1"/>
  <c r="J31" i="1"/>
  <c r="F31" i="1"/>
  <c r="E31" i="1"/>
  <c r="D31" i="1"/>
  <c r="C31" i="1"/>
  <c r="C28" i="1"/>
  <c r="G23" i="1"/>
  <c r="H23" i="1"/>
  <c r="I23" i="1"/>
  <c r="J23" i="1"/>
  <c r="E23" i="1"/>
  <c r="D21" i="1"/>
  <c r="C21" i="1"/>
  <c r="B21" i="1"/>
  <c r="D19" i="1"/>
  <c r="D27" i="1" s="1"/>
  <c r="C19" i="1"/>
  <c r="C27" i="1" s="1"/>
  <c r="F18" i="1"/>
  <c r="F34" i="1" l="1"/>
  <c r="G22" i="1"/>
  <c r="H22" i="1"/>
  <c r="I22" i="1"/>
  <c r="J22" i="1"/>
  <c r="F25" i="1"/>
  <c r="E22" i="1"/>
  <c r="D22" i="1"/>
  <c r="B22" i="1"/>
  <c r="C22" i="1"/>
  <c r="D20" i="1"/>
  <c r="C20" i="1"/>
  <c r="B20" i="1"/>
  <c r="F9" i="1"/>
</calcChain>
</file>

<file path=xl/sharedStrings.xml><?xml version="1.0" encoding="utf-8"?>
<sst xmlns="http://schemas.openxmlformats.org/spreadsheetml/2006/main" count="63" uniqueCount="51">
  <si>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</si>
  <si>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</si>
  <si>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</si>
  <si>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</si>
  <si>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</si>
  <si>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</si>
  <si>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</si>
  <si>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</si>
  <si>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</si>
  <si>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</si>
  <si>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</si>
  <si>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</si>
  <si>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</si>
  <si>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</si>
  <si>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</si>
  <si>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</si>
  <si>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</si>
  <si>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</si>
  <si>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</si>
  <si>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</si>
  <si>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</si>
  <si>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</si>
  <si>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</si>
  <si>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</si>
  <si>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</si>
  <si>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 xml:space="preserve">Обед </t>
  </si>
  <si>
    <t>Итого</t>
  </si>
  <si>
    <t>170(150/20)</t>
  </si>
  <si>
    <t>Каша мол. рисовая  с маслом</t>
  </si>
  <si>
    <t>648*</t>
  </si>
  <si>
    <t xml:space="preserve">Кисель фруктовый из концентрата </t>
  </si>
  <si>
    <t>Сыр Российский порциями</t>
  </si>
  <si>
    <t>Хлеб пшеничный</t>
  </si>
  <si>
    <t>20*</t>
  </si>
  <si>
    <t xml:space="preserve">Салат из св.помидоров и огурцов </t>
  </si>
  <si>
    <t xml:space="preserve">Суп картофельный гороховый </t>
  </si>
  <si>
    <t>139*</t>
  </si>
  <si>
    <t>451*</t>
  </si>
  <si>
    <t>Биточки рубленые из говядины с соусом</t>
  </si>
  <si>
    <t>гарнир</t>
  </si>
  <si>
    <t>516*</t>
  </si>
  <si>
    <t>Макароны отварные</t>
  </si>
  <si>
    <t>638*</t>
  </si>
  <si>
    <t xml:space="preserve">Компот из кураги </t>
  </si>
  <si>
    <t>Обед  возрастная категория :7-11 лет</t>
  </si>
  <si>
    <t>Суп картофельный гороховый с говядиной</t>
  </si>
  <si>
    <t>207(200/7)</t>
  </si>
  <si>
    <t>80(50/30)</t>
  </si>
  <si>
    <t>Обед  возрастная категория :12 лет и старше</t>
  </si>
  <si>
    <t>180/5.</t>
  </si>
  <si>
    <t>МБОУ "СОШ   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</si>
</sst>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topLeftCell="B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50</v>
      </c>
      <c r="C1" s="36"/>
      <c r="D1" s="37"/>
      <c r="E1" t="s">
        <v>18</v>
      </c>
      <c r="F1" s="20"/>
      <c r="I1" t="s">
        <v>1</v>
      </c>
      <c r="J1" s="19">
        <v>44445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8"/>
      <c r="B4" s="12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28</v>
      </c>
      <c r="E5" s="14" t="s">
        <v>49</v>
      </c>
      <c r="F5" s="21">
        <v>7.65</v>
      </c>
      <c r="G5" s="14">
        <v>244</v>
      </c>
      <c r="H5" s="21">
        <v>22.08</v>
      </c>
      <c r="I5" s="21">
        <v>15.42</v>
      </c>
      <c r="J5" s="38">
        <v>26.55</v>
      </c>
    </row>
    <row r="6" spans="1:10" x14ac:dyDescent="0.25">
      <c r="A6" s="7"/>
      <c r="B6" s="1" t="s">
        <v>12</v>
      </c>
      <c r="C6" s="2" t="s">
        <v>29</v>
      </c>
      <c r="D6" s="29" t="s">
        <v>30</v>
      </c>
      <c r="E6" s="15">
        <v>200</v>
      </c>
      <c r="F6" s="22">
        <v>2.95</v>
      </c>
      <c r="G6" s="15">
        <v>129</v>
      </c>
      <c r="H6" s="22">
        <v>0</v>
      </c>
      <c r="I6" s="22">
        <v>0</v>
      </c>
      <c r="J6" s="39">
        <v>33.93</v>
      </c>
    </row>
    <row r="7" spans="1:10" x14ac:dyDescent="0.25">
      <c r="A7" s="7"/>
      <c r="B7" s="1"/>
      <c r="C7" s="2"/>
      <c r="D7" s="29" t="s">
        <v>31</v>
      </c>
      <c r="E7" s="15">
        <v>15</v>
      </c>
      <c r="F7" s="22">
        <v>7.67</v>
      </c>
      <c r="G7" s="15">
        <v>54</v>
      </c>
      <c r="H7" s="22">
        <v>3.45</v>
      </c>
      <c r="I7" s="22">
        <v>4.3499999999999996</v>
      </c>
      <c r="J7" s="39">
        <v>0</v>
      </c>
    </row>
    <row r="8" spans="1:10" x14ac:dyDescent="0.25">
      <c r="A8" s="7"/>
      <c r="B8" s="33"/>
      <c r="C8" s="2"/>
      <c r="D8" s="29" t="s">
        <v>32</v>
      </c>
      <c r="E8" s="15">
        <v>30</v>
      </c>
      <c r="F8" s="22">
        <v>1.73</v>
      </c>
      <c r="G8" s="15">
        <v>81</v>
      </c>
      <c r="H8" s="22">
        <v>2.4</v>
      </c>
      <c r="I8" s="22">
        <v>0.66</v>
      </c>
      <c r="J8" s="39">
        <v>16.5</v>
      </c>
    </row>
    <row r="9" spans="1:10" ht="15.75" thickBot="1" x14ac:dyDescent="0.3">
      <c r="A9" s="8"/>
      <c r="B9" s="9"/>
      <c r="C9" s="9"/>
      <c r="D9" s="30" t="s">
        <v>24</v>
      </c>
      <c r="E9" s="16"/>
      <c r="F9" s="49">
        <f>SUM(F5:F8)</f>
        <v>20.000000000000004</v>
      </c>
      <c r="G9" s="16"/>
      <c r="H9" s="16"/>
      <c r="I9" s="16"/>
      <c r="J9" s="17"/>
    </row>
    <row r="10" spans="1:10" ht="30.75" thickBot="1" x14ac:dyDescent="0.3">
      <c r="A10" s="7"/>
      <c r="B10" s="42"/>
      <c r="C10" s="43"/>
      <c r="D10" s="44" t="s">
        <v>48</v>
      </c>
      <c r="E10" s="45"/>
      <c r="F10" s="46"/>
      <c r="G10" s="45"/>
      <c r="H10" s="45"/>
      <c r="I10" s="45"/>
      <c r="J10" s="47"/>
    </row>
    <row r="11" spans="1:10" x14ac:dyDescent="0.25">
      <c r="A11" s="7" t="s">
        <v>13</v>
      </c>
      <c r="B11" s="10" t="s">
        <v>14</v>
      </c>
      <c r="C11" s="3" t="s">
        <v>33</v>
      </c>
      <c r="D11" s="31" t="s">
        <v>34</v>
      </c>
      <c r="E11" s="18">
        <v>45</v>
      </c>
      <c r="F11" s="23">
        <v>3.46</v>
      </c>
      <c r="G11" s="18">
        <v>37</v>
      </c>
      <c r="H11" s="23">
        <v>0.41</v>
      </c>
      <c r="I11" s="23">
        <v>3.2</v>
      </c>
      <c r="J11" s="40">
        <v>1.4</v>
      </c>
    </row>
    <row r="12" spans="1:10" x14ac:dyDescent="0.25">
      <c r="A12" s="7"/>
      <c r="B12" s="1" t="s">
        <v>15</v>
      </c>
      <c r="C12" s="2" t="s">
        <v>36</v>
      </c>
      <c r="D12" s="29" t="s">
        <v>35</v>
      </c>
      <c r="E12" s="15">
        <v>250</v>
      </c>
      <c r="F12" s="22">
        <v>5.2</v>
      </c>
      <c r="G12" s="15">
        <v>143</v>
      </c>
      <c r="H12" s="22">
        <v>5.32</v>
      </c>
      <c r="I12" s="22">
        <v>4.42</v>
      </c>
      <c r="J12" s="39">
        <v>22.12</v>
      </c>
    </row>
    <row r="13" spans="1:10" x14ac:dyDescent="0.25">
      <c r="A13" s="7"/>
      <c r="B13" s="1" t="s">
        <v>16</v>
      </c>
      <c r="C13" s="2" t="s">
        <v>37</v>
      </c>
      <c r="D13" s="29" t="s">
        <v>38</v>
      </c>
      <c r="E13" s="15">
        <v>2.5</v>
      </c>
      <c r="F13" s="22">
        <v>37.799999999999997</v>
      </c>
      <c r="G13" s="15">
        <v>247</v>
      </c>
      <c r="H13" s="22">
        <v>13.62</v>
      </c>
      <c r="I13" s="22">
        <v>22.8</v>
      </c>
      <c r="J13" s="39">
        <v>13.8</v>
      </c>
    </row>
    <row r="14" spans="1:10" x14ac:dyDescent="0.25">
      <c r="A14" s="7"/>
      <c r="B14" s="1" t="s">
        <v>39</v>
      </c>
      <c r="C14" s="2" t="s">
        <v>40</v>
      </c>
      <c r="D14" s="29" t="s">
        <v>41</v>
      </c>
      <c r="E14" s="15">
        <v>100</v>
      </c>
      <c r="F14" s="22">
        <v>3.5</v>
      </c>
      <c r="G14" s="15">
        <v>147</v>
      </c>
      <c r="H14" s="22">
        <v>3.5</v>
      </c>
      <c r="I14" s="22">
        <v>4.0999999999999996</v>
      </c>
      <c r="J14" s="39">
        <v>23.5</v>
      </c>
    </row>
    <row r="15" spans="1:10" x14ac:dyDescent="0.25">
      <c r="A15" s="7"/>
      <c r="B15" s="1" t="s">
        <v>22</v>
      </c>
      <c r="C15" s="2" t="s">
        <v>42</v>
      </c>
      <c r="D15" s="29" t="s">
        <v>43</v>
      </c>
      <c r="E15" s="15">
        <v>200</v>
      </c>
      <c r="F15" s="22">
        <v>5.5</v>
      </c>
      <c r="G15" s="15">
        <v>123</v>
      </c>
      <c r="H15" s="22">
        <v>1.04</v>
      </c>
      <c r="I15" s="22">
        <v>0</v>
      </c>
      <c r="J15" s="39">
        <v>30.96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2.54</v>
      </c>
      <c r="G16" s="15">
        <v>126</v>
      </c>
      <c r="H16" s="22">
        <v>2.82</v>
      </c>
      <c r="I16" s="22">
        <v>0.6</v>
      </c>
      <c r="J16" s="39">
        <v>0.6</v>
      </c>
    </row>
    <row r="17" spans="1:10" x14ac:dyDescent="0.25">
      <c r="A17" s="7"/>
      <c r="B17" s="3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 t="s">
        <v>26</v>
      </c>
      <c r="E18" s="16"/>
      <c r="F18" s="49">
        <f>SUM(F11:F17)</f>
        <v>57.999999999999993</v>
      </c>
      <c r="G18" s="16"/>
      <c r="H18" s="16"/>
      <c r="I18" s="16"/>
      <c r="J18" s="17"/>
    </row>
    <row r="19" spans="1:10" x14ac:dyDescent="0.25">
      <c r="A19" s="7" t="s">
        <v>25</v>
      </c>
      <c r="B19" s="10" t="s">
        <v>14</v>
      </c>
      <c r="C19" s="3" t="str">
        <f>C11</f>
        <v>20*</v>
      </c>
      <c r="D19" s="31" t="str">
        <f>D11</f>
        <v xml:space="preserve">Салат из св.помидоров и огурцов </v>
      </c>
      <c r="E19" s="18">
        <v>50</v>
      </c>
      <c r="F19" s="23">
        <v>3.86</v>
      </c>
      <c r="G19" s="18">
        <v>41</v>
      </c>
      <c r="H19" s="23">
        <v>3.6</v>
      </c>
      <c r="I19" s="23">
        <v>1.6</v>
      </c>
      <c r="J19" s="40">
        <v>1.6</v>
      </c>
    </row>
    <row r="20" spans="1:10" x14ac:dyDescent="0.25">
      <c r="A20" s="7"/>
      <c r="B20" s="1" t="str">
        <f t="shared" ref="B20:D21" si="0">B13</f>
        <v>2 блюдо</v>
      </c>
      <c r="C20" s="2" t="str">
        <f t="shared" si="0"/>
        <v>451*</v>
      </c>
      <c r="D20" s="29" t="str">
        <f t="shared" si="0"/>
        <v>Биточки рубленые из говядины с соусом</v>
      </c>
      <c r="E20" s="15" t="s">
        <v>27</v>
      </c>
      <c r="F20" s="22">
        <v>37.799999999999997</v>
      </c>
      <c r="G20" s="15">
        <v>247</v>
      </c>
      <c r="H20" s="22">
        <v>13.62</v>
      </c>
      <c r="I20" s="22">
        <v>22.8</v>
      </c>
      <c r="J20" s="39">
        <v>13.8</v>
      </c>
    </row>
    <row r="21" spans="1:10" x14ac:dyDescent="0.25">
      <c r="A21" s="7"/>
      <c r="B21" s="1" t="str">
        <f t="shared" si="0"/>
        <v>гарнир</v>
      </c>
      <c r="C21" s="2" t="str">
        <f t="shared" si="0"/>
        <v>516*</v>
      </c>
      <c r="D21" s="29" t="str">
        <f t="shared" si="0"/>
        <v>Макароны отварные</v>
      </c>
      <c r="E21" s="15">
        <v>180</v>
      </c>
      <c r="F21" s="22">
        <v>6.3</v>
      </c>
      <c r="G21" s="15">
        <v>265</v>
      </c>
      <c r="H21" s="22">
        <v>6.3</v>
      </c>
      <c r="I21" s="22">
        <v>7.38</v>
      </c>
      <c r="J21" s="41">
        <v>42.3</v>
      </c>
    </row>
    <row r="22" spans="1:10" x14ac:dyDescent="0.25">
      <c r="A22" s="7"/>
      <c r="B22" s="1" t="str">
        <f t="shared" ref="B22:D22" si="1">B15</f>
        <v>Напиток</v>
      </c>
      <c r="C22" s="2" t="str">
        <f t="shared" si="1"/>
        <v>638*</v>
      </c>
      <c r="D22" s="29" t="str">
        <f t="shared" si="1"/>
        <v xml:space="preserve">Компот из кураги </v>
      </c>
      <c r="E22" s="15">
        <f>E15</f>
        <v>200</v>
      </c>
      <c r="F22" s="22">
        <v>5.5</v>
      </c>
      <c r="G22" s="22">
        <f>G15</f>
        <v>123</v>
      </c>
      <c r="H22" s="22">
        <f>H15</f>
        <v>1.04</v>
      </c>
      <c r="I22" s="22">
        <f>I15</f>
        <v>0</v>
      </c>
      <c r="J22" s="22">
        <f>J15</f>
        <v>30.96</v>
      </c>
    </row>
    <row r="23" spans="1:10" ht="15.75" thickBot="1" x14ac:dyDescent="0.3">
      <c r="A23" s="7"/>
      <c r="B23" s="1" t="s">
        <v>17</v>
      </c>
      <c r="C23" s="2"/>
      <c r="D23" s="29" t="s">
        <v>23</v>
      </c>
      <c r="E23" s="15">
        <f>E16</f>
        <v>60</v>
      </c>
      <c r="F23" s="22">
        <v>2.54</v>
      </c>
      <c r="G23" s="22">
        <f t="shared" ref="G23:J23" si="2">G16</f>
        <v>126</v>
      </c>
      <c r="H23" s="22">
        <f t="shared" si="2"/>
        <v>2.82</v>
      </c>
      <c r="I23" s="22">
        <f t="shared" si="2"/>
        <v>0.6</v>
      </c>
      <c r="J23" s="22">
        <f t="shared" si="2"/>
        <v>0.6</v>
      </c>
    </row>
    <row r="24" spans="1:10" x14ac:dyDescent="0.25">
      <c r="A24" s="7"/>
      <c r="B24" s="34"/>
      <c r="C24" s="24"/>
      <c r="D24" s="32"/>
      <c r="E24" s="25"/>
      <c r="F24" s="26"/>
      <c r="G24" s="25"/>
      <c r="H24" s="25"/>
      <c r="I24" s="25"/>
      <c r="J24" s="27"/>
    </row>
    <row r="25" spans="1:10" ht="15.75" thickBot="1" x14ac:dyDescent="0.3">
      <c r="A25" s="8"/>
      <c r="B25" s="9"/>
      <c r="C25" s="9"/>
      <c r="D25" s="30" t="s">
        <v>26</v>
      </c>
      <c r="E25" s="16"/>
      <c r="F25" s="49">
        <f>SUM(F19:F24)</f>
        <v>55.999999999999993</v>
      </c>
      <c r="G25" s="16"/>
      <c r="H25" s="16"/>
      <c r="I25" s="16"/>
      <c r="J25" s="17"/>
    </row>
    <row r="26" spans="1:10" ht="15.75" thickBot="1" x14ac:dyDescent="0.3">
      <c r="A26" s="7"/>
      <c r="B26" s="42"/>
      <c r="C26" s="43"/>
      <c r="D26" s="44" t="s">
        <v>44</v>
      </c>
      <c r="E26" s="45"/>
      <c r="F26" s="46"/>
      <c r="G26" s="45"/>
      <c r="H26" s="45"/>
      <c r="I26" s="45"/>
      <c r="J26" s="47"/>
    </row>
    <row r="27" spans="1:10" x14ac:dyDescent="0.25">
      <c r="A27" s="7" t="s">
        <v>13</v>
      </c>
      <c r="B27" s="10" t="s">
        <v>14</v>
      </c>
      <c r="C27" s="3" t="str">
        <f>C19</f>
        <v>20*</v>
      </c>
      <c r="D27" s="31" t="str">
        <f>D19</f>
        <v xml:space="preserve">Салат из св.помидоров и огурцов </v>
      </c>
      <c r="E27" s="18">
        <v>60</v>
      </c>
      <c r="F27" s="23">
        <v>4.68</v>
      </c>
      <c r="G27" s="18">
        <v>49</v>
      </c>
      <c r="H27" s="23">
        <v>0.54</v>
      </c>
      <c r="I27" s="23">
        <v>4.3</v>
      </c>
      <c r="J27" s="40">
        <v>1.9</v>
      </c>
    </row>
    <row r="28" spans="1:10" x14ac:dyDescent="0.25">
      <c r="A28" s="7"/>
      <c r="B28" s="1" t="s">
        <v>15</v>
      </c>
      <c r="C28" s="2" t="str">
        <f>C12</f>
        <v>139*</v>
      </c>
      <c r="D28" s="29" t="s">
        <v>45</v>
      </c>
      <c r="E28" s="15" t="s">
        <v>46</v>
      </c>
      <c r="F28" s="22">
        <v>11.27</v>
      </c>
      <c r="G28" s="15">
        <v>137</v>
      </c>
      <c r="H28" s="22">
        <v>6.31</v>
      </c>
      <c r="I28" s="22">
        <v>5.03</v>
      </c>
      <c r="J28" s="39">
        <v>22.12</v>
      </c>
    </row>
    <row r="29" spans="1:10" x14ac:dyDescent="0.25">
      <c r="A29" s="7"/>
      <c r="B29" s="1" t="s">
        <v>16</v>
      </c>
      <c r="C29" s="2" t="str">
        <f>C13</f>
        <v>451*</v>
      </c>
      <c r="D29" s="29" t="str">
        <f>D13</f>
        <v>Биточки рубленые из говядины с соусом</v>
      </c>
      <c r="E29" s="15" t="s">
        <v>47</v>
      </c>
      <c r="F29" s="22">
        <v>25.96</v>
      </c>
      <c r="G29" s="15">
        <v>165</v>
      </c>
      <c r="H29" s="22">
        <v>9.08</v>
      </c>
      <c r="I29" s="22">
        <v>15.2</v>
      </c>
      <c r="J29" s="39">
        <v>9.1999999999999993</v>
      </c>
    </row>
    <row r="30" spans="1:10" x14ac:dyDescent="0.25">
      <c r="A30" s="7"/>
      <c r="B30" s="1" t="str">
        <f>B14</f>
        <v>гарнир</v>
      </c>
      <c r="C30" s="2" t="str">
        <f>C14</f>
        <v>516*</v>
      </c>
      <c r="D30" s="29" t="str">
        <f>D14</f>
        <v>Макароны отварные</v>
      </c>
      <c r="E30" s="15">
        <v>150</v>
      </c>
      <c r="F30" s="22">
        <v>5.25</v>
      </c>
      <c r="G30" s="15">
        <v>211</v>
      </c>
      <c r="H30" s="22">
        <v>5.32</v>
      </c>
      <c r="I30" s="22">
        <v>4.8899999999999997</v>
      </c>
      <c r="J30" s="41">
        <v>35.520000000000003</v>
      </c>
    </row>
    <row r="31" spans="1:10" x14ac:dyDescent="0.25">
      <c r="A31" s="7"/>
      <c r="B31" s="1" t="s">
        <v>22</v>
      </c>
      <c r="C31" s="2" t="str">
        <f>C15</f>
        <v>638*</v>
      </c>
      <c r="D31" s="29" t="str">
        <f>D15</f>
        <v xml:space="preserve">Компот из кураги </v>
      </c>
      <c r="E31" s="15">
        <f>E15</f>
        <v>200</v>
      </c>
      <c r="F31" s="22">
        <f>F15</f>
        <v>5.5</v>
      </c>
      <c r="G31" s="22">
        <f t="shared" ref="G31:J31" si="3">G15</f>
        <v>123</v>
      </c>
      <c r="H31" s="22">
        <f t="shared" si="3"/>
        <v>1.04</v>
      </c>
      <c r="I31" s="22">
        <f t="shared" si="3"/>
        <v>0</v>
      </c>
      <c r="J31" s="22">
        <f t="shared" si="3"/>
        <v>30.96</v>
      </c>
    </row>
    <row r="32" spans="1:10" ht="15.75" thickBot="1" x14ac:dyDescent="0.3">
      <c r="A32" s="7"/>
      <c r="B32" s="1" t="s">
        <v>17</v>
      </c>
      <c r="C32" s="2"/>
      <c r="D32" s="29" t="s">
        <v>23</v>
      </c>
      <c r="E32" s="15">
        <f>E16</f>
        <v>60</v>
      </c>
      <c r="F32" s="22">
        <f>F16</f>
        <v>2.54</v>
      </c>
      <c r="G32" s="22">
        <f t="shared" ref="G32:J32" si="4">G16</f>
        <v>126</v>
      </c>
      <c r="H32" s="22">
        <f t="shared" si="4"/>
        <v>2.82</v>
      </c>
      <c r="I32" s="22">
        <f t="shared" si="4"/>
        <v>0.6</v>
      </c>
      <c r="J32" s="22">
        <f t="shared" si="4"/>
        <v>0.6</v>
      </c>
    </row>
    <row r="33" spans="1:10" x14ac:dyDescent="0.25">
      <c r="A33" s="7"/>
      <c r="B33" s="34"/>
      <c r="C33" s="24"/>
      <c r="D33" s="32"/>
      <c r="E33" s="25"/>
      <c r="F33" s="26"/>
      <c r="G33" s="25"/>
      <c r="H33" s="25"/>
      <c r="I33" s="25"/>
      <c r="J33" s="27"/>
    </row>
    <row r="34" spans="1:10" ht="15.75" thickBot="1" x14ac:dyDescent="0.3">
      <c r="A34" s="8"/>
      <c r="B34" s="9"/>
      <c r="C34" s="9"/>
      <c r="D34" s="30"/>
      <c r="E34" s="16"/>
      <c r="F34" s="49">
        <f>SUM(F27:F33)</f>
        <v>55.199999999999996</v>
      </c>
      <c r="G34" s="16"/>
      <c r="H34" s="16"/>
      <c r="I34" s="16"/>
      <c r="J34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2021-09-06T12:55:04Z</dcterms:modified>
</cp:coreProperties>
</file>