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11-18 о-з" sheetId="1" r:id="rId1"/>
  </sheets>
  <definedNames/>
  <calcPr fullCalcOnLoad="1"/>
</workbook>
</file>

<file path=xl/sharedStrings.xml><?xml version="1.0" encoding="utf-8"?>
<sst xmlns="http://schemas.openxmlformats.org/spreadsheetml/2006/main" count="188" uniqueCount="89">
  <si>
    <t>Наименование блюд</t>
  </si>
  <si>
    <t>Понедельник (1 день)</t>
  </si>
  <si>
    <t>Завтрак</t>
  </si>
  <si>
    <t>Какао с молоком</t>
  </si>
  <si>
    <t>Хлеб пшеничный</t>
  </si>
  <si>
    <t>Обед</t>
  </si>
  <si>
    <t>-</t>
  </si>
  <si>
    <t>Итого</t>
  </si>
  <si>
    <t>Вторник  (2 день)</t>
  </si>
  <si>
    <t>Среда (3 день)</t>
  </si>
  <si>
    <t>Четверг (4 день)</t>
  </si>
  <si>
    <t>Пятница  (5 день)</t>
  </si>
  <si>
    <t>Пюре картофельное</t>
  </si>
  <si>
    <t xml:space="preserve">Чай с сахаром </t>
  </si>
  <si>
    <t>Каша гречн.рассып.</t>
  </si>
  <si>
    <t>Салат из моркови с изюмом</t>
  </si>
  <si>
    <t>Салат витаминный</t>
  </si>
  <si>
    <t>200/15</t>
  </si>
  <si>
    <t>Понедельник (6 день)</t>
  </si>
  <si>
    <t>Вторник  (7 день)</t>
  </si>
  <si>
    <t>Среда (8 день)</t>
  </si>
  <si>
    <t>Четверг  (9 день)</t>
  </si>
  <si>
    <t>Пятница (10 день)</t>
  </si>
  <si>
    <t xml:space="preserve"> «Сборник рецептур на продукцию для обучающихся во всех образовательных учреждениях /Сборник технических нормативов/ Под редакцией  М.П.Могильного и В.А.Тутельяна. Москва, Дели плюс, 2017. -544с.</t>
  </si>
  <si>
    <t>Щи из св.кап. с картоф.</t>
  </si>
  <si>
    <t>Каша жидкая молочная из гречневой крупы</t>
  </si>
  <si>
    <t>Суп крестьянский с крупой</t>
  </si>
  <si>
    <t>Гуляш из отварной говядины</t>
  </si>
  <si>
    <t>Компот из смеси сухофруктов</t>
  </si>
  <si>
    <t>Печень туш.в сметан. соусе</t>
  </si>
  <si>
    <t>Энерг.цен Ккал</t>
  </si>
  <si>
    <t xml:space="preserve">Жиры г </t>
  </si>
  <si>
    <t> Белки г</t>
  </si>
  <si>
    <t>Вит В1</t>
  </si>
  <si>
    <t>Вит С</t>
  </si>
  <si>
    <t>Вит А</t>
  </si>
  <si>
    <t>Вит Е</t>
  </si>
  <si>
    <t>Са</t>
  </si>
  <si>
    <t>Mg</t>
  </si>
  <si>
    <t>P</t>
  </si>
  <si>
    <t>Fe</t>
  </si>
  <si>
    <t>Рис отварной</t>
  </si>
  <si>
    <t xml:space="preserve">Жаркое по-домашнему </t>
  </si>
  <si>
    <t>Салат из свежих помид. с репч. лук.</t>
  </si>
  <si>
    <t>Суп картофельный с бобовыми</t>
  </si>
  <si>
    <t>Каша пшенная  молочная</t>
  </si>
  <si>
    <t>Винегрет овощной с раст. маслом</t>
  </si>
  <si>
    <t>Котлеты рубленные из птицы</t>
  </si>
  <si>
    <t xml:space="preserve">Чай с лимоном </t>
  </si>
  <si>
    <t>Сыр порциями (российский)</t>
  </si>
  <si>
    <t>Яйцо отварное</t>
  </si>
  <si>
    <t>Компот из св. ягод</t>
  </si>
  <si>
    <t>Птица (курица) отварная</t>
  </si>
  <si>
    <t xml:space="preserve">Каша вязкая на молоке (из хлопьев овсян.)         </t>
  </si>
  <si>
    <t>Масло сливочное</t>
  </si>
  <si>
    <t>Напиток кофейный на молоке</t>
  </si>
  <si>
    <t>Каша из пшена и риса молочная</t>
  </si>
  <si>
    <t>Суп гороховый</t>
  </si>
  <si>
    <t>Салат из свеклы с яблоками</t>
  </si>
  <si>
    <t>Рассольник "Ленинградский" с крупой пшеничной</t>
  </si>
  <si>
    <t>Каша манная молочная жидкая</t>
  </si>
  <si>
    <t>Борщ с капустой и картоф.</t>
  </si>
  <si>
    <t>Кисель из яблок</t>
  </si>
  <si>
    <t>Салат из белокач. капусты с морковью</t>
  </si>
  <si>
    <t>Творожный сырок</t>
  </si>
  <si>
    <t>Кисель из черной смородины</t>
  </si>
  <si>
    <t>Пудинг из творога</t>
  </si>
  <si>
    <t>Молоко сгущеное с сахаром 5,0% жирности</t>
  </si>
  <si>
    <t>Кефир 3,2% жирности</t>
  </si>
  <si>
    <t>Котлеты или биточки рыбные</t>
  </si>
  <si>
    <t>Хлеб ржано-пшеничный</t>
  </si>
  <si>
    <t>Суп картоф. с макар изд на мясном бульоне</t>
  </si>
  <si>
    <t>Котлета мясная натуральная рубленная</t>
  </si>
  <si>
    <t>Рыба, припущенная в молоке (минтай)</t>
  </si>
  <si>
    <t>0.06</t>
  </si>
  <si>
    <t>Печенье затяжное</t>
  </si>
  <si>
    <t>Изделие кондитерское</t>
  </si>
  <si>
    <t>№ рецептур</t>
  </si>
  <si>
    <t>Углеводы г</t>
  </si>
  <si>
    <t> Выход,г</t>
  </si>
  <si>
    <t>Булочка ванильная</t>
  </si>
  <si>
    <t xml:space="preserve">Перспективное меню питания  школьников 11-18 лет </t>
  </si>
  <si>
    <t>Осенне-зимний  период</t>
  </si>
  <si>
    <t>Директор</t>
  </si>
  <si>
    <t>УТВЕРЖДАЮ</t>
  </si>
  <si>
    <t>Макароны отварные с маслом</t>
  </si>
  <si>
    <t>Муниципальное бюджетное общеобразовательное учреждение "Кошки- Куликеевская средняя общеобразовательная школа Яльчикского района  Чувашской Республики"</t>
  </si>
  <si>
    <t xml:space="preserve"> /Р.А. Портнов/</t>
  </si>
  <si>
    <t>Приказ №27/1 от 04.03.2019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</si>
</sst>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vertical="distributed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distributed" wrapText="1"/>
    </xf>
    <xf numFmtId="0" fontId="11" fillId="0" borderId="0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7" xfId="0" applyFont="1" applyBorder="1" applyAlignment="1">
      <alignment horizontal="center"/>
    </xf>
    <xf numFmtId="44" fontId="2" fillId="0" borderId="0" xfId="43" applyFont="1" applyAlignment="1">
      <alignment horizontal="center"/>
    </xf>
    <xf numFmtId="0" fontId="1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3"/>
  <sheetViews>
    <sheetView tabSelected="1" zoomScale="140" zoomScaleNormal="140" zoomScalePageLayoutView="0" workbookViewId="0" topLeftCell="A1">
      <selection activeCell="D19" sqref="D19"/>
    </sheetView>
  </sheetViews>
  <sheetFormatPr defaultColWidth="9.00390625" defaultRowHeight="12.75"/>
  <cols>
    <col min="1" max="1" width="20.00390625" style="0" customWidth="1"/>
    <col min="2" max="2" width="7.25390625" style="0" customWidth="1"/>
    <col min="3" max="3" width="8.25390625" style="0" customWidth="1"/>
    <col min="4" max="4" width="7.75390625" style="0" customWidth="1"/>
    <col min="5" max="5" width="7.875" style="0" customWidth="1"/>
    <col min="6" max="6" width="7.375" style="0" customWidth="1"/>
    <col min="7" max="7" width="8.375" style="0" customWidth="1"/>
    <col min="8" max="8" width="6.875" style="0" customWidth="1"/>
    <col min="9" max="9" width="7.25390625" style="0" customWidth="1"/>
    <col min="10" max="10" width="7.375" style="0" customWidth="1"/>
    <col min="11" max="12" width="8.00390625" style="0" customWidth="1"/>
    <col min="13" max="13" width="9.00390625" style="0" customWidth="1"/>
    <col min="14" max="14" width="7.875" style="0" customWidth="1"/>
    <col min="15" max="15" width="8.125" style="0" customWidth="1"/>
    <col min="16" max="16" width="7.375" style="0" customWidth="1"/>
    <col min="20" max="20" width="5.25390625" style="0" customWidth="1"/>
  </cols>
  <sheetData>
    <row r="1" spans="1:16" ht="15.75" customHeight="1">
      <c r="A1" s="1"/>
      <c r="B1" s="28"/>
      <c r="C1" s="47"/>
      <c r="D1" s="43"/>
      <c r="E1" s="43"/>
      <c r="F1" s="43"/>
      <c r="G1" s="43"/>
      <c r="H1" s="43"/>
      <c r="I1" s="43"/>
      <c r="J1" s="43"/>
      <c r="K1" s="54" t="s">
        <v>84</v>
      </c>
      <c r="L1" s="54"/>
      <c r="M1" s="54"/>
      <c r="N1" s="54"/>
      <c r="O1" s="54"/>
      <c r="P1" s="28"/>
    </row>
    <row r="2" spans="1:16" ht="15.75">
      <c r="A2" s="1"/>
      <c r="B2" s="28"/>
      <c r="D2" s="48"/>
      <c r="E2" s="48"/>
      <c r="F2" s="48"/>
      <c r="G2" s="48"/>
      <c r="H2" s="48"/>
      <c r="I2" s="48"/>
      <c r="J2" s="48"/>
      <c r="K2" s="64" t="s">
        <v>83</v>
      </c>
      <c r="L2" s="64"/>
      <c r="M2" s="64"/>
      <c r="N2" s="53" t="s">
        <v>87</v>
      </c>
      <c r="O2" s="53"/>
      <c r="P2" s="33"/>
    </row>
    <row r="3" spans="1:16" ht="15.75">
      <c r="A3" s="1"/>
      <c r="B3" s="28"/>
      <c r="D3" s="49"/>
      <c r="E3" s="49"/>
      <c r="F3" s="49"/>
      <c r="G3" s="49"/>
      <c r="H3" s="49"/>
      <c r="I3" s="49"/>
      <c r="J3" s="49"/>
      <c r="K3" s="65" t="s">
        <v>88</v>
      </c>
      <c r="L3" s="65"/>
      <c r="M3" s="65"/>
      <c r="N3" s="65"/>
      <c r="O3" s="65"/>
      <c r="P3" s="28"/>
    </row>
    <row r="4" spans="1:16" ht="20.25" customHeight="1">
      <c r="A4" s="1"/>
      <c r="B4" s="2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8"/>
    </row>
    <row r="5" spans="1:16" ht="18.75" customHeight="1">
      <c r="A5" s="67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28"/>
    </row>
    <row r="6" spans="2:16" ht="15" customHeight="1">
      <c r="B6" s="46"/>
      <c r="C6" s="46"/>
      <c r="D6" s="68" t="s">
        <v>86</v>
      </c>
      <c r="E6" s="68"/>
      <c r="F6" s="68"/>
      <c r="G6" s="68"/>
      <c r="H6" s="68"/>
      <c r="I6" s="68"/>
      <c r="J6" s="68"/>
      <c r="K6" s="68"/>
      <c r="L6" s="40"/>
      <c r="M6" s="40"/>
      <c r="N6" s="40"/>
      <c r="O6" s="32"/>
      <c r="P6" s="32"/>
    </row>
    <row r="7" spans="1:16" ht="45" customHeight="1">
      <c r="A7" s="46"/>
      <c r="B7" s="46"/>
      <c r="C7" s="46"/>
      <c r="D7" s="68"/>
      <c r="E7" s="68"/>
      <c r="F7" s="68"/>
      <c r="G7" s="68"/>
      <c r="H7" s="68"/>
      <c r="I7" s="68"/>
      <c r="J7" s="68"/>
      <c r="K7" s="68"/>
      <c r="L7" s="40"/>
      <c r="M7" s="40"/>
      <c r="N7" s="40"/>
      <c r="O7" s="31"/>
      <c r="P7" s="31"/>
    </row>
    <row r="8" spans="1:15" ht="18" customHeight="1">
      <c r="A8" s="66" t="s">
        <v>82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20" ht="15" customHeight="1">
      <c r="A9" s="59" t="s">
        <v>0</v>
      </c>
      <c r="B9" s="60" t="s">
        <v>77</v>
      </c>
      <c r="C9" s="59" t="s">
        <v>79</v>
      </c>
      <c r="D9" s="59" t="s">
        <v>32</v>
      </c>
      <c r="E9" s="59" t="s">
        <v>31</v>
      </c>
      <c r="F9" s="60" t="s">
        <v>78</v>
      </c>
      <c r="G9" s="62" t="s">
        <v>30</v>
      </c>
      <c r="H9" s="59" t="s">
        <v>33</v>
      </c>
      <c r="I9" s="59" t="s">
        <v>34</v>
      </c>
      <c r="J9" s="59" t="s">
        <v>35</v>
      </c>
      <c r="K9" s="59" t="s">
        <v>36</v>
      </c>
      <c r="L9" s="59" t="s">
        <v>37</v>
      </c>
      <c r="M9" s="59" t="s">
        <v>39</v>
      </c>
      <c r="N9" s="59" t="s">
        <v>38</v>
      </c>
      <c r="O9" s="59" t="s">
        <v>40</v>
      </c>
      <c r="P9" s="34"/>
      <c r="R9" s="61"/>
      <c r="S9" s="61"/>
      <c r="T9" s="61"/>
    </row>
    <row r="10" spans="1:16" ht="12.75">
      <c r="A10" s="59"/>
      <c r="B10" s="60"/>
      <c r="C10" s="59"/>
      <c r="D10" s="59"/>
      <c r="E10" s="59"/>
      <c r="F10" s="60"/>
      <c r="G10" s="63"/>
      <c r="H10" s="59"/>
      <c r="I10" s="59"/>
      <c r="J10" s="59"/>
      <c r="K10" s="59"/>
      <c r="L10" s="59"/>
      <c r="M10" s="59"/>
      <c r="N10" s="59"/>
      <c r="O10" s="59"/>
      <c r="P10" s="26"/>
    </row>
    <row r="11" spans="1:16" ht="15.75" customHeight="1">
      <c r="A11" s="56" t="s">
        <v>1</v>
      </c>
      <c r="B11" s="57"/>
      <c r="C11" s="57"/>
      <c r="D11" s="57"/>
      <c r="E11" s="57"/>
      <c r="F11" s="57"/>
      <c r="G11" s="58"/>
      <c r="H11" s="39"/>
      <c r="I11" s="39"/>
      <c r="J11" s="39"/>
      <c r="K11" s="39"/>
      <c r="L11" s="39"/>
      <c r="M11" s="39"/>
      <c r="N11" s="39"/>
      <c r="O11" s="35"/>
      <c r="P11" s="25"/>
    </row>
    <row r="12" spans="1:16" ht="12.75">
      <c r="A12" s="6" t="s">
        <v>2</v>
      </c>
      <c r="B12" s="4"/>
      <c r="C12" s="4"/>
      <c r="D12" s="4"/>
      <c r="E12" s="4"/>
      <c r="F12" s="4"/>
      <c r="G12" s="20"/>
      <c r="H12" s="20"/>
      <c r="I12" s="20"/>
      <c r="J12" s="20"/>
      <c r="K12" s="20"/>
      <c r="L12" s="20"/>
      <c r="M12" s="20"/>
      <c r="N12" s="20"/>
      <c r="O12" s="4"/>
      <c r="P12" s="13"/>
    </row>
    <row r="13" spans="1:16" ht="22.5" customHeight="1">
      <c r="A13" s="9" t="s">
        <v>45</v>
      </c>
      <c r="B13" s="4">
        <v>182</v>
      </c>
      <c r="C13" s="4">
        <v>250</v>
      </c>
      <c r="D13" s="4">
        <v>9.12</v>
      </c>
      <c r="E13" s="4">
        <v>5.37</v>
      </c>
      <c r="F13" s="4">
        <v>47.83</v>
      </c>
      <c r="G13" s="20">
        <v>276.23</v>
      </c>
      <c r="H13" s="20">
        <v>0.24</v>
      </c>
      <c r="I13" s="20"/>
      <c r="J13" s="20">
        <v>6.25</v>
      </c>
      <c r="K13" s="20">
        <v>3.6</v>
      </c>
      <c r="L13" s="20">
        <v>5.12</v>
      </c>
      <c r="M13" s="20">
        <v>163.75</v>
      </c>
      <c r="N13" s="20">
        <v>56.25</v>
      </c>
      <c r="O13" s="20">
        <v>3.22</v>
      </c>
      <c r="P13" s="13"/>
    </row>
    <row r="14" spans="1:16" ht="19.5" customHeight="1">
      <c r="A14" s="9" t="s">
        <v>3</v>
      </c>
      <c r="B14" s="4">
        <v>382</v>
      </c>
      <c r="C14" s="4">
        <v>200</v>
      </c>
      <c r="D14" s="4">
        <v>3.78</v>
      </c>
      <c r="E14" s="4">
        <v>0.67</v>
      </c>
      <c r="F14" s="4">
        <v>26</v>
      </c>
      <c r="G14" s="20">
        <v>125.11</v>
      </c>
      <c r="H14" s="20">
        <v>0.02</v>
      </c>
      <c r="I14" s="20">
        <v>1.33</v>
      </c>
      <c r="J14" s="20"/>
      <c r="K14" s="20"/>
      <c r="L14" s="20">
        <v>133.33</v>
      </c>
      <c r="M14" s="20">
        <v>111.11</v>
      </c>
      <c r="N14" s="20">
        <v>25.56</v>
      </c>
      <c r="O14" s="4">
        <v>2</v>
      </c>
      <c r="P14" s="13"/>
    </row>
    <row r="15" spans="1:16" ht="24.75" customHeight="1">
      <c r="A15" s="9" t="s">
        <v>49</v>
      </c>
      <c r="B15" s="4">
        <v>15</v>
      </c>
      <c r="C15" s="4">
        <v>30</v>
      </c>
      <c r="D15" s="4">
        <v>6.96</v>
      </c>
      <c r="E15" s="4">
        <v>8.85</v>
      </c>
      <c r="F15" s="4"/>
      <c r="G15" s="20">
        <v>107.49</v>
      </c>
      <c r="H15" s="20">
        <v>0.01</v>
      </c>
      <c r="I15" s="20">
        <v>0.21</v>
      </c>
      <c r="J15" s="20">
        <v>78</v>
      </c>
      <c r="K15" s="20">
        <v>0.15</v>
      </c>
      <c r="L15" s="20">
        <v>264</v>
      </c>
      <c r="M15" s="20">
        <v>150</v>
      </c>
      <c r="N15" s="20">
        <v>10.5</v>
      </c>
      <c r="O15" s="4">
        <v>0.3</v>
      </c>
      <c r="P15" s="13"/>
    </row>
    <row r="16" spans="1:16" ht="16.5" customHeight="1">
      <c r="A16" s="9" t="s">
        <v>4</v>
      </c>
      <c r="B16" s="4"/>
      <c r="C16" s="4">
        <v>40</v>
      </c>
      <c r="D16" s="4">
        <v>3.16</v>
      </c>
      <c r="E16" s="4">
        <v>0.4</v>
      </c>
      <c r="F16" s="4">
        <v>19.32</v>
      </c>
      <c r="G16" s="20">
        <v>93.52</v>
      </c>
      <c r="H16" s="20">
        <v>0.04</v>
      </c>
      <c r="I16" s="20"/>
      <c r="J16" s="20"/>
      <c r="K16" s="20">
        <v>0.52</v>
      </c>
      <c r="L16" s="20">
        <v>9.2</v>
      </c>
      <c r="M16" s="20">
        <v>34.8</v>
      </c>
      <c r="N16" s="20">
        <v>13.2</v>
      </c>
      <c r="O16" s="4">
        <v>0.44</v>
      </c>
      <c r="P16" s="13"/>
    </row>
    <row r="17" spans="1:16" ht="12.75" customHeight="1">
      <c r="A17" s="8"/>
      <c r="B17" s="4"/>
      <c r="C17" s="4"/>
      <c r="D17" s="6">
        <f aca="true" t="shared" si="0" ref="D17:O17">SUM(D13:D16)</f>
        <v>23.02</v>
      </c>
      <c r="E17" s="6">
        <f t="shared" si="0"/>
        <v>15.290000000000001</v>
      </c>
      <c r="F17" s="6">
        <f t="shared" si="0"/>
        <v>93.15</v>
      </c>
      <c r="G17" s="21">
        <f t="shared" si="0"/>
        <v>602.35</v>
      </c>
      <c r="H17" s="6">
        <f t="shared" si="0"/>
        <v>0.31</v>
      </c>
      <c r="I17" s="6">
        <f t="shared" si="0"/>
        <v>1.54</v>
      </c>
      <c r="J17" s="6">
        <f t="shared" si="0"/>
        <v>84.25</v>
      </c>
      <c r="K17" s="21">
        <f t="shared" si="0"/>
        <v>4.27</v>
      </c>
      <c r="L17" s="6">
        <f t="shared" si="0"/>
        <v>411.65000000000003</v>
      </c>
      <c r="M17" s="6">
        <f t="shared" si="0"/>
        <v>459.66</v>
      </c>
      <c r="N17" s="6">
        <f t="shared" si="0"/>
        <v>105.51</v>
      </c>
      <c r="O17" s="21">
        <f t="shared" si="0"/>
        <v>5.960000000000001</v>
      </c>
      <c r="P17" s="13"/>
    </row>
    <row r="18" spans="1:16" ht="12.75">
      <c r="A18" s="6" t="s">
        <v>5</v>
      </c>
      <c r="B18" s="4"/>
      <c r="C18" s="4"/>
      <c r="D18" s="4"/>
      <c r="E18" s="4"/>
      <c r="F18" s="4"/>
      <c r="G18" s="20"/>
      <c r="H18" s="20"/>
      <c r="I18" s="20"/>
      <c r="J18" s="20"/>
      <c r="K18" s="20"/>
      <c r="L18" s="20"/>
      <c r="M18" s="20"/>
      <c r="N18" s="20"/>
      <c r="O18" s="4"/>
      <c r="P18" s="13"/>
    </row>
    <row r="19" spans="1:16" ht="32.25" customHeight="1">
      <c r="A19" s="9" t="s">
        <v>46</v>
      </c>
      <c r="B19" s="4">
        <v>67</v>
      </c>
      <c r="C19" s="4">
        <v>100</v>
      </c>
      <c r="D19" s="4">
        <v>1.62</v>
      </c>
      <c r="E19" s="4">
        <v>6.2</v>
      </c>
      <c r="F19" s="4">
        <v>8.9</v>
      </c>
      <c r="G19" s="20">
        <v>97.88</v>
      </c>
      <c r="H19" s="20">
        <v>0.1</v>
      </c>
      <c r="I19" s="20">
        <v>13</v>
      </c>
      <c r="J19" s="20"/>
      <c r="K19" s="20">
        <v>2.95</v>
      </c>
      <c r="L19" s="20">
        <v>40.4</v>
      </c>
      <c r="M19" s="20">
        <v>48.8</v>
      </c>
      <c r="N19" s="20">
        <v>23.4</v>
      </c>
      <c r="O19" s="4">
        <v>1.02</v>
      </c>
      <c r="P19" s="13"/>
    </row>
    <row r="20" spans="1:16" ht="15.75" customHeight="1">
      <c r="A20" s="42" t="s">
        <v>24</v>
      </c>
      <c r="B20" s="10">
        <v>88</v>
      </c>
      <c r="C20" s="4">
        <v>250</v>
      </c>
      <c r="D20" s="4">
        <v>1.8</v>
      </c>
      <c r="E20" s="4">
        <v>4.98</v>
      </c>
      <c r="F20" s="4">
        <v>8.13</v>
      </c>
      <c r="G20" s="20">
        <v>84.48</v>
      </c>
      <c r="H20" s="20">
        <v>0.08</v>
      </c>
      <c r="I20" s="20">
        <v>18.48</v>
      </c>
      <c r="J20" s="20"/>
      <c r="K20" s="20">
        <v>2.38</v>
      </c>
      <c r="L20" s="20">
        <v>33.98</v>
      </c>
      <c r="M20" s="20">
        <v>47.43</v>
      </c>
      <c r="N20" s="20">
        <v>22.2</v>
      </c>
      <c r="O20" s="4">
        <v>0.83</v>
      </c>
      <c r="P20" s="13"/>
    </row>
    <row r="21" spans="1:16" ht="24" customHeight="1">
      <c r="A21" s="9" t="s">
        <v>52</v>
      </c>
      <c r="B21" s="4">
        <v>288</v>
      </c>
      <c r="C21" s="4">
        <v>120</v>
      </c>
      <c r="D21" s="4">
        <v>26</v>
      </c>
      <c r="E21" s="4">
        <v>16</v>
      </c>
      <c r="F21" s="4"/>
      <c r="G21" s="20">
        <v>248</v>
      </c>
      <c r="H21" s="20">
        <v>0.05</v>
      </c>
      <c r="I21" s="20"/>
      <c r="J21" s="20">
        <v>24</v>
      </c>
      <c r="K21" s="20">
        <v>0.2</v>
      </c>
      <c r="L21" s="20">
        <v>48</v>
      </c>
      <c r="M21" s="20">
        <v>172</v>
      </c>
      <c r="N21" s="20">
        <v>24</v>
      </c>
      <c r="O21" s="4">
        <v>2.4</v>
      </c>
      <c r="P21" s="13"/>
    </row>
    <row r="22" spans="1:16" ht="29.25" customHeight="1" thickBot="1">
      <c r="A22" s="9" t="s">
        <v>85</v>
      </c>
      <c r="B22" s="4">
        <v>309</v>
      </c>
      <c r="C22" s="4">
        <v>200</v>
      </c>
      <c r="D22" s="4">
        <v>6.8</v>
      </c>
      <c r="E22" s="4">
        <v>10</v>
      </c>
      <c r="F22" s="4">
        <v>38</v>
      </c>
      <c r="G22" s="20">
        <v>269.2</v>
      </c>
      <c r="H22" s="20">
        <v>0.08</v>
      </c>
      <c r="I22" s="20"/>
      <c r="J22" s="20"/>
      <c r="K22" s="20">
        <v>2.6</v>
      </c>
      <c r="L22" s="20">
        <v>16</v>
      </c>
      <c r="M22" s="20">
        <v>46</v>
      </c>
      <c r="N22" s="20">
        <v>10</v>
      </c>
      <c r="O22" s="36">
        <v>1</v>
      </c>
      <c r="P22" s="13"/>
    </row>
    <row r="23" spans="1:16" ht="15" customHeight="1" thickBot="1">
      <c r="A23" s="9" t="s">
        <v>48</v>
      </c>
      <c r="B23" s="4">
        <v>377</v>
      </c>
      <c r="C23" s="4" t="s">
        <v>17</v>
      </c>
      <c r="D23" s="50">
        <v>0.13</v>
      </c>
      <c r="E23" s="51">
        <v>0.02</v>
      </c>
      <c r="F23" s="51">
        <v>15.2</v>
      </c>
      <c r="G23" s="52">
        <v>62</v>
      </c>
      <c r="H23" s="20"/>
      <c r="I23" s="20">
        <v>2.83</v>
      </c>
      <c r="J23" s="20"/>
      <c r="K23" s="20"/>
      <c r="L23" s="20">
        <v>14.2</v>
      </c>
      <c r="M23" s="20">
        <v>4.4</v>
      </c>
      <c r="N23" s="20">
        <v>2.4</v>
      </c>
      <c r="O23" s="4">
        <v>0.36</v>
      </c>
      <c r="P23" s="13"/>
    </row>
    <row r="24" spans="1:16" ht="19.5" customHeight="1">
      <c r="A24" s="9" t="s">
        <v>70</v>
      </c>
      <c r="B24" s="4"/>
      <c r="C24" s="4">
        <v>60</v>
      </c>
      <c r="D24" s="4">
        <v>3.36</v>
      </c>
      <c r="E24" s="4">
        <v>0.66</v>
      </c>
      <c r="F24" s="4">
        <v>29.64</v>
      </c>
      <c r="G24" s="20">
        <v>137.94</v>
      </c>
      <c r="H24" s="20">
        <v>0.07</v>
      </c>
      <c r="I24" s="20"/>
      <c r="J24" s="20"/>
      <c r="K24" s="20">
        <v>0.54</v>
      </c>
      <c r="L24" s="20">
        <v>13.8</v>
      </c>
      <c r="M24" s="20">
        <v>63.6</v>
      </c>
      <c r="N24" s="20">
        <v>15</v>
      </c>
      <c r="O24" s="4">
        <v>1.86</v>
      </c>
      <c r="P24" s="13"/>
    </row>
    <row r="25" spans="1:16" ht="17.25" customHeight="1">
      <c r="A25" s="9" t="s">
        <v>4</v>
      </c>
      <c r="B25" s="4"/>
      <c r="C25" s="4">
        <v>30</v>
      </c>
      <c r="D25" s="4">
        <v>2.37</v>
      </c>
      <c r="E25" s="4">
        <v>0.3</v>
      </c>
      <c r="F25" s="4">
        <v>14.49</v>
      </c>
      <c r="G25" s="20">
        <v>70.14</v>
      </c>
      <c r="H25" s="20">
        <v>0.03</v>
      </c>
      <c r="I25" s="20"/>
      <c r="J25" s="20"/>
      <c r="K25" s="20">
        <v>0.39</v>
      </c>
      <c r="L25" s="20">
        <v>6.9</v>
      </c>
      <c r="M25" s="20">
        <v>26.1</v>
      </c>
      <c r="N25" s="20">
        <v>9.9</v>
      </c>
      <c r="O25" s="4">
        <v>0.33</v>
      </c>
      <c r="P25" s="13"/>
    </row>
    <row r="26" spans="1:16" ht="17.25" customHeight="1">
      <c r="A26" s="8"/>
      <c r="B26" s="4"/>
      <c r="C26" s="4"/>
      <c r="D26" s="6">
        <f aca="true" t="shared" si="1" ref="D26:O26">SUM(D19:D25)</f>
        <v>42.08</v>
      </c>
      <c r="E26" s="6">
        <f t="shared" si="1"/>
        <v>38.16</v>
      </c>
      <c r="F26" s="6">
        <f t="shared" si="1"/>
        <v>114.36</v>
      </c>
      <c r="G26" s="21">
        <f t="shared" si="1"/>
        <v>969.64</v>
      </c>
      <c r="H26" s="6">
        <f t="shared" si="1"/>
        <v>0.41000000000000003</v>
      </c>
      <c r="I26" s="6">
        <f t="shared" si="1"/>
        <v>34.31</v>
      </c>
      <c r="J26" s="6">
        <f t="shared" si="1"/>
        <v>24</v>
      </c>
      <c r="K26" s="6">
        <f t="shared" si="1"/>
        <v>9.060000000000002</v>
      </c>
      <c r="L26" s="6">
        <f t="shared" si="1"/>
        <v>173.28</v>
      </c>
      <c r="M26" s="6">
        <f t="shared" si="1"/>
        <v>408.33000000000004</v>
      </c>
      <c r="N26" s="6">
        <f t="shared" si="1"/>
        <v>106.9</v>
      </c>
      <c r="O26" s="6">
        <f t="shared" si="1"/>
        <v>7.800000000000001</v>
      </c>
      <c r="P26" s="13"/>
    </row>
    <row r="27" spans="1:16" ht="21.75" customHeight="1">
      <c r="A27" s="12" t="s">
        <v>7</v>
      </c>
      <c r="B27" s="6"/>
      <c r="C27" s="6" t="s">
        <v>6</v>
      </c>
      <c r="D27" s="6">
        <f aca="true" t="shared" si="2" ref="D27:O27">SUM(D17+D26)</f>
        <v>65.1</v>
      </c>
      <c r="E27" s="41">
        <f t="shared" si="2"/>
        <v>53.449999999999996</v>
      </c>
      <c r="F27" s="6">
        <f t="shared" si="2"/>
        <v>207.51</v>
      </c>
      <c r="G27" s="21">
        <f t="shared" si="2"/>
        <v>1571.99</v>
      </c>
      <c r="H27" s="6">
        <f t="shared" si="2"/>
        <v>0.72</v>
      </c>
      <c r="I27" s="6">
        <f t="shared" si="2"/>
        <v>35.85</v>
      </c>
      <c r="J27" s="6">
        <f t="shared" si="2"/>
        <v>108.25</v>
      </c>
      <c r="K27" s="21">
        <f t="shared" si="2"/>
        <v>13.330000000000002</v>
      </c>
      <c r="L27" s="6">
        <f t="shared" si="2"/>
        <v>584.9300000000001</v>
      </c>
      <c r="M27" s="6">
        <f t="shared" si="2"/>
        <v>867.99</v>
      </c>
      <c r="N27" s="6">
        <f t="shared" si="2"/>
        <v>212.41000000000003</v>
      </c>
      <c r="O27" s="21">
        <f t="shared" si="2"/>
        <v>13.760000000000002</v>
      </c>
      <c r="P27" s="15"/>
    </row>
    <row r="28" spans="1:16" ht="24" customHeight="1">
      <c r="A28" s="56" t="s">
        <v>8</v>
      </c>
      <c r="B28" s="57"/>
      <c r="C28" s="57"/>
      <c r="D28" s="57"/>
      <c r="E28" s="57"/>
      <c r="F28" s="57"/>
      <c r="G28" s="58"/>
      <c r="H28" s="39"/>
      <c r="I28" s="39"/>
      <c r="J28" s="39"/>
      <c r="K28" s="39"/>
      <c r="L28" s="39"/>
      <c r="M28" s="39"/>
      <c r="N28" s="39"/>
      <c r="O28" s="35"/>
      <c r="P28" s="25"/>
    </row>
    <row r="29" spans="1:16" ht="12.75">
      <c r="A29" s="6" t="s">
        <v>2</v>
      </c>
      <c r="B29" s="4"/>
      <c r="C29" s="4"/>
      <c r="D29" s="4"/>
      <c r="E29" s="4"/>
      <c r="F29" s="4"/>
      <c r="G29" s="20"/>
      <c r="H29" s="20"/>
      <c r="I29" s="20"/>
      <c r="J29" s="20"/>
      <c r="K29" s="20"/>
      <c r="L29" s="20"/>
      <c r="M29" s="20"/>
      <c r="N29" s="20"/>
      <c r="O29" s="4"/>
      <c r="P29" s="13"/>
    </row>
    <row r="30" spans="1:16" ht="24">
      <c r="A30" s="42" t="s">
        <v>25</v>
      </c>
      <c r="B30" s="4">
        <v>183</v>
      </c>
      <c r="C30" s="4">
        <v>250</v>
      </c>
      <c r="D30" s="4">
        <v>7.5</v>
      </c>
      <c r="E30" s="4">
        <v>8.5</v>
      </c>
      <c r="F30" s="4">
        <v>36.5</v>
      </c>
      <c r="G30" s="20">
        <v>252.5</v>
      </c>
      <c r="H30" s="20">
        <v>0.2</v>
      </c>
      <c r="I30" s="20"/>
      <c r="J30" s="20"/>
      <c r="K30" s="20">
        <v>2.25</v>
      </c>
      <c r="L30" s="20">
        <v>30</v>
      </c>
      <c r="M30" s="20">
        <v>180</v>
      </c>
      <c r="N30" s="20">
        <v>122.5</v>
      </c>
      <c r="O30" s="4">
        <v>4</v>
      </c>
      <c r="P30" s="13"/>
    </row>
    <row r="31" spans="1:16" ht="12.75">
      <c r="A31" s="42" t="s">
        <v>50</v>
      </c>
      <c r="B31" s="4">
        <v>209</v>
      </c>
      <c r="C31" s="4">
        <v>40</v>
      </c>
      <c r="D31" s="4">
        <v>5.08</v>
      </c>
      <c r="E31" s="4">
        <v>4.6</v>
      </c>
      <c r="F31" s="4">
        <v>0.28</v>
      </c>
      <c r="G31" s="4">
        <v>62.84</v>
      </c>
      <c r="H31" s="4">
        <v>0.03</v>
      </c>
      <c r="I31" s="4"/>
      <c r="J31" s="4">
        <v>100</v>
      </c>
      <c r="K31" s="4">
        <v>0.24</v>
      </c>
      <c r="L31" s="4">
        <v>22</v>
      </c>
      <c r="M31" s="4">
        <v>76.8</v>
      </c>
      <c r="N31" s="4">
        <v>4.8</v>
      </c>
      <c r="O31" s="4">
        <v>1</v>
      </c>
      <c r="P31" s="13"/>
    </row>
    <row r="32" spans="1:16" ht="12.75">
      <c r="A32" s="9" t="s">
        <v>51</v>
      </c>
      <c r="B32" s="4">
        <v>375</v>
      </c>
      <c r="C32" s="4">
        <v>200</v>
      </c>
      <c r="D32" s="4">
        <v>0.52</v>
      </c>
      <c r="E32" s="4">
        <v>0.18</v>
      </c>
      <c r="F32" s="4">
        <v>24.84</v>
      </c>
      <c r="G32" s="20">
        <v>102.9</v>
      </c>
      <c r="H32" s="4">
        <v>0.02</v>
      </c>
      <c r="I32" s="4">
        <v>59.4</v>
      </c>
      <c r="J32" s="4"/>
      <c r="K32" s="4">
        <v>0.2</v>
      </c>
      <c r="L32" s="4">
        <v>23.4</v>
      </c>
      <c r="M32" s="4">
        <v>23.4</v>
      </c>
      <c r="N32" s="4">
        <v>17</v>
      </c>
      <c r="O32" s="4">
        <v>60.3</v>
      </c>
      <c r="P32" s="13"/>
    </row>
    <row r="33" spans="1:16" ht="12.75">
      <c r="A33" s="9" t="s">
        <v>4</v>
      </c>
      <c r="B33" s="4"/>
      <c r="C33" s="4">
        <v>40</v>
      </c>
      <c r="D33" s="4">
        <v>3.16</v>
      </c>
      <c r="E33" s="4">
        <v>0.4</v>
      </c>
      <c r="F33" s="4">
        <v>19.32</v>
      </c>
      <c r="G33" s="20">
        <v>93.52</v>
      </c>
      <c r="H33" s="20">
        <v>0.04</v>
      </c>
      <c r="I33" s="20"/>
      <c r="J33" s="20"/>
      <c r="K33" s="20">
        <v>0.52</v>
      </c>
      <c r="L33" s="20">
        <v>9.2</v>
      </c>
      <c r="M33" s="20">
        <v>34.8</v>
      </c>
      <c r="N33" s="20">
        <v>13.2</v>
      </c>
      <c r="O33" s="4">
        <v>0.44</v>
      </c>
      <c r="P33" s="13"/>
    </row>
    <row r="34" spans="1:16" ht="12.75" customHeight="1">
      <c r="A34" s="2"/>
      <c r="B34" s="4"/>
      <c r="C34" s="4"/>
      <c r="D34" s="6">
        <f aca="true" t="shared" si="3" ref="D34:O34">SUM(D30:D33)</f>
        <v>16.259999999999998</v>
      </c>
      <c r="E34" s="6">
        <f t="shared" si="3"/>
        <v>13.68</v>
      </c>
      <c r="F34" s="6">
        <f t="shared" si="3"/>
        <v>80.94</v>
      </c>
      <c r="G34" s="21">
        <f t="shared" si="3"/>
        <v>511.76</v>
      </c>
      <c r="H34" s="6">
        <f t="shared" si="3"/>
        <v>0.29</v>
      </c>
      <c r="I34" s="6">
        <f t="shared" si="3"/>
        <v>59.4</v>
      </c>
      <c r="J34" s="6">
        <f t="shared" si="3"/>
        <v>100</v>
      </c>
      <c r="K34" s="21">
        <f t="shared" si="3"/>
        <v>3.2100000000000004</v>
      </c>
      <c r="L34" s="6">
        <f t="shared" si="3"/>
        <v>84.60000000000001</v>
      </c>
      <c r="M34" s="6">
        <f t="shared" si="3"/>
        <v>315</v>
      </c>
      <c r="N34" s="6">
        <f t="shared" si="3"/>
        <v>157.5</v>
      </c>
      <c r="O34" s="21">
        <f t="shared" si="3"/>
        <v>65.74</v>
      </c>
      <c r="P34" s="13"/>
    </row>
    <row r="35" spans="1:16" ht="12.75">
      <c r="A35" s="6" t="s">
        <v>5</v>
      </c>
      <c r="B35" s="4"/>
      <c r="C35" s="4"/>
      <c r="D35" s="4"/>
      <c r="E35" s="4"/>
      <c r="F35" s="4"/>
      <c r="G35" s="20"/>
      <c r="H35" s="20"/>
      <c r="I35" s="20"/>
      <c r="J35" s="20"/>
      <c r="K35" s="20"/>
      <c r="L35" s="20"/>
      <c r="M35" s="20"/>
      <c r="N35" s="20"/>
      <c r="O35" s="4"/>
      <c r="P35" s="13"/>
    </row>
    <row r="36" spans="1:16" ht="24">
      <c r="A36" s="42" t="s">
        <v>15</v>
      </c>
      <c r="B36" s="4">
        <v>66</v>
      </c>
      <c r="C36" s="4">
        <v>100</v>
      </c>
      <c r="D36" s="4">
        <v>1.72</v>
      </c>
      <c r="E36" s="4">
        <v>1.41</v>
      </c>
      <c r="F36" s="4">
        <v>16.71</v>
      </c>
      <c r="G36" s="20">
        <v>86.41</v>
      </c>
      <c r="H36" s="20">
        <v>0.78</v>
      </c>
      <c r="I36" s="20">
        <v>2.72</v>
      </c>
      <c r="J36" s="20"/>
      <c r="K36" s="20">
        <v>0.87</v>
      </c>
      <c r="L36" s="20">
        <v>41.95</v>
      </c>
      <c r="M36" s="20">
        <v>63.62</v>
      </c>
      <c r="N36" s="20">
        <v>44.9</v>
      </c>
      <c r="O36" s="4">
        <v>1.03</v>
      </c>
      <c r="P36" s="13"/>
    </row>
    <row r="37" spans="1:16" ht="24">
      <c r="A37" s="9" t="s">
        <v>26</v>
      </c>
      <c r="B37" s="4">
        <v>98</v>
      </c>
      <c r="C37" s="4">
        <v>300</v>
      </c>
      <c r="D37" s="4">
        <v>3.24</v>
      </c>
      <c r="E37" s="4">
        <v>3.33</v>
      </c>
      <c r="F37" s="4">
        <v>17.49</v>
      </c>
      <c r="G37" s="20">
        <v>108.81</v>
      </c>
      <c r="H37" s="20">
        <v>0.07</v>
      </c>
      <c r="I37" s="20">
        <v>12</v>
      </c>
      <c r="J37" s="20"/>
      <c r="K37" s="20"/>
      <c r="L37" s="20">
        <v>59.1</v>
      </c>
      <c r="M37" s="20">
        <v>267</v>
      </c>
      <c r="N37" s="20">
        <v>31.8</v>
      </c>
      <c r="O37" s="4">
        <v>0.93</v>
      </c>
      <c r="P37" s="13"/>
    </row>
    <row r="38" spans="1:16" ht="14.25" customHeight="1">
      <c r="A38" s="42" t="s">
        <v>72</v>
      </c>
      <c r="B38" s="4">
        <v>267</v>
      </c>
      <c r="C38" s="4">
        <v>100</v>
      </c>
      <c r="D38" s="4">
        <v>12.33</v>
      </c>
      <c r="E38" s="4">
        <v>21.67</v>
      </c>
      <c r="F38" s="4">
        <v>11</v>
      </c>
      <c r="G38" s="20">
        <v>288.33</v>
      </c>
      <c r="H38" s="20">
        <v>0.1</v>
      </c>
      <c r="I38" s="20">
        <v>0.33</v>
      </c>
      <c r="J38" s="20">
        <v>5.83</v>
      </c>
      <c r="K38" s="20">
        <v>1.17</v>
      </c>
      <c r="L38" s="20">
        <v>43.17</v>
      </c>
      <c r="M38" s="20">
        <v>175</v>
      </c>
      <c r="N38" s="20">
        <v>33.33</v>
      </c>
      <c r="O38" s="4">
        <v>2.33</v>
      </c>
      <c r="P38" s="13"/>
    </row>
    <row r="39" spans="1:16" ht="14.25" customHeight="1">
      <c r="A39" s="9" t="s">
        <v>41</v>
      </c>
      <c r="B39" s="4">
        <v>304</v>
      </c>
      <c r="C39" s="4">
        <v>200</v>
      </c>
      <c r="D39" s="4">
        <v>4.89</v>
      </c>
      <c r="E39" s="4">
        <v>7.23</v>
      </c>
      <c r="F39" s="4">
        <v>48.89</v>
      </c>
      <c r="G39" s="4">
        <v>280.15</v>
      </c>
      <c r="H39" s="4">
        <v>0.03</v>
      </c>
      <c r="I39" s="4"/>
      <c r="J39" s="4">
        <v>36</v>
      </c>
      <c r="K39" s="4">
        <v>0.8</v>
      </c>
      <c r="L39" s="4">
        <v>3.48</v>
      </c>
      <c r="M39" s="4">
        <v>82</v>
      </c>
      <c r="N39" s="4">
        <v>25.34</v>
      </c>
      <c r="O39" s="4">
        <v>0.7</v>
      </c>
      <c r="P39" s="13"/>
    </row>
    <row r="40" spans="1:16" ht="18.75" customHeight="1">
      <c r="A40" s="9" t="s">
        <v>62</v>
      </c>
      <c r="B40" s="4">
        <v>352</v>
      </c>
      <c r="C40" s="4">
        <v>200</v>
      </c>
      <c r="D40" s="4">
        <v>0.24</v>
      </c>
      <c r="E40" s="4">
        <v>0.12</v>
      </c>
      <c r="F40" s="4">
        <v>35.76</v>
      </c>
      <c r="G40" s="20">
        <v>145.08</v>
      </c>
      <c r="H40" s="20">
        <v>0.01</v>
      </c>
      <c r="I40" s="20">
        <v>1.83</v>
      </c>
      <c r="J40" s="20"/>
      <c r="K40" s="20">
        <v>0.18</v>
      </c>
      <c r="L40" s="20">
        <v>8.2</v>
      </c>
      <c r="M40" s="20">
        <v>6.42</v>
      </c>
      <c r="N40" s="20">
        <v>0.96</v>
      </c>
      <c r="O40" s="4">
        <v>0.28</v>
      </c>
      <c r="P40" s="13"/>
    </row>
    <row r="41" spans="1:16" ht="18.75" customHeight="1">
      <c r="A41" s="9" t="s">
        <v>70</v>
      </c>
      <c r="B41" s="4"/>
      <c r="C41" s="4">
        <v>60</v>
      </c>
      <c r="D41" s="4">
        <v>3.36</v>
      </c>
      <c r="E41" s="4">
        <v>0.66</v>
      </c>
      <c r="F41" s="4">
        <v>29.64</v>
      </c>
      <c r="G41" s="20">
        <v>137.94</v>
      </c>
      <c r="H41" s="20">
        <v>0.07</v>
      </c>
      <c r="I41" s="20"/>
      <c r="J41" s="20"/>
      <c r="K41" s="20">
        <v>0.54</v>
      </c>
      <c r="L41" s="20">
        <v>13.8</v>
      </c>
      <c r="M41" s="20">
        <v>63.6</v>
      </c>
      <c r="N41" s="20">
        <v>15</v>
      </c>
      <c r="O41" s="4">
        <v>1.86</v>
      </c>
      <c r="P41" s="13"/>
    </row>
    <row r="42" spans="1:16" ht="14.25" customHeight="1">
      <c r="A42" s="9" t="s">
        <v>4</v>
      </c>
      <c r="B42" s="4"/>
      <c r="C42" s="4">
        <v>30</v>
      </c>
      <c r="D42" s="4">
        <v>2.37</v>
      </c>
      <c r="E42" s="4">
        <v>0.3</v>
      </c>
      <c r="F42" s="4">
        <v>14.49</v>
      </c>
      <c r="G42" s="20">
        <v>70.14</v>
      </c>
      <c r="H42" s="20">
        <v>0.03</v>
      </c>
      <c r="I42" s="20"/>
      <c r="J42" s="20"/>
      <c r="K42" s="20">
        <v>0.39</v>
      </c>
      <c r="L42" s="20">
        <v>6.9</v>
      </c>
      <c r="M42" s="20">
        <v>26.1</v>
      </c>
      <c r="N42" s="20">
        <v>9.9</v>
      </c>
      <c r="O42" s="4">
        <v>0.33</v>
      </c>
      <c r="P42" s="13"/>
    </row>
    <row r="43" spans="1:16" ht="14.25" customHeight="1">
      <c r="A43" s="8"/>
      <c r="B43" s="4"/>
      <c r="C43" s="4"/>
      <c r="D43" s="6">
        <f aca="true" t="shared" si="4" ref="D43:O43">SUM(D36:D42)</f>
        <v>28.15</v>
      </c>
      <c r="E43" s="6">
        <f t="shared" si="4"/>
        <v>34.71999999999999</v>
      </c>
      <c r="F43" s="6">
        <f t="shared" si="4"/>
        <v>173.98000000000002</v>
      </c>
      <c r="G43" s="21">
        <f t="shared" si="4"/>
        <v>1116.8600000000001</v>
      </c>
      <c r="H43" s="6">
        <f t="shared" si="4"/>
        <v>1.09</v>
      </c>
      <c r="I43" s="6">
        <f t="shared" si="4"/>
        <v>16.880000000000003</v>
      </c>
      <c r="J43" s="6">
        <f t="shared" si="4"/>
        <v>41.83</v>
      </c>
      <c r="K43" s="6">
        <f t="shared" si="4"/>
        <v>3.95</v>
      </c>
      <c r="L43" s="6">
        <f t="shared" si="4"/>
        <v>176.60000000000002</v>
      </c>
      <c r="M43" s="6">
        <f t="shared" si="4"/>
        <v>683.74</v>
      </c>
      <c r="N43" s="6">
        <f t="shared" si="4"/>
        <v>161.23000000000002</v>
      </c>
      <c r="O43" s="6">
        <f t="shared" si="4"/>
        <v>7.460000000000001</v>
      </c>
      <c r="P43" s="13"/>
    </row>
    <row r="44" spans="1:16" ht="12.75">
      <c r="A44" s="12" t="s">
        <v>7</v>
      </c>
      <c r="B44" s="6"/>
      <c r="C44" s="6" t="s">
        <v>6</v>
      </c>
      <c r="D44" s="41">
        <f aca="true" t="shared" si="5" ref="D44:O44">SUM(D34+D43)</f>
        <v>44.41</v>
      </c>
      <c r="E44" s="41">
        <f t="shared" si="5"/>
        <v>48.39999999999999</v>
      </c>
      <c r="F44" s="6">
        <f t="shared" si="5"/>
        <v>254.92000000000002</v>
      </c>
      <c r="G44" s="21">
        <f t="shared" si="5"/>
        <v>1628.6200000000001</v>
      </c>
      <c r="H44" s="6">
        <f t="shared" si="5"/>
        <v>1.3800000000000001</v>
      </c>
      <c r="I44" s="6">
        <f t="shared" si="5"/>
        <v>76.28</v>
      </c>
      <c r="J44" s="6">
        <f t="shared" si="5"/>
        <v>141.82999999999998</v>
      </c>
      <c r="K44" s="21">
        <f t="shared" si="5"/>
        <v>7.16</v>
      </c>
      <c r="L44" s="6">
        <f t="shared" si="5"/>
        <v>261.20000000000005</v>
      </c>
      <c r="M44" s="6">
        <f t="shared" si="5"/>
        <v>998.74</v>
      </c>
      <c r="N44" s="6">
        <f t="shared" si="5"/>
        <v>318.73</v>
      </c>
      <c r="O44" s="21">
        <f t="shared" si="5"/>
        <v>73.19999999999999</v>
      </c>
      <c r="P44" s="15"/>
    </row>
    <row r="45" spans="1:16" ht="25.5" customHeight="1">
      <c r="A45" s="56" t="s">
        <v>9</v>
      </c>
      <c r="B45" s="57"/>
      <c r="C45" s="57"/>
      <c r="D45" s="57"/>
      <c r="E45" s="57"/>
      <c r="F45" s="57"/>
      <c r="G45" s="58"/>
      <c r="H45" s="39"/>
      <c r="I45" s="39"/>
      <c r="J45" s="39"/>
      <c r="K45" s="39"/>
      <c r="L45" s="39"/>
      <c r="M45" s="39"/>
      <c r="N45" s="39"/>
      <c r="O45" s="35"/>
      <c r="P45" s="25"/>
    </row>
    <row r="46" spans="1:16" ht="12.75">
      <c r="A46" s="3" t="s">
        <v>2</v>
      </c>
      <c r="B46" s="2"/>
      <c r="C46" s="2"/>
      <c r="D46" s="2"/>
      <c r="E46" s="2"/>
      <c r="F46" s="2"/>
      <c r="G46" s="19"/>
      <c r="H46" s="19"/>
      <c r="I46" s="19"/>
      <c r="J46" s="19"/>
      <c r="K46" s="19"/>
      <c r="L46" s="19"/>
      <c r="M46" s="19"/>
      <c r="N46" s="19"/>
      <c r="O46" s="2"/>
      <c r="P46" s="7"/>
    </row>
    <row r="47" spans="1:16" ht="24">
      <c r="A47" s="9" t="s">
        <v>53</v>
      </c>
      <c r="B47" s="4">
        <v>173</v>
      </c>
      <c r="C47" s="4">
        <v>250</v>
      </c>
      <c r="D47" s="4">
        <v>7.63</v>
      </c>
      <c r="E47" s="4">
        <v>5</v>
      </c>
      <c r="F47" s="4">
        <v>46.2</v>
      </c>
      <c r="G47" s="20">
        <v>260.3</v>
      </c>
      <c r="H47" s="20">
        <v>0.28</v>
      </c>
      <c r="I47" s="20">
        <v>2.6</v>
      </c>
      <c r="J47" s="20">
        <v>40</v>
      </c>
      <c r="K47" s="20">
        <v>1.08</v>
      </c>
      <c r="L47" s="20">
        <v>277</v>
      </c>
      <c r="M47" s="20">
        <v>394.25</v>
      </c>
      <c r="N47" s="20">
        <v>99.5</v>
      </c>
      <c r="O47" s="4">
        <v>2.63</v>
      </c>
      <c r="P47" s="13"/>
    </row>
    <row r="48" spans="1:16" ht="12.75">
      <c r="A48" s="9" t="s">
        <v>54</v>
      </c>
      <c r="B48" s="4">
        <v>14</v>
      </c>
      <c r="C48" s="4">
        <v>10</v>
      </c>
      <c r="D48" s="4">
        <v>0.1</v>
      </c>
      <c r="E48" s="4">
        <v>7.2</v>
      </c>
      <c r="F48" s="4">
        <v>0.13</v>
      </c>
      <c r="G48" s="4">
        <v>65.72</v>
      </c>
      <c r="H48" s="20"/>
      <c r="I48" s="20"/>
      <c r="J48" s="20">
        <v>40</v>
      </c>
      <c r="K48" s="20">
        <v>0.1</v>
      </c>
      <c r="L48" s="20">
        <v>2.4</v>
      </c>
      <c r="M48" s="20">
        <v>3</v>
      </c>
      <c r="N48" s="20"/>
      <c r="O48" s="4"/>
      <c r="P48" s="13"/>
    </row>
    <row r="49" spans="1:16" ht="24">
      <c r="A49" s="9" t="s">
        <v>55</v>
      </c>
      <c r="B49" s="4">
        <v>379</v>
      </c>
      <c r="C49" s="4">
        <v>200</v>
      </c>
      <c r="D49" s="4">
        <v>3.6</v>
      </c>
      <c r="E49" s="4">
        <v>2.67</v>
      </c>
      <c r="F49" s="4">
        <v>29.2</v>
      </c>
      <c r="G49" s="20">
        <v>155.2</v>
      </c>
      <c r="H49" s="20">
        <v>0.03</v>
      </c>
      <c r="I49" s="20">
        <v>1.47</v>
      </c>
      <c r="J49" s="20"/>
      <c r="K49" s="20"/>
      <c r="L49" s="20">
        <v>158.67</v>
      </c>
      <c r="M49" s="20">
        <v>132</v>
      </c>
      <c r="N49" s="20">
        <v>29.33</v>
      </c>
      <c r="O49" s="4">
        <v>2.4</v>
      </c>
      <c r="P49" s="13"/>
    </row>
    <row r="50" spans="1:16" ht="12.75">
      <c r="A50" s="9" t="s">
        <v>76</v>
      </c>
      <c r="B50" s="4"/>
      <c r="C50" s="4">
        <v>20</v>
      </c>
      <c r="D50" s="4">
        <v>1.7</v>
      </c>
      <c r="E50" s="4">
        <v>2.26</v>
      </c>
      <c r="F50" s="4">
        <v>13.94</v>
      </c>
      <c r="G50" s="20">
        <v>82.9</v>
      </c>
      <c r="H50" s="20">
        <v>0.02</v>
      </c>
      <c r="I50" s="20"/>
      <c r="J50" s="20">
        <v>13</v>
      </c>
      <c r="K50" s="20">
        <v>0.26</v>
      </c>
      <c r="L50" s="20">
        <v>8.2</v>
      </c>
      <c r="M50" s="20">
        <v>17.4</v>
      </c>
      <c r="N50" s="20">
        <v>3</v>
      </c>
      <c r="O50" s="36">
        <v>0.2</v>
      </c>
      <c r="P50" s="13"/>
    </row>
    <row r="51" spans="1:16" ht="12.75">
      <c r="A51" s="9" t="s">
        <v>4</v>
      </c>
      <c r="B51" s="4"/>
      <c r="C51" s="4">
        <v>40</v>
      </c>
      <c r="D51" s="4">
        <v>3.16</v>
      </c>
      <c r="E51" s="4">
        <v>0.4</v>
      </c>
      <c r="F51" s="4">
        <v>19.32</v>
      </c>
      <c r="G51" s="20">
        <v>93.52</v>
      </c>
      <c r="H51" s="20">
        <v>0.04</v>
      </c>
      <c r="I51" s="20"/>
      <c r="J51" s="20"/>
      <c r="K51" s="20">
        <v>0.52</v>
      </c>
      <c r="L51" s="20">
        <v>9.2</v>
      </c>
      <c r="M51" s="20">
        <v>34.8</v>
      </c>
      <c r="N51" s="20">
        <v>13.2</v>
      </c>
      <c r="O51" s="4">
        <v>0.44</v>
      </c>
      <c r="P51" s="13"/>
    </row>
    <row r="52" spans="1:16" ht="12.75">
      <c r="A52" s="9"/>
      <c r="B52" s="10"/>
      <c r="C52" s="10"/>
      <c r="D52" s="41">
        <f aca="true" t="shared" si="6" ref="D52:O52">SUM(D46:D51)</f>
        <v>16.189999999999998</v>
      </c>
      <c r="E52" s="41">
        <f t="shared" si="6"/>
        <v>17.529999999999998</v>
      </c>
      <c r="F52" s="41">
        <f t="shared" si="6"/>
        <v>108.78999999999999</v>
      </c>
      <c r="G52" s="44">
        <f t="shared" si="6"/>
        <v>657.64</v>
      </c>
      <c r="H52" s="6">
        <f t="shared" si="6"/>
        <v>0.37000000000000005</v>
      </c>
      <c r="I52" s="6">
        <f t="shared" si="6"/>
        <v>4.07</v>
      </c>
      <c r="J52" s="6">
        <f t="shared" si="6"/>
        <v>93</v>
      </c>
      <c r="K52" s="21">
        <f t="shared" si="6"/>
        <v>1.9600000000000002</v>
      </c>
      <c r="L52" s="6">
        <f t="shared" si="6"/>
        <v>455.4699999999999</v>
      </c>
      <c r="M52" s="6">
        <f t="shared" si="6"/>
        <v>581.4499999999999</v>
      </c>
      <c r="N52" s="6">
        <f t="shared" si="6"/>
        <v>145.02999999999997</v>
      </c>
      <c r="O52" s="21">
        <f t="shared" si="6"/>
        <v>5.67</v>
      </c>
      <c r="P52" s="13"/>
    </row>
    <row r="53" spans="1:16" ht="12.75">
      <c r="A53" s="6" t="s">
        <v>5</v>
      </c>
      <c r="B53" s="4"/>
      <c r="C53" s="4"/>
      <c r="D53" s="4"/>
      <c r="E53" s="4"/>
      <c r="F53" s="4"/>
      <c r="G53" s="20"/>
      <c r="H53" s="20"/>
      <c r="I53" s="20"/>
      <c r="J53" s="20"/>
      <c r="K53" s="20"/>
      <c r="L53" s="20"/>
      <c r="M53" s="20"/>
      <c r="N53" s="20"/>
      <c r="O53" s="4"/>
      <c r="P53" s="13"/>
    </row>
    <row r="54" spans="1:16" ht="24">
      <c r="A54" s="9" t="s">
        <v>63</v>
      </c>
      <c r="B54" s="4">
        <v>45</v>
      </c>
      <c r="C54" s="4">
        <v>100</v>
      </c>
      <c r="D54" s="4">
        <v>1.33</v>
      </c>
      <c r="E54" s="4">
        <v>6.08</v>
      </c>
      <c r="F54" s="4">
        <v>8.52</v>
      </c>
      <c r="G54" s="20">
        <v>94.12</v>
      </c>
      <c r="H54" s="20">
        <v>0.02</v>
      </c>
      <c r="I54" s="20">
        <v>24.43</v>
      </c>
      <c r="J54" s="20"/>
      <c r="K54" s="20">
        <v>2.31</v>
      </c>
      <c r="L54" s="20">
        <v>43</v>
      </c>
      <c r="M54" s="20">
        <v>28.32</v>
      </c>
      <c r="N54" s="20">
        <v>16</v>
      </c>
      <c r="O54" s="4">
        <v>0.52</v>
      </c>
      <c r="P54" s="13"/>
    </row>
    <row r="55" spans="1:16" ht="24">
      <c r="A55" s="42" t="s">
        <v>71</v>
      </c>
      <c r="B55" s="4">
        <v>103</v>
      </c>
      <c r="C55" s="4">
        <v>300</v>
      </c>
      <c r="D55" s="4">
        <v>3.27</v>
      </c>
      <c r="E55" s="4">
        <v>3.36</v>
      </c>
      <c r="F55" s="4">
        <v>24.54</v>
      </c>
      <c r="G55" s="20">
        <v>141.48</v>
      </c>
      <c r="H55" s="20">
        <v>0.18</v>
      </c>
      <c r="I55" s="20">
        <v>9.9</v>
      </c>
      <c r="J55" s="20"/>
      <c r="K55" s="20">
        <v>1.47</v>
      </c>
      <c r="L55" s="20">
        <v>18.24</v>
      </c>
      <c r="M55" s="20">
        <v>76.26</v>
      </c>
      <c r="N55" s="20">
        <v>28.86</v>
      </c>
      <c r="O55" s="4">
        <v>1.17</v>
      </c>
      <c r="P55" s="13"/>
    </row>
    <row r="56" spans="1:16" ht="12.75">
      <c r="A56" s="9" t="s">
        <v>42</v>
      </c>
      <c r="B56" s="4">
        <v>259</v>
      </c>
      <c r="C56" s="4">
        <v>350</v>
      </c>
      <c r="D56" s="4">
        <v>33.35</v>
      </c>
      <c r="E56" s="4">
        <v>36.65</v>
      </c>
      <c r="F56" s="4">
        <v>27.79</v>
      </c>
      <c r="G56" s="4">
        <v>574.41</v>
      </c>
      <c r="H56" s="4">
        <v>0.62</v>
      </c>
      <c r="I56" s="4">
        <v>42.82</v>
      </c>
      <c r="J56" s="4">
        <v>0</v>
      </c>
      <c r="K56" s="4">
        <v>2.47</v>
      </c>
      <c r="L56" s="4">
        <v>55.38</v>
      </c>
      <c r="M56" s="4">
        <v>433.59</v>
      </c>
      <c r="N56" s="4">
        <v>86.47</v>
      </c>
      <c r="O56" s="4">
        <v>6.79</v>
      </c>
      <c r="P56" s="13"/>
    </row>
    <row r="57" spans="1:16" ht="12.75">
      <c r="A57" s="9" t="s">
        <v>13</v>
      </c>
      <c r="B57" s="10">
        <v>376</v>
      </c>
      <c r="C57" s="4" t="s">
        <v>17</v>
      </c>
      <c r="D57" s="4">
        <v>0.07</v>
      </c>
      <c r="E57" s="4">
        <v>0.02</v>
      </c>
      <c r="F57" s="4">
        <v>15</v>
      </c>
      <c r="G57" s="20">
        <v>60</v>
      </c>
      <c r="H57" s="20">
        <v>0</v>
      </c>
      <c r="I57" s="20">
        <v>0.03</v>
      </c>
      <c r="J57" s="20">
        <v>0</v>
      </c>
      <c r="K57" s="20">
        <v>0</v>
      </c>
      <c r="L57" s="20">
        <v>11.1</v>
      </c>
      <c r="M57" s="20">
        <v>2.8</v>
      </c>
      <c r="N57" s="20">
        <v>1.4</v>
      </c>
      <c r="O57" s="4">
        <v>0.28</v>
      </c>
      <c r="P57" s="13"/>
    </row>
    <row r="58" spans="1:16" ht="12.75">
      <c r="A58" s="9" t="s">
        <v>70</v>
      </c>
      <c r="B58" s="4"/>
      <c r="C58" s="4">
        <v>60</v>
      </c>
      <c r="D58" s="4">
        <v>3.36</v>
      </c>
      <c r="E58" s="4">
        <v>0.66</v>
      </c>
      <c r="F58" s="4">
        <v>29.64</v>
      </c>
      <c r="G58" s="20">
        <v>137.94</v>
      </c>
      <c r="H58" s="20">
        <v>0.07</v>
      </c>
      <c r="I58" s="20"/>
      <c r="J58" s="20"/>
      <c r="K58" s="20">
        <v>0.54</v>
      </c>
      <c r="L58" s="20">
        <v>13.8</v>
      </c>
      <c r="M58" s="20">
        <v>63.6</v>
      </c>
      <c r="N58" s="20">
        <v>15</v>
      </c>
      <c r="O58" s="4">
        <v>1.86</v>
      </c>
      <c r="P58" s="13"/>
    </row>
    <row r="59" spans="1:16" ht="12.75">
      <c r="A59" s="9" t="s">
        <v>4</v>
      </c>
      <c r="B59" s="4"/>
      <c r="C59" s="4">
        <v>30</v>
      </c>
      <c r="D59" s="4">
        <v>2.37</v>
      </c>
      <c r="E59" s="4">
        <v>0.3</v>
      </c>
      <c r="F59" s="4">
        <v>14.49</v>
      </c>
      <c r="G59" s="20">
        <v>70.14</v>
      </c>
      <c r="H59" s="20">
        <v>0.03</v>
      </c>
      <c r="I59" s="20"/>
      <c r="J59" s="20"/>
      <c r="K59" s="20">
        <v>0.39</v>
      </c>
      <c r="L59" s="20">
        <v>6.9</v>
      </c>
      <c r="M59" s="20">
        <v>26.1</v>
      </c>
      <c r="N59" s="20">
        <v>9.9</v>
      </c>
      <c r="O59" s="4">
        <v>0.33</v>
      </c>
      <c r="P59" s="13"/>
    </row>
    <row r="60" spans="1:16" ht="12.75">
      <c r="A60" s="8"/>
      <c r="B60" s="4"/>
      <c r="C60" s="4"/>
      <c r="D60" s="6">
        <f>SUM(D54:D59)</f>
        <v>43.75</v>
      </c>
      <c r="E60" s="6">
        <f>SUM(E54:E59)</f>
        <v>47.06999999999999</v>
      </c>
      <c r="F60" s="6">
        <f>SUM(F54:F59)</f>
        <v>119.97999999999999</v>
      </c>
      <c r="G60" s="21">
        <f>SUM(G54:G59)</f>
        <v>1078.0900000000001</v>
      </c>
      <c r="H60" s="6">
        <f aca="true" t="shared" si="7" ref="H60:O60">SUM(H53:H59)</f>
        <v>0.9199999999999999</v>
      </c>
      <c r="I60" s="6">
        <f t="shared" si="7"/>
        <v>77.18</v>
      </c>
      <c r="J60" s="6">
        <f t="shared" si="7"/>
        <v>0</v>
      </c>
      <c r="K60" s="6">
        <f t="shared" si="7"/>
        <v>7.18</v>
      </c>
      <c r="L60" s="6">
        <f t="shared" si="7"/>
        <v>148.42000000000002</v>
      </c>
      <c r="M60" s="6">
        <f t="shared" si="7"/>
        <v>630.67</v>
      </c>
      <c r="N60" s="6">
        <f t="shared" si="7"/>
        <v>157.63</v>
      </c>
      <c r="O60" s="6">
        <f t="shared" si="7"/>
        <v>10.95</v>
      </c>
      <c r="P60" s="13"/>
    </row>
    <row r="61" spans="1:16" ht="12.75">
      <c r="A61" s="12" t="s">
        <v>7</v>
      </c>
      <c r="B61" s="6"/>
      <c r="C61" s="41"/>
      <c r="D61" s="41">
        <f>SUM(D52+D60)</f>
        <v>59.94</v>
      </c>
      <c r="E61" s="41">
        <f>SUM(E52+E60)</f>
        <v>64.6</v>
      </c>
      <c r="F61" s="6">
        <f>SUM(F52+F60)</f>
        <v>228.76999999999998</v>
      </c>
      <c r="G61" s="21">
        <f>SUM(G52+G60)</f>
        <v>1735.73</v>
      </c>
      <c r="H61" s="6">
        <f aca="true" t="shared" si="8" ref="H61:O61">SUM(H51+H60)</f>
        <v>0.96</v>
      </c>
      <c r="I61" s="6">
        <f t="shared" si="8"/>
        <v>77.18</v>
      </c>
      <c r="J61" s="6">
        <f t="shared" si="8"/>
        <v>0</v>
      </c>
      <c r="K61" s="21">
        <f t="shared" si="8"/>
        <v>7.699999999999999</v>
      </c>
      <c r="L61" s="6">
        <f t="shared" si="8"/>
        <v>157.62</v>
      </c>
      <c r="M61" s="6">
        <f t="shared" si="8"/>
        <v>665.4699999999999</v>
      </c>
      <c r="N61" s="6">
        <f t="shared" si="8"/>
        <v>170.82999999999998</v>
      </c>
      <c r="O61" s="21">
        <f t="shared" si="8"/>
        <v>11.389999999999999</v>
      </c>
      <c r="P61" s="15"/>
    </row>
    <row r="62" spans="1:16" ht="12.75">
      <c r="A62" s="5"/>
      <c r="B62" s="4"/>
      <c r="C62" s="4"/>
      <c r="D62" s="4"/>
      <c r="E62" s="4"/>
      <c r="F62" s="4"/>
      <c r="G62" s="20"/>
      <c r="H62" s="20"/>
      <c r="I62" s="20"/>
      <c r="J62" s="20"/>
      <c r="K62" s="20"/>
      <c r="L62" s="20"/>
      <c r="M62" s="20"/>
      <c r="N62" s="20"/>
      <c r="O62" s="4"/>
      <c r="P62" s="13"/>
    </row>
    <row r="63" spans="1:16" ht="23.25" customHeight="1">
      <c r="A63" s="56" t="s">
        <v>10</v>
      </c>
      <c r="B63" s="57"/>
      <c r="C63" s="57"/>
      <c r="D63" s="57"/>
      <c r="E63" s="57"/>
      <c r="F63" s="57"/>
      <c r="G63" s="58"/>
      <c r="H63" s="39"/>
      <c r="I63" s="39"/>
      <c r="J63" s="39"/>
      <c r="K63" s="39"/>
      <c r="L63" s="39"/>
      <c r="M63" s="39"/>
      <c r="N63" s="39"/>
      <c r="O63" s="35"/>
      <c r="P63" s="25"/>
    </row>
    <row r="64" spans="1:16" ht="12" customHeight="1">
      <c r="A64" s="6" t="s">
        <v>2</v>
      </c>
      <c r="B64" s="16"/>
      <c r="C64" s="16"/>
      <c r="D64" s="16"/>
      <c r="E64" s="16"/>
      <c r="F64" s="16"/>
      <c r="G64" s="14"/>
      <c r="H64" s="14"/>
      <c r="I64" s="14"/>
      <c r="J64" s="14"/>
      <c r="K64" s="14"/>
      <c r="L64" s="14"/>
      <c r="M64" s="14"/>
      <c r="N64" s="14"/>
      <c r="O64" s="16"/>
      <c r="P64" s="27"/>
    </row>
    <row r="65" spans="1:16" ht="27.75" customHeight="1" thickBot="1">
      <c r="A65" s="42" t="s">
        <v>56</v>
      </c>
      <c r="B65" s="4">
        <v>175</v>
      </c>
      <c r="C65" s="4">
        <v>200</v>
      </c>
      <c r="D65" s="4">
        <v>3.3</v>
      </c>
      <c r="E65" s="4">
        <v>8.6</v>
      </c>
      <c r="F65" s="4">
        <v>23.2</v>
      </c>
      <c r="G65" s="20">
        <v>183.4</v>
      </c>
      <c r="H65" s="20">
        <v>0.4</v>
      </c>
      <c r="I65" s="20">
        <v>1.9</v>
      </c>
      <c r="J65" s="20">
        <v>71.6</v>
      </c>
      <c r="K65" s="20">
        <v>0.4</v>
      </c>
      <c r="L65" s="20">
        <v>92.3</v>
      </c>
      <c r="M65" s="20">
        <v>128</v>
      </c>
      <c r="N65" s="20">
        <v>26.7</v>
      </c>
      <c r="O65" s="4">
        <v>1.3</v>
      </c>
      <c r="P65" s="13"/>
    </row>
    <row r="66" spans="1:16" ht="15.75" customHeight="1" thickBot="1">
      <c r="A66" s="9" t="s">
        <v>48</v>
      </c>
      <c r="B66" s="4">
        <v>377</v>
      </c>
      <c r="C66" s="4" t="s">
        <v>17</v>
      </c>
      <c r="D66" s="50">
        <v>0.13</v>
      </c>
      <c r="E66" s="51">
        <v>0.02</v>
      </c>
      <c r="F66" s="51">
        <v>15.2</v>
      </c>
      <c r="G66" s="52">
        <v>62</v>
      </c>
      <c r="H66" s="20"/>
      <c r="I66" s="20">
        <v>2.83</v>
      </c>
      <c r="J66" s="20"/>
      <c r="K66" s="20"/>
      <c r="L66" s="20">
        <v>14.2</v>
      </c>
      <c r="M66" s="20">
        <v>4.4</v>
      </c>
      <c r="N66" s="20">
        <v>2.4</v>
      </c>
      <c r="O66" s="4">
        <v>0.36</v>
      </c>
      <c r="P66" s="13"/>
    </row>
    <row r="67" spans="1:16" ht="15.75" customHeight="1">
      <c r="A67" s="9" t="s">
        <v>4</v>
      </c>
      <c r="B67" s="4"/>
      <c r="C67" s="4">
        <v>40</v>
      </c>
      <c r="D67" s="4">
        <v>3.16</v>
      </c>
      <c r="E67" s="4">
        <v>0.4</v>
      </c>
      <c r="F67" s="4">
        <v>19.32</v>
      </c>
      <c r="G67" s="20">
        <v>93.52</v>
      </c>
      <c r="H67" s="20">
        <v>0.04</v>
      </c>
      <c r="I67" s="20"/>
      <c r="J67" s="20"/>
      <c r="K67" s="20">
        <v>0.52</v>
      </c>
      <c r="L67" s="20">
        <v>9.2</v>
      </c>
      <c r="M67" s="20">
        <v>34.8</v>
      </c>
      <c r="N67" s="20">
        <v>13.2</v>
      </c>
      <c r="O67" s="4">
        <v>0.44</v>
      </c>
      <c r="P67" s="13"/>
    </row>
    <row r="68" spans="1:16" ht="26.25" customHeight="1">
      <c r="A68" s="9" t="s">
        <v>49</v>
      </c>
      <c r="B68" s="4">
        <v>15</v>
      </c>
      <c r="C68" s="4">
        <v>30</v>
      </c>
      <c r="D68" s="4">
        <v>6.96</v>
      </c>
      <c r="E68" s="4">
        <v>8.85</v>
      </c>
      <c r="F68" s="4"/>
      <c r="G68" s="20">
        <v>107.49</v>
      </c>
      <c r="H68" s="20">
        <v>0.01</v>
      </c>
      <c r="I68" s="20">
        <v>0.21</v>
      </c>
      <c r="J68" s="20">
        <v>78</v>
      </c>
      <c r="K68" s="20">
        <v>0.15</v>
      </c>
      <c r="L68" s="20">
        <v>264</v>
      </c>
      <c r="M68" s="20">
        <v>150</v>
      </c>
      <c r="N68" s="20">
        <v>10.5</v>
      </c>
      <c r="O68" s="4">
        <v>0.3</v>
      </c>
      <c r="P68" s="13"/>
    </row>
    <row r="69" spans="1:16" ht="11.25" customHeight="1">
      <c r="A69" s="9"/>
      <c r="B69" s="10"/>
      <c r="C69" s="10"/>
      <c r="D69" s="41">
        <f aca="true" t="shared" si="9" ref="D69:O69">SUM(D64:D68)</f>
        <v>13.55</v>
      </c>
      <c r="E69" s="41">
        <f t="shared" si="9"/>
        <v>17.869999999999997</v>
      </c>
      <c r="F69" s="41">
        <f t="shared" si="9"/>
        <v>57.72</v>
      </c>
      <c r="G69" s="44">
        <f t="shared" si="9"/>
        <v>446.41</v>
      </c>
      <c r="H69" s="6">
        <f t="shared" si="9"/>
        <v>0.45</v>
      </c>
      <c r="I69" s="6">
        <f t="shared" si="9"/>
        <v>4.94</v>
      </c>
      <c r="J69" s="6">
        <f t="shared" si="9"/>
        <v>149.6</v>
      </c>
      <c r="K69" s="21">
        <f t="shared" si="9"/>
        <v>1.07</v>
      </c>
      <c r="L69" s="6">
        <f t="shared" si="9"/>
        <v>379.7</v>
      </c>
      <c r="M69" s="6">
        <f t="shared" si="9"/>
        <v>317.2</v>
      </c>
      <c r="N69" s="6">
        <f t="shared" si="9"/>
        <v>52.8</v>
      </c>
      <c r="O69" s="21">
        <f t="shared" si="9"/>
        <v>2.4</v>
      </c>
      <c r="P69" s="13"/>
    </row>
    <row r="70" spans="1:16" ht="15.75" customHeight="1">
      <c r="A70" s="6" t="s">
        <v>5</v>
      </c>
      <c r="B70" s="4"/>
      <c r="C70" s="4"/>
      <c r="D70" s="4"/>
      <c r="E70" s="4"/>
      <c r="F70" s="4"/>
      <c r="G70" s="20"/>
      <c r="H70" s="20"/>
      <c r="I70" s="20"/>
      <c r="J70" s="20"/>
      <c r="K70" s="20"/>
      <c r="L70" s="20"/>
      <c r="M70" s="20"/>
      <c r="N70" s="20"/>
      <c r="O70" s="4"/>
      <c r="P70" s="13"/>
    </row>
    <row r="71" spans="1:16" ht="24">
      <c r="A71" s="42" t="s">
        <v>58</v>
      </c>
      <c r="B71" s="4">
        <v>54</v>
      </c>
      <c r="C71" s="4">
        <v>100</v>
      </c>
      <c r="D71" s="4">
        <v>1.31</v>
      </c>
      <c r="E71" s="4">
        <v>5.16</v>
      </c>
      <c r="F71" s="4">
        <v>12.11</v>
      </c>
      <c r="G71" s="20">
        <v>100.11</v>
      </c>
      <c r="H71" s="20">
        <v>0.02</v>
      </c>
      <c r="I71" s="20">
        <v>8.56</v>
      </c>
      <c r="J71" s="20"/>
      <c r="K71" s="20">
        <v>2.32</v>
      </c>
      <c r="L71" s="20">
        <v>34.4</v>
      </c>
      <c r="M71" s="20">
        <v>37.13</v>
      </c>
      <c r="N71" s="20">
        <v>19.7</v>
      </c>
      <c r="O71" s="4">
        <v>1.72</v>
      </c>
      <c r="P71" s="13"/>
    </row>
    <row r="72" spans="1:16" ht="15.75" customHeight="1">
      <c r="A72" s="9" t="s">
        <v>57</v>
      </c>
      <c r="B72" s="4">
        <v>119</v>
      </c>
      <c r="C72" s="4">
        <v>300</v>
      </c>
      <c r="D72" s="4">
        <v>9</v>
      </c>
      <c r="E72" s="4">
        <v>3.9</v>
      </c>
      <c r="F72" s="4">
        <v>20.7</v>
      </c>
      <c r="G72" s="20">
        <v>153.9</v>
      </c>
      <c r="H72" s="20">
        <v>0.18</v>
      </c>
      <c r="I72" s="20">
        <v>1.2</v>
      </c>
      <c r="J72" s="20"/>
      <c r="K72" s="20">
        <v>1.2</v>
      </c>
      <c r="L72" s="20">
        <v>99</v>
      </c>
      <c r="M72" s="20">
        <v>393</v>
      </c>
      <c r="N72" s="20">
        <v>57</v>
      </c>
      <c r="O72" s="4">
        <v>2.7</v>
      </c>
      <c r="P72" s="13"/>
    </row>
    <row r="73" spans="1:16" ht="24">
      <c r="A73" s="42" t="s">
        <v>73</v>
      </c>
      <c r="B73" s="4">
        <v>228</v>
      </c>
      <c r="C73" s="4">
        <v>100</v>
      </c>
      <c r="D73" s="4">
        <v>12.4</v>
      </c>
      <c r="E73" s="4">
        <v>7.04</v>
      </c>
      <c r="F73" s="4">
        <v>1.57</v>
      </c>
      <c r="G73" s="20">
        <v>124</v>
      </c>
      <c r="H73" s="20">
        <v>0.14</v>
      </c>
      <c r="I73" s="20">
        <v>1</v>
      </c>
      <c r="J73" s="20">
        <v>11.05</v>
      </c>
      <c r="K73" s="20">
        <v>11.05</v>
      </c>
      <c r="L73" s="20">
        <v>60.57</v>
      </c>
      <c r="M73" s="20">
        <v>34.78</v>
      </c>
      <c r="N73" s="20">
        <v>152.5</v>
      </c>
      <c r="O73" s="4">
        <v>0.7</v>
      </c>
      <c r="P73" s="13"/>
    </row>
    <row r="74" spans="1:16" ht="24">
      <c r="A74" s="9" t="s">
        <v>85</v>
      </c>
      <c r="B74" s="4">
        <v>309</v>
      </c>
      <c r="C74" s="4">
        <v>200</v>
      </c>
      <c r="D74" s="4">
        <v>6.8</v>
      </c>
      <c r="E74" s="4">
        <v>10</v>
      </c>
      <c r="F74" s="4">
        <v>38</v>
      </c>
      <c r="G74" s="20">
        <v>269.2</v>
      </c>
      <c r="H74" s="20">
        <v>0.08</v>
      </c>
      <c r="I74" s="20"/>
      <c r="J74" s="20"/>
      <c r="K74" s="20">
        <v>2.6</v>
      </c>
      <c r="L74" s="20">
        <v>16</v>
      </c>
      <c r="M74" s="20">
        <v>46</v>
      </c>
      <c r="N74" s="20">
        <v>10</v>
      </c>
      <c r="O74" s="36">
        <v>1</v>
      </c>
      <c r="P74" s="13"/>
    </row>
    <row r="75" spans="1:16" ht="12.75">
      <c r="A75" s="9" t="s">
        <v>51</v>
      </c>
      <c r="B75" s="4">
        <v>375</v>
      </c>
      <c r="C75" s="4">
        <v>200</v>
      </c>
      <c r="D75" s="4">
        <v>0.52</v>
      </c>
      <c r="E75" s="4">
        <v>0.18</v>
      </c>
      <c r="F75" s="4">
        <v>24.84</v>
      </c>
      <c r="G75" s="20">
        <v>102.9</v>
      </c>
      <c r="H75" s="4">
        <v>0.02</v>
      </c>
      <c r="I75" s="4">
        <v>59.4</v>
      </c>
      <c r="J75" s="4"/>
      <c r="K75" s="4">
        <v>0.2</v>
      </c>
      <c r="L75" s="4">
        <v>23.4</v>
      </c>
      <c r="M75" s="4">
        <v>23.4</v>
      </c>
      <c r="N75" s="4">
        <v>17</v>
      </c>
      <c r="O75" s="4">
        <v>60.3</v>
      </c>
      <c r="P75" s="13"/>
    </row>
    <row r="76" spans="1:16" ht="12.75">
      <c r="A76" s="9" t="s">
        <v>80</v>
      </c>
      <c r="B76" s="4">
        <v>422</v>
      </c>
      <c r="C76" s="4">
        <v>100</v>
      </c>
      <c r="D76" s="4">
        <v>7.9</v>
      </c>
      <c r="E76" s="4">
        <v>8.12</v>
      </c>
      <c r="F76" s="4">
        <v>44.48</v>
      </c>
      <c r="G76" s="20">
        <v>283</v>
      </c>
      <c r="H76" s="20">
        <v>1.14</v>
      </c>
      <c r="I76" s="20">
        <v>3.34</v>
      </c>
      <c r="J76" s="20"/>
      <c r="K76" s="20"/>
      <c r="L76" s="20">
        <v>22.4</v>
      </c>
      <c r="M76" s="20">
        <v>28.4</v>
      </c>
      <c r="N76" s="20">
        <v>76.6</v>
      </c>
      <c r="O76" s="20">
        <v>1.4</v>
      </c>
      <c r="P76" s="13"/>
    </row>
    <row r="77" spans="1:16" ht="12.75">
      <c r="A77" s="9" t="s">
        <v>70</v>
      </c>
      <c r="B77" s="4"/>
      <c r="C77" s="4">
        <v>60</v>
      </c>
      <c r="D77" s="4">
        <v>3.36</v>
      </c>
      <c r="E77" s="4">
        <v>0.66</v>
      </c>
      <c r="F77" s="4">
        <v>29.64</v>
      </c>
      <c r="G77" s="20">
        <v>137.94</v>
      </c>
      <c r="H77" s="20">
        <v>0.07</v>
      </c>
      <c r="I77" s="20"/>
      <c r="J77" s="20"/>
      <c r="K77" s="20">
        <v>0.54</v>
      </c>
      <c r="L77" s="20">
        <v>13.8</v>
      </c>
      <c r="M77" s="20">
        <v>63.6</v>
      </c>
      <c r="N77" s="20">
        <v>15</v>
      </c>
      <c r="O77" s="4">
        <v>1.86</v>
      </c>
      <c r="P77" s="13"/>
    </row>
    <row r="78" spans="1:16" ht="12.75">
      <c r="A78" s="9" t="s">
        <v>4</v>
      </c>
      <c r="B78" s="4"/>
      <c r="C78" s="4">
        <v>30</v>
      </c>
      <c r="D78" s="4">
        <v>2.37</v>
      </c>
      <c r="E78" s="4">
        <v>0.3</v>
      </c>
      <c r="F78" s="4">
        <v>14.49</v>
      </c>
      <c r="G78" s="20">
        <v>70.14</v>
      </c>
      <c r="H78" s="20">
        <v>0.03</v>
      </c>
      <c r="I78" s="20"/>
      <c r="J78" s="20"/>
      <c r="K78" s="20">
        <v>0.39</v>
      </c>
      <c r="L78" s="20">
        <v>6.9</v>
      </c>
      <c r="M78" s="20">
        <v>26.1</v>
      </c>
      <c r="N78" s="20">
        <v>9.9</v>
      </c>
      <c r="O78" s="4">
        <v>0.33</v>
      </c>
      <c r="P78" s="13"/>
    </row>
    <row r="79" spans="1:16" ht="12.75">
      <c r="A79" s="8"/>
      <c r="B79" s="4"/>
      <c r="C79" s="4"/>
      <c r="D79" s="6">
        <f aca="true" t="shared" si="10" ref="D79:O79">SUM(D71:D78)</f>
        <v>43.66</v>
      </c>
      <c r="E79" s="6">
        <f t="shared" si="10"/>
        <v>35.35999999999999</v>
      </c>
      <c r="F79" s="6">
        <f t="shared" si="10"/>
        <v>185.82999999999998</v>
      </c>
      <c r="G79" s="21">
        <f t="shared" si="10"/>
        <v>1241.1900000000003</v>
      </c>
      <c r="H79" s="6">
        <f t="shared" si="10"/>
        <v>1.68</v>
      </c>
      <c r="I79" s="6">
        <f t="shared" si="10"/>
        <v>73.5</v>
      </c>
      <c r="J79" s="6">
        <f t="shared" si="10"/>
        <v>11.05</v>
      </c>
      <c r="K79" s="6">
        <f t="shared" si="10"/>
        <v>18.3</v>
      </c>
      <c r="L79" s="6">
        <f t="shared" si="10"/>
        <v>276.46999999999997</v>
      </c>
      <c r="M79" s="6">
        <f t="shared" si="10"/>
        <v>652.41</v>
      </c>
      <c r="N79" s="6">
        <f t="shared" si="10"/>
        <v>357.69999999999993</v>
      </c>
      <c r="O79" s="6">
        <f t="shared" si="10"/>
        <v>70.01</v>
      </c>
      <c r="P79" s="13"/>
    </row>
    <row r="80" spans="1:16" ht="12.75">
      <c r="A80" s="12" t="s">
        <v>7</v>
      </c>
      <c r="B80" s="6"/>
      <c r="C80" s="6" t="s">
        <v>6</v>
      </c>
      <c r="D80" s="41">
        <f aca="true" t="shared" si="11" ref="D80:O80">SUM(D69+D79)</f>
        <v>57.209999999999994</v>
      </c>
      <c r="E80" s="41">
        <f t="shared" si="11"/>
        <v>53.22999999999999</v>
      </c>
      <c r="F80" s="6">
        <f t="shared" si="11"/>
        <v>243.54999999999998</v>
      </c>
      <c r="G80" s="21">
        <f t="shared" si="11"/>
        <v>1687.6000000000004</v>
      </c>
      <c r="H80" s="6">
        <f t="shared" si="11"/>
        <v>2.13</v>
      </c>
      <c r="I80" s="6">
        <f t="shared" si="11"/>
        <v>78.44</v>
      </c>
      <c r="J80" s="6">
        <f t="shared" si="11"/>
        <v>160.65</v>
      </c>
      <c r="K80" s="21">
        <f t="shared" si="11"/>
        <v>19.37</v>
      </c>
      <c r="L80" s="6">
        <f t="shared" si="11"/>
        <v>656.17</v>
      </c>
      <c r="M80" s="6">
        <f t="shared" si="11"/>
        <v>969.6099999999999</v>
      </c>
      <c r="N80" s="6">
        <f t="shared" si="11"/>
        <v>410.49999999999994</v>
      </c>
      <c r="O80" s="21">
        <f t="shared" si="11"/>
        <v>72.41000000000001</v>
      </c>
      <c r="P80" s="15"/>
    </row>
    <row r="81" spans="1:16" ht="15.75" customHeight="1">
      <c r="A81" s="56" t="s">
        <v>11</v>
      </c>
      <c r="B81" s="57"/>
      <c r="C81" s="57"/>
      <c r="D81" s="57"/>
      <c r="E81" s="57"/>
      <c r="F81" s="57"/>
      <c r="G81" s="58"/>
      <c r="H81" s="39"/>
      <c r="I81" s="39"/>
      <c r="J81" s="39"/>
      <c r="K81" s="39"/>
      <c r="L81" s="39"/>
      <c r="M81" s="39"/>
      <c r="N81" s="39"/>
      <c r="O81" s="35"/>
      <c r="P81" s="25"/>
    </row>
    <row r="82" spans="1:16" ht="12.75">
      <c r="A82" s="6" t="s">
        <v>2</v>
      </c>
      <c r="B82" s="4"/>
      <c r="C82" s="4"/>
      <c r="D82" s="4"/>
      <c r="E82" s="4"/>
      <c r="F82" s="4"/>
      <c r="G82" s="20"/>
      <c r="H82" s="20"/>
      <c r="I82" s="20"/>
      <c r="J82" s="20"/>
      <c r="K82" s="20"/>
      <c r="L82" s="20"/>
      <c r="M82" s="20"/>
      <c r="N82" s="20"/>
      <c r="O82" s="4"/>
      <c r="P82" s="13"/>
    </row>
    <row r="83" spans="1:16" ht="26.25" customHeight="1">
      <c r="A83" s="9" t="s">
        <v>60</v>
      </c>
      <c r="B83" s="4">
        <v>181</v>
      </c>
      <c r="C83" s="4">
        <v>250</v>
      </c>
      <c r="D83" s="4">
        <v>6.02</v>
      </c>
      <c r="E83" s="4">
        <v>4.05</v>
      </c>
      <c r="F83" s="4">
        <v>33.37</v>
      </c>
      <c r="G83" s="20">
        <v>194.1</v>
      </c>
      <c r="H83" s="20">
        <v>0.04</v>
      </c>
      <c r="I83" s="20">
        <v>0.36</v>
      </c>
      <c r="J83" s="20">
        <v>32.7</v>
      </c>
      <c r="K83" s="20">
        <v>0.1</v>
      </c>
      <c r="L83" s="20">
        <v>132.64</v>
      </c>
      <c r="M83" s="20">
        <v>109.74</v>
      </c>
      <c r="N83" s="20">
        <v>17.06</v>
      </c>
      <c r="O83" s="4">
        <v>0.26</v>
      </c>
      <c r="P83" s="13"/>
    </row>
    <row r="84" spans="1:16" ht="12.75">
      <c r="A84" s="9" t="s">
        <v>3</v>
      </c>
      <c r="B84" s="4">
        <v>382</v>
      </c>
      <c r="C84" s="4">
        <v>200</v>
      </c>
      <c r="D84" s="4">
        <v>3.78</v>
      </c>
      <c r="E84" s="4">
        <v>0.67</v>
      </c>
      <c r="F84" s="4">
        <v>26</v>
      </c>
      <c r="G84" s="20">
        <v>125.11</v>
      </c>
      <c r="H84" s="20">
        <v>0.02</v>
      </c>
      <c r="I84" s="20">
        <v>1.33</v>
      </c>
      <c r="J84" s="20"/>
      <c r="K84" s="20"/>
      <c r="L84" s="20">
        <v>133.33</v>
      </c>
      <c r="M84" s="20">
        <v>111.11</v>
      </c>
      <c r="N84" s="20">
        <v>25.56</v>
      </c>
      <c r="O84" s="4">
        <v>2</v>
      </c>
      <c r="P84" s="13"/>
    </row>
    <row r="85" spans="1:16" ht="12.75">
      <c r="A85" s="9" t="s">
        <v>64</v>
      </c>
      <c r="B85" s="4"/>
      <c r="C85" s="4">
        <v>50</v>
      </c>
      <c r="D85" s="4">
        <v>7.5</v>
      </c>
      <c r="E85" s="4">
        <v>4</v>
      </c>
      <c r="F85" s="4">
        <v>5.75</v>
      </c>
      <c r="G85" s="20">
        <v>89</v>
      </c>
      <c r="H85" s="20">
        <v>0.02</v>
      </c>
      <c r="I85" s="20">
        <v>0.25</v>
      </c>
      <c r="J85" s="20">
        <v>20</v>
      </c>
      <c r="K85" s="20">
        <v>0.1</v>
      </c>
      <c r="L85" s="20">
        <v>74</v>
      </c>
      <c r="M85" s="20">
        <v>99</v>
      </c>
      <c r="N85" s="20">
        <v>10.5</v>
      </c>
      <c r="O85" s="4">
        <v>0.2</v>
      </c>
      <c r="P85" s="13"/>
    </row>
    <row r="86" spans="1:16" ht="12.75">
      <c r="A86" s="9" t="s">
        <v>4</v>
      </c>
      <c r="B86" s="4"/>
      <c r="C86" s="4">
        <v>40</v>
      </c>
      <c r="D86" s="4">
        <v>3.16</v>
      </c>
      <c r="E86" s="4">
        <v>0.4</v>
      </c>
      <c r="F86" s="4">
        <v>19.32</v>
      </c>
      <c r="G86" s="20">
        <v>93.52</v>
      </c>
      <c r="H86" s="20">
        <v>0.04</v>
      </c>
      <c r="I86" s="20"/>
      <c r="J86" s="20"/>
      <c r="K86" s="20">
        <v>0.52</v>
      </c>
      <c r="L86" s="20">
        <v>9.2</v>
      </c>
      <c r="M86" s="20">
        <v>34.8</v>
      </c>
      <c r="N86" s="20">
        <v>13.2</v>
      </c>
      <c r="O86" s="4">
        <v>0.44</v>
      </c>
      <c r="P86" s="13"/>
    </row>
    <row r="87" spans="1:16" ht="12.75">
      <c r="A87" s="9"/>
      <c r="B87" s="10"/>
      <c r="C87" s="10"/>
      <c r="D87" s="41">
        <f aca="true" t="shared" si="12" ref="D87:O87">SUM(D82:D86)</f>
        <v>20.459999999999997</v>
      </c>
      <c r="E87" s="41">
        <f t="shared" si="12"/>
        <v>9.12</v>
      </c>
      <c r="F87" s="41">
        <f t="shared" si="12"/>
        <v>84.44</v>
      </c>
      <c r="G87" s="44">
        <f t="shared" si="12"/>
        <v>501.72999999999996</v>
      </c>
      <c r="H87" s="6">
        <f t="shared" si="12"/>
        <v>0.12</v>
      </c>
      <c r="I87" s="6">
        <f t="shared" si="12"/>
        <v>1.94</v>
      </c>
      <c r="J87" s="6">
        <f t="shared" si="12"/>
        <v>52.7</v>
      </c>
      <c r="K87" s="21">
        <f t="shared" si="12"/>
        <v>0.72</v>
      </c>
      <c r="L87" s="6">
        <f t="shared" si="12"/>
        <v>349.17</v>
      </c>
      <c r="M87" s="6">
        <f t="shared" si="12"/>
        <v>354.65000000000003</v>
      </c>
      <c r="N87" s="6">
        <f t="shared" si="12"/>
        <v>66.32</v>
      </c>
      <c r="O87" s="21">
        <f t="shared" si="12"/>
        <v>2.9</v>
      </c>
      <c r="P87" s="13"/>
    </row>
    <row r="88" spans="1:16" ht="12.75">
      <c r="A88" s="6" t="s">
        <v>5</v>
      </c>
      <c r="B88" s="4"/>
      <c r="C88" s="4"/>
      <c r="D88" s="4"/>
      <c r="E88" s="4"/>
      <c r="F88" s="4"/>
      <c r="G88" s="20"/>
      <c r="H88" s="20"/>
      <c r="I88" s="20"/>
      <c r="J88" s="20"/>
      <c r="K88" s="20"/>
      <c r="L88" s="20"/>
      <c r="M88" s="20"/>
      <c r="N88" s="20"/>
      <c r="O88" s="4"/>
      <c r="P88" s="13"/>
    </row>
    <row r="89" spans="1:16" ht="24">
      <c r="A89" s="9" t="s">
        <v>46</v>
      </c>
      <c r="B89" s="4">
        <v>67</v>
      </c>
      <c r="C89" s="4">
        <v>100</v>
      </c>
      <c r="D89" s="4">
        <v>1.62</v>
      </c>
      <c r="E89" s="4">
        <v>6.2</v>
      </c>
      <c r="F89" s="4">
        <v>8.9</v>
      </c>
      <c r="G89" s="20">
        <v>97.88</v>
      </c>
      <c r="H89" s="20">
        <v>0.1</v>
      </c>
      <c r="I89" s="20">
        <v>13</v>
      </c>
      <c r="J89" s="20"/>
      <c r="K89" s="20">
        <v>2.95</v>
      </c>
      <c r="L89" s="20">
        <v>40.4</v>
      </c>
      <c r="M89" s="20">
        <v>48.8</v>
      </c>
      <c r="N89" s="20">
        <v>23.4</v>
      </c>
      <c r="O89" s="4">
        <v>1.02</v>
      </c>
      <c r="P89" s="13"/>
    </row>
    <row r="90" spans="1:16" ht="36">
      <c r="A90" s="9" t="s">
        <v>59</v>
      </c>
      <c r="B90" s="4">
        <v>96</v>
      </c>
      <c r="C90" s="4">
        <v>250</v>
      </c>
      <c r="D90" s="4">
        <v>2.2</v>
      </c>
      <c r="E90" s="4">
        <v>5.2</v>
      </c>
      <c r="F90" s="4">
        <v>15.58</v>
      </c>
      <c r="G90" s="20">
        <v>117.9</v>
      </c>
      <c r="H90" s="20">
        <v>0.15</v>
      </c>
      <c r="I90" s="20">
        <v>14.3</v>
      </c>
      <c r="J90" s="20"/>
      <c r="K90" s="20">
        <v>2.43</v>
      </c>
      <c r="L90" s="20">
        <v>16.55</v>
      </c>
      <c r="M90" s="20">
        <v>34.95</v>
      </c>
      <c r="N90" s="20">
        <v>28</v>
      </c>
      <c r="O90" s="4">
        <v>1.03</v>
      </c>
      <c r="P90" s="13"/>
    </row>
    <row r="91" spans="1:16" ht="26.25" customHeight="1">
      <c r="A91" s="9" t="s">
        <v>27</v>
      </c>
      <c r="B91" s="4">
        <v>246</v>
      </c>
      <c r="C91" s="4">
        <v>100</v>
      </c>
      <c r="D91" s="4">
        <v>11.83</v>
      </c>
      <c r="E91" s="4">
        <v>11.5</v>
      </c>
      <c r="F91" s="4">
        <v>3.75</v>
      </c>
      <c r="G91" s="20">
        <v>165.83</v>
      </c>
      <c r="H91" s="20">
        <v>0.08</v>
      </c>
      <c r="I91" s="20">
        <v>4.67</v>
      </c>
      <c r="J91" s="20"/>
      <c r="K91" s="20">
        <v>0.58</v>
      </c>
      <c r="L91" s="20">
        <v>19.25</v>
      </c>
      <c r="M91" s="20">
        <v>57.92</v>
      </c>
      <c r="N91" s="20">
        <v>17.58</v>
      </c>
      <c r="O91" s="4">
        <v>1.92</v>
      </c>
      <c r="P91" s="13"/>
    </row>
    <row r="92" spans="1:16" ht="12.75">
      <c r="A92" s="9" t="s">
        <v>14</v>
      </c>
      <c r="B92" s="4">
        <v>302</v>
      </c>
      <c r="C92" s="4">
        <v>200</v>
      </c>
      <c r="D92" s="4">
        <v>11.87</v>
      </c>
      <c r="E92" s="4">
        <v>5.47</v>
      </c>
      <c r="F92" s="4">
        <v>53.12</v>
      </c>
      <c r="G92" s="20">
        <v>309.15</v>
      </c>
      <c r="H92" s="20">
        <v>0.27</v>
      </c>
      <c r="I92" s="20"/>
      <c r="J92" s="20"/>
      <c r="K92" s="20"/>
      <c r="L92" s="20">
        <v>19.5</v>
      </c>
      <c r="M92" s="20">
        <v>280</v>
      </c>
      <c r="N92" s="20">
        <v>186.7</v>
      </c>
      <c r="O92" s="4">
        <v>6.68</v>
      </c>
      <c r="P92" s="13"/>
    </row>
    <row r="93" spans="1:16" ht="12.75">
      <c r="A93" s="9" t="s">
        <v>13</v>
      </c>
      <c r="B93" s="10">
        <v>376</v>
      </c>
      <c r="C93" s="4" t="s">
        <v>17</v>
      </c>
      <c r="D93" s="4">
        <v>0.07</v>
      </c>
      <c r="E93" s="4">
        <v>0.02</v>
      </c>
      <c r="F93" s="4">
        <v>15</v>
      </c>
      <c r="G93" s="20">
        <v>60</v>
      </c>
      <c r="H93" s="20">
        <v>0</v>
      </c>
      <c r="I93" s="20">
        <v>0.03</v>
      </c>
      <c r="J93" s="20">
        <v>0</v>
      </c>
      <c r="K93" s="20">
        <v>0</v>
      </c>
      <c r="L93" s="20">
        <v>11.1</v>
      </c>
      <c r="M93" s="20">
        <v>2.8</v>
      </c>
      <c r="N93" s="20">
        <v>1.4</v>
      </c>
      <c r="O93" s="4">
        <v>0.28</v>
      </c>
      <c r="P93" s="13"/>
    </row>
    <row r="94" spans="1:16" ht="12.75">
      <c r="A94" s="9" t="s">
        <v>75</v>
      </c>
      <c r="B94" s="10"/>
      <c r="C94" s="10">
        <v>20</v>
      </c>
      <c r="D94" s="10">
        <v>1.7</v>
      </c>
      <c r="E94" s="10">
        <v>2.26</v>
      </c>
      <c r="F94" s="10">
        <v>13.94</v>
      </c>
      <c r="G94" s="45">
        <v>82.9</v>
      </c>
      <c r="H94" s="20">
        <v>0.02</v>
      </c>
      <c r="I94" s="20"/>
      <c r="J94" s="20">
        <v>13</v>
      </c>
      <c r="K94" s="20">
        <v>0.26</v>
      </c>
      <c r="L94" s="20">
        <v>8.2</v>
      </c>
      <c r="M94" s="20">
        <v>17.4</v>
      </c>
      <c r="N94" s="20">
        <v>3</v>
      </c>
      <c r="O94" s="20">
        <v>0.2</v>
      </c>
      <c r="P94" s="13"/>
    </row>
    <row r="95" spans="1:16" ht="12.75">
      <c r="A95" s="9" t="s">
        <v>70</v>
      </c>
      <c r="B95" s="4"/>
      <c r="C95" s="4">
        <v>60</v>
      </c>
      <c r="D95" s="4">
        <v>3.36</v>
      </c>
      <c r="E95" s="4">
        <v>0.66</v>
      </c>
      <c r="F95" s="4">
        <v>29.64</v>
      </c>
      <c r="G95" s="20">
        <v>137.94</v>
      </c>
      <c r="H95" s="20">
        <v>0.07</v>
      </c>
      <c r="I95" s="20"/>
      <c r="J95" s="20"/>
      <c r="K95" s="20">
        <v>0.54</v>
      </c>
      <c r="L95" s="20">
        <v>13.8</v>
      </c>
      <c r="M95" s="20">
        <v>63.6</v>
      </c>
      <c r="N95" s="20">
        <v>15</v>
      </c>
      <c r="O95" s="4">
        <v>1.86</v>
      </c>
      <c r="P95" s="13"/>
    </row>
    <row r="96" spans="1:16" ht="12.75">
      <c r="A96" s="9" t="s">
        <v>4</v>
      </c>
      <c r="B96" s="4"/>
      <c r="C96" s="4">
        <v>30</v>
      </c>
      <c r="D96" s="4">
        <v>2.37</v>
      </c>
      <c r="E96" s="4">
        <v>0.3</v>
      </c>
      <c r="F96" s="4">
        <v>14.49</v>
      </c>
      <c r="G96" s="20">
        <v>70.14</v>
      </c>
      <c r="H96" s="20">
        <v>0.03</v>
      </c>
      <c r="I96" s="20"/>
      <c r="J96" s="20"/>
      <c r="K96" s="20">
        <v>0.39</v>
      </c>
      <c r="L96" s="20">
        <v>6.9</v>
      </c>
      <c r="M96" s="20">
        <v>26.1</v>
      </c>
      <c r="N96" s="20">
        <v>9.9</v>
      </c>
      <c r="O96" s="4">
        <v>0.33</v>
      </c>
      <c r="P96" s="13"/>
    </row>
    <row r="97" spans="1:16" ht="12.75">
      <c r="A97" s="8"/>
      <c r="B97" s="4"/>
      <c r="C97" s="4"/>
      <c r="D97" s="6">
        <f aca="true" t="shared" si="13" ref="D97:O97">SUM(D89:D96)</f>
        <v>35.019999999999996</v>
      </c>
      <c r="E97" s="6">
        <f t="shared" si="13"/>
        <v>31.61</v>
      </c>
      <c r="F97" s="6">
        <f t="shared" si="13"/>
        <v>154.42000000000002</v>
      </c>
      <c r="G97" s="21">
        <f t="shared" si="13"/>
        <v>1041.74</v>
      </c>
      <c r="H97" s="6">
        <f t="shared" si="13"/>
        <v>0.7200000000000002</v>
      </c>
      <c r="I97" s="6">
        <f t="shared" si="13"/>
        <v>32</v>
      </c>
      <c r="J97" s="6">
        <f t="shared" si="13"/>
        <v>13</v>
      </c>
      <c r="K97" s="6">
        <f t="shared" si="13"/>
        <v>7.15</v>
      </c>
      <c r="L97" s="6">
        <f t="shared" si="13"/>
        <v>135.70000000000002</v>
      </c>
      <c r="M97" s="6">
        <f t="shared" si="13"/>
        <v>531.57</v>
      </c>
      <c r="N97" s="6">
        <f t="shared" si="13"/>
        <v>284.97999999999996</v>
      </c>
      <c r="O97" s="6">
        <f t="shared" si="13"/>
        <v>13.319999999999997</v>
      </c>
      <c r="P97" s="13"/>
    </row>
    <row r="98" spans="1:16" ht="12.75">
      <c r="A98" s="12" t="s">
        <v>7</v>
      </c>
      <c r="B98" s="6"/>
      <c r="C98" s="6"/>
      <c r="D98" s="6">
        <f aca="true" t="shared" si="14" ref="D98:O98">SUM(D87+D97)</f>
        <v>55.47999999999999</v>
      </c>
      <c r="E98" s="6">
        <f t="shared" si="14"/>
        <v>40.73</v>
      </c>
      <c r="F98" s="6">
        <f t="shared" si="14"/>
        <v>238.86</v>
      </c>
      <c r="G98" s="21">
        <f t="shared" si="14"/>
        <v>1543.47</v>
      </c>
      <c r="H98" s="6">
        <f t="shared" si="14"/>
        <v>0.8400000000000002</v>
      </c>
      <c r="I98" s="6">
        <f t="shared" si="14"/>
        <v>33.94</v>
      </c>
      <c r="J98" s="6">
        <f t="shared" si="14"/>
        <v>65.7</v>
      </c>
      <c r="K98" s="21">
        <f t="shared" si="14"/>
        <v>7.87</v>
      </c>
      <c r="L98" s="6">
        <f t="shared" si="14"/>
        <v>484.87</v>
      </c>
      <c r="M98" s="6">
        <f t="shared" si="14"/>
        <v>886.22</v>
      </c>
      <c r="N98" s="6">
        <f t="shared" si="14"/>
        <v>351.29999999999995</v>
      </c>
      <c r="O98" s="21">
        <f t="shared" si="14"/>
        <v>16.219999999999995</v>
      </c>
      <c r="P98" s="13"/>
    </row>
    <row r="99" spans="1:16" ht="12.75" customHeight="1">
      <c r="A99" s="56" t="s">
        <v>18</v>
      </c>
      <c r="B99" s="57"/>
      <c r="C99" s="57"/>
      <c r="D99" s="57"/>
      <c r="E99" s="57"/>
      <c r="F99" s="57"/>
      <c r="G99" s="58"/>
      <c r="H99" s="39"/>
      <c r="I99" s="39"/>
      <c r="J99" s="39"/>
      <c r="K99" s="39"/>
      <c r="L99" s="39"/>
      <c r="M99" s="39"/>
      <c r="N99" s="39"/>
      <c r="O99" s="35"/>
      <c r="P99" s="25"/>
    </row>
    <row r="100" spans="1:16" ht="12.75">
      <c r="A100" s="6" t="s">
        <v>2</v>
      </c>
      <c r="B100" s="17"/>
      <c r="C100" s="4"/>
      <c r="D100" s="18"/>
      <c r="E100" s="18"/>
      <c r="F100" s="4"/>
      <c r="G100" s="20"/>
      <c r="H100" s="20"/>
      <c r="I100" s="20"/>
      <c r="J100" s="20"/>
      <c r="K100" s="20"/>
      <c r="L100" s="20"/>
      <c r="M100" s="20"/>
      <c r="N100" s="20"/>
      <c r="O100" s="4"/>
      <c r="P100" s="13"/>
    </row>
    <row r="101" spans="1:16" ht="12.75">
      <c r="A101" s="9" t="s">
        <v>66</v>
      </c>
      <c r="B101" s="4">
        <v>222</v>
      </c>
      <c r="C101" s="4">
        <v>200</v>
      </c>
      <c r="D101" s="4">
        <v>27.8</v>
      </c>
      <c r="E101" s="4">
        <v>19.2</v>
      </c>
      <c r="F101" s="4">
        <v>40.2</v>
      </c>
      <c r="G101" s="20">
        <v>444.8</v>
      </c>
      <c r="H101" s="20">
        <v>0.12</v>
      </c>
      <c r="I101" s="20">
        <v>0.4</v>
      </c>
      <c r="J101" s="20">
        <v>120</v>
      </c>
      <c r="K101" s="20">
        <v>1.6</v>
      </c>
      <c r="L101" s="20">
        <v>260</v>
      </c>
      <c r="M101" s="20">
        <v>376</v>
      </c>
      <c r="N101" s="20">
        <v>44</v>
      </c>
      <c r="O101" s="4">
        <v>1.8</v>
      </c>
      <c r="P101" s="13"/>
    </row>
    <row r="102" spans="1:16" ht="24.75" thickBot="1">
      <c r="A102" s="9" t="s">
        <v>67</v>
      </c>
      <c r="B102" s="4"/>
      <c r="C102" s="4">
        <v>20</v>
      </c>
      <c r="D102" s="4">
        <v>1.42</v>
      </c>
      <c r="E102" s="4">
        <v>1</v>
      </c>
      <c r="F102" s="4">
        <v>11.04</v>
      </c>
      <c r="G102" s="20">
        <v>58.84</v>
      </c>
      <c r="H102" s="20">
        <v>0.01</v>
      </c>
      <c r="I102" s="20">
        <v>0.2</v>
      </c>
      <c r="J102" s="20">
        <v>5</v>
      </c>
      <c r="K102" s="20">
        <v>0.02</v>
      </c>
      <c r="L102" s="20">
        <v>63.4</v>
      </c>
      <c r="M102" s="20">
        <v>45.8</v>
      </c>
      <c r="N102" s="20">
        <v>6.8</v>
      </c>
      <c r="O102" s="4">
        <v>0.04</v>
      </c>
      <c r="P102" s="13"/>
    </row>
    <row r="103" spans="1:16" ht="13.5" thickBot="1">
      <c r="A103" s="9" t="s">
        <v>48</v>
      </c>
      <c r="B103" s="4">
        <v>377</v>
      </c>
      <c r="C103" s="4" t="s">
        <v>17</v>
      </c>
      <c r="D103" s="50">
        <v>0.13</v>
      </c>
      <c r="E103" s="51">
        <v>0.02</v>
      </c>
      <c r="F103" s="51">
        <v>15.2</v>
      </c>
      <c r="G103" s="52">
        <v>62</v>
      </c>
      <c r="H103" s="20"/>
      <c r="I103" s="20">
        <v>2.83</v>
      </c>
      <c r="J103" s="20"/>
      <c r="K103" s="20"/>
      <c r="L103" s="20">
        <v>14.2</v>
      </c>
      <c r="M103" s="20">
        <v>4.4</v>
      </c>
      <c r="N103" s="20">
        <v>2.4</v>
      </c>
      <c r="O103" s="4">
        <v>0.36</v>
      </c>
      <c r="P103" s="13"/>
    </row>
    <row r="104" spans="1:16" ht="12.75">
      <c r="A104" s="9" t="s">
        <v>4</v>
      </c>
      <c r="B104" s="4"/>
      <c r="C104" s="4">
        <v>40</v>
      </c>
      <c r="D104" s="4">
        <v>3.16</v>
      </c>
      <c r="E104" s="4">
        <v>0.4</v>
      </c>
      <c r="F104" s="4">
        <v>19.32</v>
      </c>
      <c r="G104" s="20">
        <v>93.52</v>
      </c>
      <c r="H104" s="20">
        <v>0.04</v>
      </c>
      <c r="I104" s="20"/>
      <c r="J104" s="20"/>
      <c r="K104" s="20">
        <v>0.52</v>
      </c>
      <c r="L104" s="20">
        <v>9.2</v>
      </c>
      <c r="M104" s="20">
        <v>34.8</v>
      </c>
      <c r="N104" s="20">
        <v>13.2</v>
      </c>
      <c r="O104" s="4">
        <v>0.44</v>
      </c>
      <c r="P104" s="13"/>
    </row>
    <row r="105" spans="1:16" ht="12.75">
      <c r="A105" s="9"/>
      <c r="B105" s="10"/>
      <c r="C105" s="10"/>
      <c r="D105" s="41">
        <f aca="true" t="shared" si="15" ref="D105:O105">SUM(D100:D104)</f>
        <v>32.51</v>
      </c>
      <c r="E105" s="41">
        <f t="shared" si="15"/>
        <v>20.619999999999997</v>
      </c>
      <c r="F105" s="41">
        <f t="shared" si="15"/>
        <v>85.75999999999999</v>
      </c>
      <c r="G105" s="44">
        <f t="shared" si="15"/>
        <v>659.16</v>
      </c>
      <c r="H105" s="6">
        <f t="shared" si="15"/>
        <v>0.17</v>
      </c>
      <c r="I105" s="6">
        <f t="shared" si="15"/>
        <v>3.43</v>
      </c>
      <c r="J105" s="6">
        <f t="shared" si="15"/>
        <v>125</v>
      </c>
      <c r="K105" s="21">
        <f t="shared" si="15"/>
        <v>2.14</v>
      </c>
      <c r="L105" s="6">
        <f t="shared" si="15"/>
        <v>346.79999999999995</v>
      </c>
      <c r="M105" s="6">
        <f t="shared" si="15"/>
        <v>461</v>
      </c>
      <c r="N105" s="6">
        <f t="shared" si="15"/>
        <v>66.39999999999999</v>
      </c>
      <c r="O105" s="21">
        <f t="shared" si="15"/>
        <v>2.64</v>
      </c>
      <c r="P105" s="13"/>
    </row>
    <row r="106" spans="1:16" ht="12.75">
      <c r="A106" s="6" t="s">
        <v>5</v>
      </c>
      <c r="B106" s="4"/>
      <c r="C106" s="4"/>
      <c r="D106" s="4"/>
      <c r="E106" s="4"/>
      <c r="F106" s="4"/>
      <c r="G106" s="20"/>
      <c r="H106" s="20"/>
      <c r="I106" s="20"/>
      <c r="J106" s="20"/>
      <c r="K106" s="20"/>
      <c r="L106" s="20"/>
      <c r="M106" s="20"/>
      <c r="N106" s="20"/>
      <c r="O106" s="4"/>
      <c r="P106" s="13"/>
    </row>
    <row r="107" spans="1:16" ht="24">
      <c r="A107" s="42" t="s">
        <v>15</v>
      </c>
      <c r="B107" s="4">
        <v>66</v>
      </c>
      <c r="C107" s="4">
        <v>100</v>
      </c>
      <c r="D107" s="4">
        <v>1.72</v>
      </c>
      <c r="E107" s="4">
        <v>1.41</v>
      </c>
      <c r="F107" s="4">
        <v>16.71</v>
      </c>
      <c r="G107" s="20">
        <v>86.41</v>
      </c>
      <c r="H107" s="20">
        <v>0.78</v>
      </c>
      <c r="I107" s="20">
        <v>2.72</v>
      </c>
      <c r="J107" s="20"/>
      <c r="K107" s="20">
        <v>0.87</v>
      </c>
      <c r="L107" s="20">
        <v>41.95</v>
      </c>
      <c r="M107" s="20">
        <v>63.62</v>
      </c>
      <c r="N107" s="20">
        <v>44.9</v>
      </c>
      <c r="O107" s="4">
        <v>1.03</v>
      </c>
      <c r="P107" s="13"/>
    </row>
    <row r="108" spans="1:16" ht="24">
      <c r="A108" s="9" t="s">
        <v>61</v>
      </c>
      <c r="B108" s="4">
        <v>82</v>
      </c>
      <c r="C108" s="4">
        <v>300</v>
      </c>
      <c r="D108" s="4">
        <v>2.19</v>
      </c>
      <c r="E108" s="4">
        <v>5.88</v>
      </c>
      <c r="F108" s="4">
        <v>14.1</v>
      </c>
      <c r="G108" s="20">
        <v>118.08</v>
      </c>
      <c r="H108" s="20" t="s">
        <v>74</v>
      </c>
      <c r="I108" s="20">
        <v>12.36</v>
      </c>
      <c r="J108" s="20"/>
      <c r="K108" s="20">
        <v>2.88</v>
      </c>
      <c r="L108" s="20">
        <v>41.34</v>
      </c>
      <c r="M108" s="20">
        <v>63.63</v>
      </c>
      <c r="N108" s="20">
        <v>31.44</v>
      </c>
      <c r="O108" s="4">
        <v>1.41</v>
      </c>
      <c r="P108" s="13"/>
    </row>
    <row r="109" spans="1:16" ht="24">
      <c r="A109" s="9" t="s">
        <v>47</v>
      </c>
      <c r="B109" s="4">
        <v>295</v>
      </c>
      <c r="C109" s="4">
        <v>100</v>
      </c>
      <c r="D109" s="4">
        <v>15.2</v>
      </c>
      <c r="E109" s="4">
        <v>13.6</v>
      </c>
      <c r="F109" s="4">
        <v>13.5</v>
      </c>
      <c r="G109" s="20">
        <v>237.2</v>
      </c>
      <c r="H109" s="20">
        <v>0.08</v>
      </c>
      <c r="I109" s="20">
        <v>0.2</v>
      </c>
      <c r="J109" s="20">
        <v>20</v>
      </c>
      <c r="K109" s="20">
        <v>0.38</v>
      </c>
      <c r="L109" s="20">
        <v>44</v>
      </c>
      <c r="M109" s="20">
        <v>96</v>
      </c>
      <c r="N109" s="20">
        <v>26</v>
      </c>
      <c r="O109" s="4">
        <v>2.2</v>
      </c>
      <c r="P109" s="13"/>
    </row>
    <row r="110" spans="1:16" ht="12.75">
      <c r="A110" s="9" t="s">
        <v>12</v>
      </c>
      <c r="B110" s="4">
        <v>312</v>
      </c>
      <c r="C110" s="4">
        <v>200</v>
      </c>
      <c r="D110" s="4">
        <v>4.1</v>
      </c>
      <c r="E110" s="4">
        <v>3.1</v>
      </c>
      <c r="F110" s="4">
        <v>25.5</v>
      </c>
      <c r="G110" s="20">
        <v>146.3</v>
      </c>
      <c r="H110" s="20">
        <v>1.54</v>
      </c>
      <c r="I110" s="20">
        <v>5</v>
      </c>
      <c r="J110" s="20">
        <v>44.2</v>
      </c>
      <c r="K110" s="20">
        <v>0.2</v>
      </c>
      <c r="L110" s="20">
        <v>51</v>
      </c>
      <c r="M110" s="20">
        <v>102.6</v>
      </c>
      <c r="N110" s="20">
        <v>35.6</v>
      </c>
      <c r="O110" s="20">
        <v>1.14</v>
      </c>
      <c r="P110" s="13"/>
    </row>
    <row r="111" spans="1:16" ht="24">
      <c r="A111" s="9" t="s">
        <v>28</v>
      </c>
      <c r="B111" s="4">
        <v>349</v>
      </c>
      <c r="C111" s="4">
        <v>200</v>
      </c>
      <c r="D111" s="4">
        <v>1.16</v>
      </c>
      <c r="E111" s="4">
        <v>0.3</v>
      </c>
      <c r="F111" s="4">
        <v>47.26</v>
      </c>
      <c r="G111" s="20">
        <v>196.38</v>
      </c>
      <c r="H111" s="20">
        <v>0.02</v>
      </c>
      <c r="I111" s="20">
        <v>0.8</v>
      </c>
      <c r="J111" s="20"/>
      <c r="K111" s="20">
        <v>0.2</v>
      </c>
      <c r="L111" s="20">
        <v>5.84</v>
      </c>
      <c r="M111" s="20">
        <v>46</v>
      </c>
      <c r="N111" s="20">
        <v>33</v>
      </c>
      <c r="O111" s="4">
        <v>0.96</v>
      </c>
      <c r="P111" s="13"/>
    </row>
    <row r="112" spans="1:16" ht="12.75">
      <c r="A112" s="9" t="s">
        <v>70</v>
      </c>
      <c r="B112" s="4"/>
      <c r="C112" s="4">
        <v>60</v>
      </c>
      <c r="D112" s="4">
        <v>3.36</v>
      </c>
      <c r="E112" s="4">
        <v>0.66</v>
      </c>
      <c r="F112" s="4">
        <v>29.64</v>
      </c>
      <c r="G112" s="20">
        <v>137.94</v>
      </c>
      <c r="H112" s="20">
        <v>0.07</v>
      </c>
      <c r="I112" s="20"/>
      <c r="J112" s="20"/>
      <c r="K112" s="20">
        <v>0.54</v>
      </c>
      <c r="L112" s="20">
        <v>13.8</v>
      </c>
      <c r="M112" s="20">
        <v>63.6</v>
      </c>
      <c r="N112" s="20">
        <v>15</v>
      </c>
      <c r="O112" s="4">
        <v>1.86</v>
      </c>
      <c r="P112" s="13"/>
    </row>
    <row r="113" spans="1:16" ht="12.75">
      <c r="A113" s="9" t="s">
        <v>4</v>
      </c>
      <c r="B113" s="4"/>
      <c r="C113" s="4">
        <v>30</v>
      </c>
      <c r="D113" s="4">
        <v>2.37</v>
      </c>
      <c r="E113" s="4">
        <v>0.3</v>
      </c>
      <c r="F113" s="4">
        <v>14.49</v>
      </c>
      <c r="G113" s="20">
        <v>70.14</v>
      </c>
      <c r="H113" s="20">
        <v>0.03</v>
      </c>
      <c r="I113" s="20"/>
      <c r="J113" s="20"/>
      <c r="K113" s="20">
        <v>0.39</v>
      </c>
      <c r="L113" s="20">
        <v>6.9</v>
      </c>
      <c r="M113" s="20">
        <v>26.1</v>
      </c>
      <c r="N113" s="20">
        <v>9.9</v>
      </c>
      <c r="O113" s="4">
        <v>0.33</v>
      </c>
      <c r="P113" s="13"/>
    </row>
    <row r="114" spans="1:16" ht="12.75">
      <c r="A114" s="8"/>
      <c r="B114" s="4"/>
      <c r="C114" s="4"/>
      <c r="D114" s="6">
        <f aca="true" t="shared" si="16" ref="D114:O114">SUM(D107:D113)</f>
        <v>30.1</v>
      </c>
      <c r="E114" s="6">
        <f t="shared" si="16"/>
        <v>25.250000000000004</v>
      </c>
      <c r="F114" s="6">
        <f t="shared" si="16"/>
        <v>161.2</v>
      </c>
      <c r="G114" s="6">
        <f t="shared" si="16"/>
        <v>992.4499999999999</v>
      </c>
      <c r="H114" s="6">
        <f t="shared" si="16"/>
        <v>2.5199999999999996</v>
      </c>
      <c r="I114" s="6">
        <f t="shared" si="16"/>
        <v>21.080000000000002</v>
      </c>
      <c r="J114" s="6">
        <f t="shared" si="16"/>
        <v>64.2</v>
      </c>
      <c r="K114" s="6">
        <f t="shared" si="16"/>
        <v>5.46</v>
      </c>
      <c r="L114" s="6">
        <f t="shared" si="16"/>
        <v>204.83000000000004</v>
      </c>
      <c r="M114" s="6">
        <f t="shared" si="16"/>
        <v>461.55000000000007</v>
      </c>
      <c r="N114" s="6">
        <f t="shared" si="16"/>
        <v>195.84</v>
      </c>
      <c r="O114" s="6">
        <f t="shared" si="16"/>
        <v>8.93</v>
      </c>
      <c r="P114" s="13"/>
    </row>
    <row r="115" spans="1:16" ht="12.75">
      <c r="A115" s="12" t="s">
        <v>7</v>
      </c>
      <c r="B115" s="6"/>
      <c r="C115" s="6"/>
      <c r="D115" s="41">
        <f aca="true" t="shared" si="17" ref="D115:O115">SUM(D105+D114)</f>
        <v>62.61</v>
      </c>
      <c r="E115" s="41">
        <f t="shared" si="17"/>
        <v>45.870000000000005</v>
      </c>
      <c r="F115" s="6">
        <f t="shared" si="17"/>
        <v>246.95999999999998</v>
      </c>
      <c r="G115" s="6">
        <f t="shared" si="17"/>
        <v>1651.61</v>
      </c>
      <c r="H115" s="6">
        <f t="shared" si="17"/>
        <v>2.6899999999999995</v>
      </c>
      <c r="I115" s="6">
        <f t="shared" si="17"/>
        <v>24.51</v>
      </c>
      <c r="J115" s="6">
        <f t="shared" si="17"/>
        <v>189.2</v>
      </c>
      <c r="K115" s="21">
        <f t="shared" si="17"/>
        <v>7.6</v>
      </c>
      <c r="L115" s="6">
        <f t="shared" si="17"/>
        <v>551.63</v>
      </c>
      <c r="M115" s="6">
        <f t="shared" si="17"/>
        <v>922.5500000000001</v>
      </c>
      <c r="N115" s="6">
        <f t="shared" si="17"/>
        <v>262.24</v>
      </c>
      <c r="O115" s="21">
        <f t="shared" si="17"/>
        <v>11.57</v>
      </c>
      <c r="P115" s="13"/>
    </row>
    <row r="116" spans="1:16" ht="15.75" customHeight="1">
      <c r="A116" s="56" t="s">
        <v>19</v>
      </c>
      <c r="B116" s="57"/>
      <c r="C116" s="57"/>
      <c r="D116" s="57"/>
      <c r="E116" s="57"/>
      <c r="F116" s="57"/>
      <c r="G116" s="58"/>
      <c r="H116" s="39"/>
      <c r="I116" s="39"/>
      <c r="J116" s="39"/>
      <c r="K116" s="39"/>
      <c r="L116" s="39"/>
      <c r="M116" s="39"/>
      <c r="N116" s="39"/>
      <c r="O116" s="35"/>
      <c r="P116" s="25"/>
    </row>
    <row r="117" spans="1:16" ht="12.75">
      <c r="A117" s="6" t="s">
        <v>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3"/>
    </row>
    <row r="118" spans="1:16" ht="12.75">
      <c r="A118" s="9" t="s">
        <v>45</v>
      </c>
      <c r="B118" s="4">
        <v>182</v>
      </c>
      <c r="C118" s="4">
        <v>250</v>
      </c>
      <c r="D118" s="4">
        <v>9.12</v>
      </c>
      <c r="E118" s="4">
        <v>5.37</v>
      </c>
      <c r="F118" s="4">
        <v>47.83</v>
      </c>
      <c r="G118" s="20">
        <v>276.23</v>
      </c>
      <c r="H118" s="20">
        <v>0.24</v>
      </c>
      <c r="I118" s="20"/>
      <c r="J118" s="20">
        <v>6.25</v>
      </c>
      <c r="K118" s="20">
        <v>3.6</v>
      </c>
      <c r="L118" s="20">
        <v>5.12</v>
      </c>
      <c r="M118" s="20">
        <v>163.75</v>
      </c>
      <c r="N118" s="20">
        <v>56.25</v>
      </c>
      <c r="O118" s="20">
        <v>3.22</v>
      </c>
      <c r="P118" s="13"/>
    </row>
    <row r="119" spans="1:16" ht="26.25" customHeight="1">
      <c r="A119" s="9" t="s">
        <v>65</v>
      </c>
      <c r="B119" s="10">
        <v>350</v>
      </c>
      <c r="C119" s="10">
        <v>200</v>
      </c>
      <c r="D119" s="10">
        <v>0.16</v>
      </c>
      <c r="E119" s="10">
        <v>0.08</v>
      </c>
      <c r="F119" s="10">
        <v>27.5</v>
      </c>
      <c r="G119" s="10">
        <v>111.36</v>
      </c>
      <c r="H119" s="10">
        <v>0.01</v>
      </c>
      <c r="I119" s="10">
        <v>24</v>
      </c>
      <c r="J119" s="10">
        <v>0</v>
      </c>
      <c r="K119" s="10">
        <v>0.2</v>
      </c>
      <c r="L119" s="10">
        <v>8.2</v>
      </c>
      <c r="M119" s="10">
        <v>9</v>
      </c>
      <c r="N119" s="10">
        <v>4.4</v>
      </c>
      <c r="O119" s="10">
        <v>0.14</v>
      </c>
      <c r="P119" s="13"/>
    </row>
    <row r="120" spans="1:16" ht="13.5" customHeight="1">
      <c r="A120" s="9" t="s">
        <v>49</v>
      </c>
      <c r="B120" s="4">
        <v>15</v>
      </c>
      <c r="C120" s="4">
        <v>30</v>
      </c>
      <c r="D120" s="4">
        <v>6.96</v>
      </c>
      <c r="E120" s="4">
        <v>8.85</v>
      </c>
      <c r="F120" s="4"/>
      <c r="G120" s="20">
        <v>107.49</v>
      </c>
      <c r="H120" s="20">
        <v>0.01</v>
      </c>
      <c r="I120" s="20">
        <v>0.21</v>
      </c>
      <c r="J120" s="20">
        <v>78</v>
      </c>
      <c r="K120" s="20">
        <v>0.15</v>
      </c>
      <c r="L120" s="20">
        <v>264</v>
      </c>
      <c r="M120" s="20">
        <v>150</v>
      </c>
      <c r="N120" s="20">
        <v>10.5</v>
      </c>
      <c r="O120" s="4">
        <v>0.3</v>
      </c>
      <c r="P120" s="13"/>
    </row>
    <row r="121" spans="1:16" ht="13.5" customHeight="1">
      <c r="A121" s="9" t="s">
        <v>4</v>
      </c>
      <c r="B121" s="4"/>
      <c r="C121" s="4">
        <v>40</v>
      </c>
      <c r="D121" s="4">
        <v>3.16</v>
      </c>
      <c r="E121" s="4">
        <v>0.4</v>
      </c>
      <c r="F121" s="4">
        <v>19.32</v>
      </c>
      <c r="G121" s="20">
        <v>93.52</v>
      </c>
      <c r="H121" s="20">
        <v>0.04</v>
      </c>
      <c r="I121" s="20"/>
      <c r="J121" s="20"/>
      <c r="K121" s="20">
        <v>0.52</v>
      </c>
      <c r="L121" s="20">
        <v>9.2</v>
      </c>
      <c r="M121" s="20">
        <v>34.8</v>
      </c>
      <c r="N121" s="20">
        <v>13.2</v>
      </c>
      <c r="O121" s="4">
        <v>0.44</v>
      </c>
      <c r="P121" s="13"/>
    </row>
    <row r="122" spans="1:16" ht="12.75">
      <c r="A122" s="9"/>
      <c r="B122" s="10"/>
      <c r="C122" s="10"/>
      <c r="D122" s="41">
        <f aca="true" t="shared" si="18" ref="D122:O122">SUM(D117:D121)</f>
        <v>19.4</v>
      </c>
      <c r="E122" s="41">
        <f t="shared" si="18"/>
        <v>14.700000000000001</v>
      </c>
      <c r="F122" s="41">
        <f t="shared" si="18"/>
        <v>94.65</v>
      </c>
      <c r="G122" s="44">
        <f t="shared" si="18"/>
        <v>588.6</v>
      </c>
      <c r="H122" s="6">
        <f t="shared" si="18"/>
        <v>0.3</v>
      </c>
      <c r="I122" s="6">
        <f t="shared" si="18"/>
        <v>24.21</v>
      </c>
      <c r="J122" s="6">
        <f t="shared" si="18"/>
        <v>84.25</v>
      </c>
      <c r="K122" s="21">
        <f t="shared" si="18"/>
        <v>4.470000000000001</v>
      </c>
      <c r="L122" s="6">
        <f t="shared" si="18"/>
        <v>286.52</v>
      </c>
      <c r="M122" s="6">
        <f t="shared" si="18"/>
        <v>357.55</v>
      </c>
      <c r="N122" s="6">
        <f t="shared" si="18"/>
        <v>84.35000000000001</v>
      </c>
      <c r="O122" s="21">
        <f t="shared" si="18"/>
        <v>4.1000000000000005</v>
      </c>
      <c r="P122" s="13"/>
    </row>
    <row r="123" spans="1:16" ht="10.5" customHeight="1">
      <c r="A123" s="6" t="s">
        <v>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3"/>
    </row>
    <row r="124" spans="1:16" ht="12.75">
      <c r="A124" s="42" t="s">
        <v>16</v>
      </c>
      <c r="B124" s="10">
        <v>49</v>
      </c>
      <c r="C124" s="10">
        <v>100</v>
      </c>
      <c r="D124" s="10">
        <v>2.6</v>
      </c>
      <c r="E124" s="10">
        <v>6.22</v>
      </c>
      <c r="F124" s="10">
        <v>22.1</v>
      </c>
      <c r="G124" s="45">
        <v>155</v>
      </c>
      <c r="H124" s="20">
        <v>0</v>
      </c>
      <c r="I124" s="20">
        <v>31.5</v>
      </c>
      <c r="J124" s="20">
        <v>0</v>
      </c>
      <c r="K124" s="20">
        <v>5.81</v>
      </c>
      <c r="L124" s="20">
        <v>31.9</v>
      </c>
      <c r="M124" s="20">
        <v>43.1</v>
      </c>
      <c r="N124" s="20">
        <v>18.4</v>
      </c>
      <c r="O124" s="4">
        <v>0.9</v>
      </c>
      <c r="P124" s="13"/>
    </row>
    <row r="125" spans="1:16" ht="24">
      <c r="A125" s="42" t="s">
        <v>71</v>
      </c>
      <c r="B125" s="4">
        <v>103</v>
      </c>
      <c r="C125" s="4">
        <v>300</v>
      </c>
      <c r="D125" s="4">
        <v>3.27</v>
      </c>
      <c r="E125" s="4">
        <v>3.36</v>
      </c>
      <c r="F125" s="4">
        <v>24.54</v>
      </c>
      <c r="G125" s="20">
        <v>141.48</v>
      </c>
      <c r="H125" s="20">
        <v>0.18</v>
      </c>
      <c r="I125" s="20">
        <v>9.9</v>
      </c>
      <c r="J125" s="20"/>
      <c r="K125" s="20">
        <v>1.47</v>
      </c>
      <c r="L125" s="20">
        <v>18.24</v>
      </c>
      <c r="M125" s="20">
        <v>76.26</v>
      </c>
      <c r="N125" s="20">
        <v>28.86</v>
      </c>
      <c r="O125" s="4">
        <v>1.17</v>
      </c>
      <c r="P125" s="13"/>
    </row>
    <row r="126" spans="1:16" ht="24">
      <c r="A126" s="9" t="s">
        <v>29</v>
      </c>
      <c r="B126" s="4">
        <v>261</v>
      </c>
      <c r="C126" s="4">
        <v>13.5</v>
      </c>
      <c r="D126" s="4">
        <v>9.2</v>
      </c>
      <c r="E126" s="4">
        <v>8.6</v>
      </c>
      <c r="F126" s="4">
        <v>171.2</v>
      </c>
      <c r="G126" s="4">
        <v>0.19</v>
      </c>
      <c r="H126" s="4">
        <v>12.7</v>
      </c>
      <c r="I126" s="4">
        <v>5.84</v>
      </c>
      <c r="J126" s="4">
        <v>1</v>
      </c>
      <c r="K126" s="4">
        <v>30</v>
      </c>
      <c r="L126" s="4">
        <v>239</v>
      </c>
      <c r="M126" s="4">
        <v>17</v>
      </c>
      <c r="N126" s="4">
        <v>5</v>
      </c>
      <c r="O126" s="4">
        <v>5</v>
      </c>
      <c r="P126" s="13"/>
    </row>
    <row r="127" spans="1:16" ht="13.5" thickBot="1">
      <c r="A127" s="9" t="s">
        <v>41</v>
      </c>
      <c r="B127" s="4">
        <v>304</v>
      </c>
      <c r="C127" s="4">
        <v>200</v>
      </c>
      <c r="D127" s="4">
        <v>4.89</v>
      </c>
      <c r="E127" s="4">
        <v>7.23</v>
      </c>
      <c r="F127" s="4">
        <v>48.89</v>
      </c>
      <c r="G127" s="4">
        <v>280.15</v>
      </c>
      <c r="H127" s="4">
        <v>0.03</v>
      </c>
      <c r="I127" s="4"/>
      <c r="J127" s="4">
        <v>36</v>
      </c>
      <c r="K127" s="4">
        <v>0.8</v>
      </c>
      <c r="L127" s="4">
        <v>3.48</v>
      </c>
      <c r="M127" s="4">
        <v>82</v>
      </c>
      <c r="N127" s="4">
        <v>25.34</v>
      </c>
      <c r="O127" s="4">
        <v>0.7</v>
      </c>
      <c r="P127" s="13"/>
    </row>
    <row r="128" spans="1:16" ht="13.5" thickBot="1">
      <c r="A128" s="9" t="s">
        <v>48</v>
      </c>
      <c r="B128" s="4">
        <v>377</v>
      </c>
      <c r="C128" s="4" t="s">
        <v>17</v>
      </c>
      <c r="D128" s="50">
        <v>0.13</v>
      </c>
      <c r="E128" s="51">
        <v>0.02</v>
      </c>
      <c r="F128" s="51">
        <v>15.2</v>
      </c>
      <c r="G128" s="52">
        <v>62</v>
      </c>
      <c r="H128" s="20"/>
      <c r="I128" s="20">
        <v>2.83</v>
      </c>
      <c r="J128" s="20"/>
      <c r="K128" s="20"/>
      <c r="L128" s="20">
        <v>14.2</v>
      </c>
      <c r="M128" s="20">
        <v>4.4</v>
      </c>
      <c r="N128" s="20">
        <v>2.4</v>
      </c>
      <c r="O128" s="4">
        <v>0.36</v>
      </c>
      <c r="P128" s="13"/>
    </row>
    <row r="129" spans="1:16" ht="12.75">
      <c r="A129" s="9" t="s">
        <v>70</v>
      </c>
      <c r="B129" s="4"/>
      <c r="C129" s="4">
        <v>60</v>
      </c>
      <c r="D129" s="4">
        <v>3.36</v>
      </c>
      <c r="E129" s="4">
        <v>0.66</v>
      </c>
      <c r="F129" s="4">
        <v>29.64</v>
      </c>
      <c r="G129" s="20">
        <v>137.94</v>
      </c>
      <c r="H129" s="20">
        <v>0.07</v>
      </c>
      <c r="I129" s="20"/>
      <c r="J129" s="20"/>
      <c r="K129" s="20">
        <v>0.54</v>
      </c>
      <c r="L129" s="20">
        <v>13.8</v>
      </c>
      <c r="M129" s="20">
        <v>63.6</v>
      </c>
      <c r="N129" s="20">
        <v>15</v>
      </c>
      <c r="O129" s="4">
        <v>1.86</v>
      </c>
      <c r="P129" s="13"/>
    </row>
    <row r="130" spans="1:16" ht="12.75">
      <c r="A130" s="9" t="s">
        <v>4</v>
      </c>
      <c r="B130" s="4"/>
      <c r="C130" s="4">
        <v>30</v>
      </c>
      <c r="D130" s="4">
        <v>2.37</v>
      </c>
      <c r="E130" s="4">
        <v>0.3</v>
      </c>
      <c r="F130" s="4">
        <v>14.49</v>
      </c>
      <c r="G130" s="20">
        <v>70.14</v>
      </c>
      <c r="H130" s="20">
        <v>0.03</v>
      </c>
      <c r="I130" s="20"/>
      <c r="J130" s="20"/>
      <c r="K130" s="20">
        <v>0.39</v>
      </c>
      <c r="L130" s="20">
        <v>6.9</v>
      </c>
      <c r="M130" s="20">
        <v>26.1</v>
      </c>
      <c r="N130" s="20">
        <v>9.9</v>
      </c>
      <c r="O130" s="4">
        <v>0.33</v>
      </c>
      <c r="P130" s="13"/>
    </row>
    <row r="131" spans="1:16" ht="12.75">
      <c r="A131" s="8"/>
      <c r="B131" s="4"/>
      <c r="C131" s="4"/>
      <c r="D131" s="6">
        <f aca="true" t="shared" si="19" ref="D131:O131">SUM(D124:D130)</f>
        <v>25.82</v>
      </c>
      <c r="E131" s="6">
        <f t="shared" si="19"/>
        <v>26.39</v>
      </c>
      <c r="F131" s="6">
        <f t="shared" si="19"/>
        <v>326.05999999999995</v>
      </c>
      <c r="G131" s="6">
        <f t="shared" si="19"/>
        <v>846.9</v>
      </c>
      <c r="H131" s="6">
        <f t="shared" si="19"/>
        <v>13.009999999999998</v>
      </c>
      <c r="I131" s="6">
        <f t="shared" si="19"/>
        <v>50.06999999999999</v>
      </c>
      <c r="J131" s="6">
        <f t="shared" si="19"/>
        <v>37</v>
      </c>
      <c r="K131" s="6">
        <f t="shared" si="19"/>
        <v>39.01</v>
      </c>
      <c r="L131" s="6">
        <f t="shared" si="19"/>
        <v>327.52</v>
      </c>
      <c r="M131" s="6">
        <f t="shared" si="19"/>
        <v>312.46000000000004</v>
      </c>
      <c r="N131" s="6">
        <f t="shared" si="19"/>
        <v>104.9</v>
      </c>
      <c r="O131" s="6">
        <f t="shared" si="19"/>
        <v>10.32</v>
      </c>
      <c r="P131" s="13"/>
    </row>
    <row r="132" spans="1:16" ht="12.75">
      <c r="A132" s="12" t="s">
        <v>7</v>
      </c>
      <c r="B132" s="6"/>
      <c r="C132" s="6"/>
      <c r="D132" s="6">
        <f aca="true" t="shared" si="20" ref="D132:O132">SUM(D122+D131)</f>
        <v>45.22</v>
      </c>
      <c r="E132" s="6">
        <f t="shared" si="20"/>
        <v>41.09</v>
      </c>
      <c r="F132" s="6">
        <f t="shared" si="20"/>
        <v>420.7099999999999</v>
      </c>
      <c r="G132" s="21">
        <f t="shared" si="20"/>
        <v>1435.5</v>
      </c>
      <c r="H132" s="6">
        <f t="shared" si="20"/>
        <v>13.309999999999999</v>
      </c>
      <c r="I132" s="6">
        <f t="shared" si="20"/>
        <v>74.28</v>
      </c>
      <c r="J132" s="6">
        <f t="shared" si="20"/>
        <v>121.25</v>
      </c>
      <c r="K132" s="21">
        <f t="shared" si="20"/>
        <v>43.48</v>
      </c>
      <c r="L132" s="6">
        <f t="shared" si="20"/>
        <v>614.04</v>
      </c>
      <c r="M132" s="6">
        <f t="shared" si="20"/>
        <v>670.01</v>
      </c>
      <c r="N132" s="6">
        <f t="shared" si="20"/>
        <v>189.25</v>
      </c>
      <c r="O132" s="21">
        <f t="shared" si="20"/>
        <v>14.420000000000002</v>
      </c>
      <c r="P132" s="13"/>
    </row>
    <row r="133" spans="1:16" ht="15.75" customHeight="1">
      <c r="A133" s="56" t="s">
        <v>20</v>
      </c>
      <c r="B133" s="57"/>
      <c r="C133" s="57"/>
      <c r="D133" s="57"/>
      <c r="E133" s="57"/>
      <c r="F133" s="57"/>
      <c r="G133" s="58"/>
      <c r="H133" s="39"/>
      <c r="I133" s="39"/>
      <c r="J133" s="39"/>
      <c r="K133" s="39"/>
      <c r="L133" s="39"/>
      <c r="M133" s="39"/>
      <c r="N133" s="39"/>
      <c r="O133" s="35"/>
      <c r="P133" s="25"/>
    </row>
    <row r="134" spans="1:16" ht="12.75">
      <c r="A134" s="6" t="s">
        <v>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3"/>
    </row>
    <row r="135" spans="1:16" ht="24">
      <c r="A135" s="9" t="s">
        <v>53</v>
      </c>
      <c r="B135" s="4">
        <v>173</v>
      </c>
      <c r="C135" s="4">
        <v>250</v>
      </c>
      <c r="D135" s="4">
        <v>7.63</v>
      </c>
      <c r="E135" s="4">
        <v>5</v>
      </c>
      <c r="F135" s="4">
        <v>46.2</v>
      </c>
      <c r="G135" s="20">
        <v>260.3</v>
      </c>
      <c r="H135" s="20">
        <v>0.28</v>
      </c>
      <c r="I135" s="20">
        <v>2.6</v>
      </c>
      <c r="J135" s="20">
        <v>40</v>
      </c>
      <c r="K135" s="20">
        <v>1.08</v>
      </c>
      <c r="L135" s="20">
        <v>277</v>
      </c>
      <c r="M135" s="20">
        <v>394.25</v>
      </c>
      <c r="N135" s="20">
        <v>99.5</v>
      </c>
      <c r="O135" s="4">
        <v>2.63</v>
      </c>
      <c r="P135" s="13"/>
    </row>
    <row r="136" spans="1:16" ht="12.75">
      <c r="A136" s="9" t="s">
        <v>54</v>
      </c>
      <c r="B136" s="4">
        <v>14</v>
      </c>
      <c r="C136" s="4">
        <v>10</v>
      </c>
      <c r="D136" s="4">
        <v>0.1</v>
      </c>
      <c r="E136" s="4">
        <v>7.2</v>
      </c>
      <c r="F136" s="4">
        <v>0.13</v>
      </c>
      <c r="G136" s="4">
        <v>65.72</v>
      </c>
      <c r="H136" s="20"/>
      <c r="I136" s="20"/>
      <c r="J136" s="20">
        <v>40</v>
      </c>
      <c r="K136" s="20">
        <v>0.1</v>
      </c>
      <c r="L136" s="20">
        <v>2.4</v>
      </c>
      <c r="M136" s="20">
        <v>3</v>
      </c>
      <c r="N136" s="20"/>
      <c r="O136" s="4"/>
      <c r="P136" s="13"/>
    </row>
    <row r="137" spans="1:16" ht="24">
      <c r="A137" s="9" t="s">
        <v>28</v>
      </c>
      <c r="B137" s="4">
        <v>349</v>
      </c>
      <c r="C137" s="4">
        <v>200</v>
      </c>
      <c r="D137" s="4">
        <v>1.16</v>
      </c>
      <c r="E137" s="4">
        <v>0.3</v>
      </c>
      <c r="F137" s="4">
        <v>47.26</v>
      </c>
      <c r="G137" s="20">
        <v>196.38</v>
      </c>
      <c r="H137" s="20">
        <v>0.02</v>
      </c>
      <c r="I137" s="20">
        <v>0.8</v>
      </c>
      <c r="J137" s="20"/>
      <c r="K137" s="20">
        <v>0.2</v>
      </c>
      <c r="L137" s="20">
        <v>5.84</v>
      </c>
      <c r="M137" s="20">
        <v>46</v>
      </c>
      <c r="N137" s="20">
        <v>33</v>
      </c>
      <c r="O137" s="4">
        <v>0.96</v>
      </c>
      <c r="P137" s="13"/>
    </row>
    <row r="138" spans="1:16" ht="12.75">
      <c r="A138" s="9" t="s">
        <v>4</v>
      </c>
      <c r="B138" s="4"/>
      <c r="C138" s="4">
        <v>40</v>
      </c>
      <c r="D138" s="4">
        <v>3.16</v>
      </c>
      <c r="E138" s="4">
        <v>0.4</v>
      </c>
      <c r="F138" s="4">
        <v>19.32</v>
      </c>
      <c r="G138" s="20">
        <v>93.52</v>
      </c>
      <c r="H138" s="20">
        <v>0.04</v>
      </c>
      <c r="I138" s="20"/>
      <c r="J138" s="20"/>
      <c r="K138" s="20">
        <v>0.52</v>
      </c>
      <c r="L138" s="20">
        <v>9.2</v>
      </c>
      <c r="M138" s="20">
        <v>34.8</v>
      </c>
      <c r="N138" s="20">
        <v>13.2</v>
      </c>
      <c r="O138" s="4">
        <v>0.44</v>
      </c>
      <c r="P138" s="13"/>
    </row>
    <row r="139" spans="1:16" ht="12.75">
      <c r="A139" s="9"/>
      <c r="B139" s="10"/>
      <c r="C139" s="10"/>
      <c r="D139" s="41">
        <f aca="true" t="shared" si="21" ref="D139:O139">SUM(D134:D138)</f>
        <v>12.049999999999999</v>
      </c>
      <c r="E139" s="41">
        <f t="shared" si="21"/>
        <v>12.9</v>
      </c>
      <c r="F139" s="41">
        <f t="shared" si="21"/>
        <v>112.91</v>
      </c>
      <c r="G139" s="44">
        <f t="shared" si="21"/>
        <v>615.92</v>
      </c>
      <c r="H139" s="6">
        <f t="shared" si="21"/>
        <v>0.34</v>
      </c>
      <c r="I139" s="6">
        <f t="shared" si="21"/>
        <v>3.4000000000000004</v>
      </c>
      <c r="J139" s="6">
        <f t="shared" si="21"/>
        <v>80</v>
      </c>
      <c r="K139" s="21">
        <f t="shared" si="21"/>
        <v>1.9000000000000001</v>
      </c>
      <c r="L139" s="6">
        <f t="shared" si="21"/>
        <v>294.43999999999994</v>
      </c>
      <c r="M139" s="6">
        <f t="shared" si="21"/>
        <v>478.05</v>
      </c>
      <c r="N139" s="6">
        <f t="shared" si="21"/>
        <v>145.7</v>
      </c>
      <c r="O139" s="21">
        <f t="shared" si="21"/>
        <v>4.03</v>
      </c>
      <c r="P139" s="13"/>
    </row>
    <row r="140" spans="1:16" ht="12.75">
      <c r="A140" s="6" t="s">
        <v>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3"/>
    </row>
    <row r="141" spans="1:16" ht="24">
      <c r="A141" s="9" t="s">
        <v>43</v>
      </c>
      <c r="B141" s="4">
        <v>23</v>
      </c>
      <c r="C141" s="4">
        <v>100</v>
      </c>
      <c r="D141" s="4">
        <v>1.11</v>
      </c>
      <c r="E141" s="4">
        <v>6.18</v>
      </c>
      <c r="F141" s="4">
        <v>4.62</v>
      </c>
      <c r="G141" s="4">
        <v>78.56</v>
      </c>
      <c r="H141" s="4">
        <v>0.09</v>
      </c>
      <c r="I141" s="4">
        <v>20.3</v>
      </c>
      <c r="J141" s="4">
        <v>0</v>
      </c>
      <c r="K141" s="4">
        <v>3.37</v>
      </c>
      <c r="L141" s="4">
        <v>17.21</v>
      </c>
      <c r="M141" s="4">
        <v>32.12</v>
      </c>
      <c r="N141" s="4">
        <v>17.62</v>
      </c>
      <c r="O141" s="4">
        <v>0.83</v>
      </c>
      <c r="P141" s="13"/>
    </row>
    <row r="142" spans="1:16" ht="24">
      <c r="A142" s="9" t="s">
        <v>26</v>
      </c>
      <c r="B142" s="4">
        <v>98</v>
      </c>
      <c r="C142" s="4">
        <v>300</v>
      </c>
      <c r="D142" s="4">
        <v>3.24</v>
      </c>
      <c r="E142" s="4">
        <v>3.33</v>
      </c>
      <c r="F142" s="4">
        <v>17.49</v>
      </c>
      <c r="G142" s="20">
        <v>108.81</v>
      </c>
      <c r="H142" s="20">
        <v>0.07</v>
      </c>
      <c r="I142" s="20">
        <v>12</v>
      </c>
      <c r="J142" s="20"/>
      <c r="K142" s="20"/>
      <c r="L142" s="20">
        <v>59.1</v>
      </c>
      <c r="M142" s="20">
        <v>267</v>
      </c>
      <c r="N142" s="20">
        <v>31.8</v>
      </c>
      <c r="O142" s="4">
        <v>0.93</v>
      </c>
      <c r="P142" s="13"/>
    </row>
    <row r="143" spans="1:16" ht="12.75">
      <c r="A143" s="9" t="s">
        <v>52</v>
      </c>
      <c r="B143" s="4">
        <v>288</v>
      </c>
      <c r="C143" s="4">
        <v>120</v>
      </c>
      <c r="D143" s="4">
        <v>26</v>
      </c>
      <c r="E143" s="4">
        <v>16</v>
      </c>
      <c r="F143" s="4"/>
      <c r="G143" s="20">
        <v>248</v>
      </c>
      <c r="H143" s="20">
        <v>0.05</v>
      </c>
      <c r="I143" s="20"/>
      <c r="J143" s="20">
        <v>24</v>
      </c>
      <c r="K143" s="20">
        <v>0.2</v>
      </c>
      <c r="L143" s="20">
        <v>48</v>
      </c>
      <c r="M143" s="20">
        <v>172</v>
      </c>
      <c r="N143" s="20">
        <v>24</v>
      </c>
      <c r="O143" s="4">
        <v>2.4</v>
      </c>
      <c r="P143" s="13"/>
    </row>
    <row r="144" spans="1:16" ht="12.75">
      <c r="A144" s="9" t="s">
        <v>12</v>
      </c>
      <c r="B144" s="4">
        <v>312</v>
      </c>
      <c r="C144" s="4">
        <v>200</v>
      </c>
      <c r="D144" s="4">
        <v>4.1</v>
      </c>
      <c r="E144" s="4">
        <v>3.1</v>
      </c>
      <c r="F144" s="4">
        <v>25.5</v>
      </c>
      <c r="G144" s="20">
        <v>146.3</v>
      </c>
      <c r="H144" s="20">
        <v>1.54</v>
      </c>
      <c r="I144" s="20">
        <v>5</v>
      </c>
      <c r="J144" s="20">
        <v>44.2</v>
      </c>
      <c r="K144" s="20">
        <v>0.2</v>
      </c>
      <c r="L144" s="20">
        <v>51</v>
      </c>
      <c r="M144" s="20">
        <v>102.6</v>
      </c>
      <c r="N144" s="20">
        <v>35.6</v>
      </c>
      <c r="O144" s="20">
        <v>1.14</v>
      </c>
      <c r="P144" s="13"/>
    </row>
    <row r="145" spans="1:16" ht="12.75">
      <c r="A145" s="9" t="s">
        <v>51</v>
      </c>
      <c r="B145" s="4">
        <v>375</v>
      </c>
      <c r="C145" s="4">
        <v>200</v>
      </c>
      <c r="D145" s="4">
        <v>0.52</v>
      </c>
      <c r="E145" s="4">
        <v>0.18</v>
      </c>
      <c r="F145" s="4">
        <v>24.84</v>
      </c>
      <c r="G145" s="20">
        <v>102.9</v>
      </c>
      <c r="H145" s="4">
        <v>0.02</v>
      </c>
      <c r="I145" s="4">
        <v>59.4</v>
      </c>
      <c r="J145" s="4"/>
      <c r="K145" s="4">
        <v>0.2</v>
      </c>
      <c r="L145" s="4">
        <v>23.4</v>
      </c>
      <c r="M145" s="4">
        <v>23.4</v>
      </c>
      <c r="N145" s="4">
        <v>17</v>
      </c>
      <c r="O145" s="4">
        <v>60.3</v>
      </c>
      <c r="P145" s="13"/>
    </row>
    <row r="146" spans="1:16" ht="12.75">
      <c r="A146" s="9" t="s">
        <v>70</v>
      </c>
      <c r="B146" s="4"/>
      <c r="C146" s="4">
        <v>60</v>
      </c>
      <c r="D146" s="4">
        <v>3.36</v>
      </c>
      <c r="E146" s="4">
        <v>0.66</v>
      </c>
      <c r="F146" s="4">
        <v>29.64</v>
      </c>
      <c r="G146" s="20">
        <v>137.94</v>
      </c>
      <c r="H146" s="20">
        <v>0.07</v>
      </c>
      <c r="I146" s="20"/>
      <c r="J146" s="20"/>
      <c r="K146" s="20">
        <v>0.54</v>
      </c>
      <c r="L146" s="20">
        <v>13.8</v>
      </c>
      <c r="M146" s="20">
        <v>63.6</v>
      </c>
      <c r="N146" s="20">
        <v>15</v>
      </c>
      <c r="O146" s="4">
        <v>1.86</v>
      </c>
      <c r="P146" s="13"/>
    </row>
    <row r="147" spans="1:16" ht="12.75">
      <c r="A147" s="9" t="s">
        <v>4</v>
      </c>
      <c r="B147" s="4"/>
      <c r="C147" s="4">
        <v>30</v>
      </c>
      <c r="D147" s="4">
        <v>2.37</v>
      </c>
      <c r="E147" s="4">
        <v>0.3</v>
      </c>
      <c r="F147" s="4">
        <v>14.49</v>
      </c>
      <c r="G147" s="20">
        <v>70.14</v>
      </c>
      <c r="H147" s="20">
        <v>0.03</v>
      </c>
      <c r="I147" s="20"/>
      <c r="J147" s="20"/>
      <c r="K147" s="20">
        <v>0.39</v>
      </c>
      <c r="L147" s="20">
        <v>6.9</v>
      </c>
      <c r="M147" s="20">
        <v>26.1</v>
      </c>
      <c r="N147" s="20">
        <v>9.9</v>
      </c>
      <c r="O147" s="4">
        <v>0.33</v>
      </c>
      <c r="P147" s="13"/>
    </row>
    <row r="148" spans="1:16" ht="12.75">
      <c r="A148" s="8"/>
      <c r="B148" s="4"/>
      <c r="C148" s="4"/>
      <c r="D148" s="6">
        <f>SUM(D141:D147)</f>
        <v>40.7</v>
      </c>
      <c r="E148" s="6">
        <f>SUM(E141:E147)</f>
        <v>29.75</v>
      </c>
      <c r="F148" s="6">
        <f>SUM(F141:F147)</f>
        <v>116.58</v>
      </c>
      <c r="G148" s="6">
        <f>SUM(G141:G147)</f>
        <v>892.65</v>
      </c>
      <c r="H148" s="6">
        <f aca="true" t="shared" si="22" ref="H148:O148">SUM(H140:H147)</f>
        <v>1.87</v>
      </c>
      <c r="I148" s="6">
        <f t="shared" si="22"/>
        <v>96.69999999999999</v>
      </c>
      <c r="J148" s="6">
        <f t="shared" si="22"/>
        <v>68.2</v>
      </c>
      <c r="K148" s="6">
        <f t="shared" si="22"/>
        <v>4.9</v>
      </c>
      <c r="L148" s="6">
        <f t="shared" si="22"/>
        <v>219.41000000000003</v>
      </c>
      <c r="M148" s="6">
        <f t="shared" si="22"/>
        <v>686.82</v>
      </c>
      <c r="N148" s="6">
        <f t="shared" si="22"/>
        <v>150.92000000000002</v>
      </c>
      <c r="O148" s="6">
        <f t="shared" si="22"/>
        <v>67.78999999999999</v>
      </c>
      <c r="P148" s="13"/>
    </row>
    <row r="149" spans="1:16" ht="12.75">
      <c r="A149" s="12" t="s">
        <v>7</v>
      </c>
      <c r="B149" s="6"/>
      <c r="C149" s="6"/>
      <c r="D149" s="6">
        <f>SUM(D139+D148)</f>
        <v>52.75</v>
      </c>
      <c r="E149" s="6">
        <f>SUM(E139+E148)</f>
        <v>42.65</v>
      </c>
      <c r="F149" s="6">
        <f>SUM(F139+F148)</f>
        <v>229.49</v>
      </c>
      <c r="G149" s="6">
        <f>SUM(G139+G148)</f>
        <v>1508.57</v>
      </c>
      <c r="H149" s="6">
        <f aca="true" t="shared" si="23" ref="H149:O149">SUM(H138+H148)</f>
        <v>1.9100000000000001</v>
      </c>
      <c r="I149" s="6">
        <f t="shared" si="23"/>
        <v>96.69999999999999</v>
      </c>
      <c r="J149" s="6">
        <f t="shared" si="23"/>
        <v>68.2</v>
      </c>
      <c r="K149" s="21">
        <f t="shared" si="23"/>
        <v>5.42</v>
      </c>
      <c r="L149" s="6">
        <f t="shared" si="23"/>
        <v>228.61</v>
      </c>
      <c r="M149" s="6">
        <f t="shared" si="23"/>
        <v>721.62</v>
      </c>
      <c r="N149" s="6">
        <f t="shared" si="23"/>
        <v>164.12</v>
      </c>
      <c r="O149" s="21">
        <f t="shared" si="23"/>
        <v>68.22999999999999</v>
      </c>
      <c r="P149" s="13"/>
    </row>
    <row r="150" spans="1:16" ht="15.75" customHeight="1">
      <c r="A150" s="56" t="s">
        <v>21</v>
      </c>
      <c r="B150" s="57"/>
      <c r="C150" s="57"/>
      <c r="D150" s="57"/>
      <c r="E150" s="57"/>
      <c r="F150" s="57"/>
      <c r="G150" s="58"/>
      <c r="H150" s="39"/>
      <c r="I150" s="39"/>
      <c r="J150" s="39"/>
      <c r="K150" s="39"/>
      <c r="L150" s="39"/>
      <c r="M150" s="39"/>
      <c r="N150" s="39"/>
      <c r="O150" s="35"/>
      <c r="P150" s="25"/>
    </row>
    <row r="151" spans="1:16" ht="12.75">
      <c r="A151" s="6" t="s">
        <v>2</v>
      </c>
      <c r="B151" s="1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3"/>
    </row>
    <row r="152" spans="1:16" ht="24">
      <c r="A152" s="42" t="s">
        <v>25</v>
      </c>
      <c r="B152" s="4">
        <v>183</v>
      </c>
      <c r="C152" s="4">
        <v>250</v>
      </c>
      <c r="D152" s="4">
        <v>7.5</v>
      </c>
      <c r="E152" s="4">
        <v>8.5</v>
      </c>
      <c r="F152" s="4">
        <v>36.5</v>
      </c>
      <c r="G152" s="20">
        <v>252.5</v>
      </c>
      <c r="H152" s="20">
        <v>0.2</v>
      </c>
      <c r="I152" s="20"/>
      <c r="J152" s="20"/>
      <c r="K152" s="20">
        <v>2.25</v>
      </c>
      <c r="L152" s="20">
        <v>30</v>
      </c>
      <c r="M152" s="20">
        <v>180</v>
      </c>
      <c r="N152" s="20">
        <v>122.5</v>
      </c>
      <c r="O152" s="4">
        <v>4</v>
      </c>
      <c r="P152" s="13"/>
    </row>
    <row r="153" spans="1:16" ht="12.75">
      <c r="A153" s="9" t="s">
        <v>68</v>
      </c>
      <c r="B153" s="4">
        <v>386</v>
      </c>
      <c r="C153" s="4">
        <v>125</v>
      </c>
      <c r="D153" s="4">
        <v>3.63</v>
      </c>
      <c r="E153" s="4">
        <v>4</v>
      </c>
      <c r="F153" s="4">
        <v>5</v>
      </c>
      <c r="G153" s="20">
        <v>73.75</v>
      </c>
      <c r="H153" s="20">
        <v>0.04</v>
      </c>
      <c r="I153" s="20">
        <v>0.88</v>
      </c>
      <c r="J153" s="20">
        <v>25</v>
      </c>
      <c r="K153" s="20"/>
      <c r="L153" s="20">
        <v>150</v>
      </c>
      <c r="M153" s="20">
        <v>118.75</v>
      </c>
      <c r="N153" s="20">
        <v>17.5</v>
      </c>
      <c r="O153" s="4">
        <v>0.13</v>
      </c>
      <c r="P153" s="13"/>
    </row>
    <row r="154" spans="1:16" ht="24">
      <c r="A154" s="9" t="s">
        <v>55</v>
      </c>
      <c r="B154" s="4">
        <v>379</v>
      </c>
      <c r="C154" s="4">
        <v>200</v>
      </c>
      <c r="D154" s="4">
        <v>3.6</v>
      </c>
      <c r="E154" s="4">
        <v>2.67</v>
      </c>
      <c r="F154" s="4">
        <v>29.2</v>
      </c>
      <c r="G154" s="20">
        <v>155.2</v>
      </c>
      <c r="H154" s="20">
        <v>0.03</v>
      </c>
      <c r="I154" s="20">
        <v>1.47</v>
      </c>
      <c r="J154" s="20"/>
      <c r="K154" s="20"/>
      <c r="L154" s="20">
        <v>158.67</v>
      </c>
      <c r="M154" s="20">
        <v>132</v>
      </c>
      <c r="N154" s="20">
        <v>29.33</v>
      </c>
      <c r="O154" s="4">
        <v>2.4</v>
      </c>
      <c r="P154" s="13"/>
    </row>
    <row r="155" spans="1:16" ht="12.75">
      <c r="A155" s="9" t="s">
        <v>4</v>
      </c>
      <c r="B155" s="4"/>
      <c r="C155" s="4">
        <v>40</v>
      </c>
      <c r="D155" s="4">
        <v>3.16</v>
      </c>
      <c r="E155" s="4">
        <v>0.4</v>
      </c>
      <c r="F155" s="4">
        <v>19.32</v>
      </c>
      <c r="G155" s="20">
        <v>93.52</v>
      </c>
      <c r="H155" s="20">
        <v>0.04</v>
      </c>
      <c r="I155" s="20"/>
      <c r="J155" s="20"/>
      <c r="K155" s="20">
        <v>0.52</v>
      </c>
      <c r="L155" s="20">
        <v>9.2</v>
      </c>
      <c r="M155" s="20">
        <v>34.8</v>
      </c>
      <c r="N155" s="20">
        <v>13.2</v>
      </c>
      <c r="O155" s="4">
        <v>0.44</v>
      </c>
      <c r="P155" s="13"/>
    </row>
    <row r="156" spans="1:16" ht="12.75">
      <c r="A156" s="9"/>
      <c r="B156" s="10"/>
      <c r="C156" s="10"/>
      <c r="D156" s="41">
        <f aca="true" t="shared" si="24" ref="D156:O156">SUM(D151:D155)</f>
        <v>17.89</v>
      </c>
      <c r="E156" s="41">
        <f t="shared" si="24"/>
        <v>15.57</v>
      </c>
      <c r="F156" s="41">
        <f t="shared" si="24"/>
        <v>90.02000000000001</v>
      </c>
      <c r="G156" s="44">
        <f t="shared" si="24"/>
        <v>574.97</v>
      </c>
      <c r="H156" s="6">
        <f t="shared" si="24"/>
        <v>0.31</v>
      </c>
      <c r="I156" s="6">
        <f t="shared" si="24"/>
        <v>2.35</v>
      </c>
      <c r="J156" s="6">
        <f t="shared" si="24"/>
        <v>25</v>
      </c>
      <c r="K156" s="21">
        <f t="shared" si="24"/>
        <v>2.77</v>
      </c>
      <c r="L156" s="6">
        <f t="shared" si="24"/>
        <v>347.86999999999995</v>
      </c>
      <c r="M156" s="6">
        <f t="shared" si="24"/>
        <v>465.55</v>
      </c>
      <c r="N156" s="6">
        <f t="shared" si="24"/>
        <v>182.52999999999997</v>
      </c>
      <c r="O156" s="21">
        <f t="shared" si="24"/>
        <v>6.97</v>
      </c>
      <c r="P156" s="13"/>
    </row>
    <row r="157" spans="1:16" ht="12.75">
      <c r="A157" s="6" t="s">
        <v>5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3"/>
    </row>
    <row r="158" spans="1:16" ht="24">
      <c r="A158" s="42" t="s">
        <v>58</v>
      </c>
      <c r="B158" s="4">
        <v>54</v>
      </c>
      <c r="C158" s="4">
        <v>100</v>
      </c>
      <c r="D158" s="4">
        <v>1.31</v>
      </c>
      <c r="E158" s="4">
        <v>5.16</v>
      </c>
      <c r="F158" s="4">
        <v>12.11</v>
      </c>
      <c r="G158" s="20">
        <v>100.11</v>
      </c>
      <c r="H158" s="20">
        <v>0.02</v>
      </c>
      <c r="I158" s="20">
        <v>8.56</v>
      </c>
      <c r="J158" s="20"/>
      <c r="K158" s="20">
        <v>2.32</v>
      </c>
      <c r="L158" s="20">
        <v>34.4</v>
      </c>
      <c r="M158" s="20">
        <v>37.13</v>
      </c>
      <c r="N158" s="20">
        <v>19.7</v>
      </c>
      <c r="O158" s="4">
        <v>1.72</v>
      </c>
      <c r="P158" s="13"/>
    </row>
    <row r="159" spans="1:16" ht="12.75">
      <c r="A159" s="42" t="s">
        <v>24</v>
      </c>
      <c r="B159" s="10">
        <v>88</v>
      </c>
      <c r="C159" s="4">
        <v>300</v>
      </c>
      <c r="D159" s="4">
        <v>2.16</v>
      </c>
      <c r="E159" s="4">
        <v>5.97</v>
      </c>
      <c r="F159" s="4">
        <v>9.75</v>
      </c>
      <c r="G159" s="20">
        <v>101.37</v>
      </c>
      <c r="H159" s="20">
        <v>0.09</v>
      </c>
      <c r="I159" s="20">
        <v>22.17</v>
      </c>
      <c r="J159" s="20"/>
      <c r="K159" s="20">
        <v>2.85</v>
      </c>
      <c r="L159" s="20">
        <v>40.77</v>
      </c>
      <c r="M159" s="20">
        <v>56.91</v>
      </c>
      <c r="N159" s="20">
        <v>26.64</v>
      </c>
      <c r="O159" s="4">
        <v>0.99</v>
      </c>
      <c r="P159" s="13"/>
    </row>
    <row r="160" spans="1:16" ht="24">
      <c r="A160" s="9" t="s">
        <v>69</v>
      </c>
      <c r="B160" s="4">
        <v>234</v>
      </c>
      <c r="C160" s="4">
        <v>110</v>
      </c>
      <c r="D160" s="4">
        <v>14.71</v>
      </c>
      <c r="E160" s="4">
        <v>4.81</v>
      </c>
      <c r="F160" s="4">
        <v>10.31</v>
      </c>
      <c r="G160" s="20">
        <v>143.41</v>
      </c>
      <c r="H160" s="4">
        <v>0.1</v>
      </c>
      <c r="I160" s="4">
        <v>0.48</v>
      </c>
      <c r="J160" s="4">
        <v>13.34</v>
      </c>
      <c r="K160" s="4">
        <v>0.69</v>
      </c>
      <c r="L160" s="4">
        <v>59.26</v>
      </c>
      <c r="M160" s="4">
        <v>187.69</v>
      </c>
      <c r="N160" s="4">
        <v>28.74</v>
      </c>
      <c r="O160" s="4">
        <v>0.83</v>
      </c>
      <c r="P160" s="13"/>
    </row>
    <row r="161" spans="1:16" ht="24">
      <c r="A161" s="9" t="s">
        <v>85</v>
      </c>
      <c r="B161" s="4">
        <v>309</v>
      </c>
      <c r="C161" s="4">
        <v>200</v>
      </c>
      <c r="D161" s="4">
        <v>6.8</v>
      </c>
      <c r="E161" s="4">
        <v>10</v>
      </c>
      <c r="F161" s="4">
        <v>38</v>
      </c>
      <c r="G161" s="20">
        <v>269.2</v>
      </c>
      <c r="H161" s="20">
        <v>0.08</v>
      </c>
      <c r="I161" s="20"/>
      <c r="J161" s="20"/>
      <c r="K161" s="20">
        <v>2.6</v>
      </c>
      <c r="L161" s="20">
        <v>16</v>
      </c>
      <c r="M161" s="20">
        <v>46</v>
      </c>
      <c r="N161" s="20">
        <v>10</v>
      </c>
      <c r="O161" s="36">
        <v>1</v>
      </c>
      <c r="P161" s="13"/>
    </row>
    <row r="162" spans="1:16" ht="12.75">
      <c r="A162" s="9" t="s">
        <v>13</v>
      </c>
      <c r="B162" s="10">
        <v>376</v>
      </c>
      <c r="C162" s="4" t="s">
        <v>17</v>
      </c>
      <c r="D162" s="4">
        <v>0.07</v>
      </c>
      <c r="E162" s="4">
        <v>0.02</v>
      </c>
      <c r="F162" s="4">
        <v>15</v>
      </c>
      <c r="G162" s="20">
        <v>60</v>
      </c>
      <c r="H162" s="20">
        <v>0</v>
      </c>
      <c r="I162" s="20">
        <v>0.03</v>
      </c>
      <c r="J162" s="20">
        <v>0</v>
      </c>
      <c r="K162" s="20">
        <v>0</v>
      </c>
      <c r="L162" s="20">
        <v>11.1</v>
      </c>
      <c r="M162" s="20">
        <v>2.8</v>
      </c>
      <c r="N162" s="20">
        <v>1.4</v>
      </c>
      <c r="O162" s="4">
        <v>0.28</v>
      </c>
      <c r="P162" s="13"/>
    </row>
    <row r="163" spans="1:16" ht="12.75">
      <c r="A163" s="9" t="s">
        <v>76</v>
      </c>
      <c r="B163" s="4"/>
      <c r="C163" s="4">
        <v>20</v>
      </c>
      <c r="D163" s="4">
        <v>1.7</v>
      </c>
      <c r="E163" s="4">
        <v>2.26</v>
      </c>
      <c r="F163" s="4">
        <v>13.94</v>
      </c>
      <c r="G163" s="20">
        <v>82.9</v>
      </c>
      <c r="H163" s="20">
        <v>0.02</v>
      </c>
      <c r="I163" s="20"/>
      <c r="J163" s="20">
        <v>13</v>
      </c>
      <c r="K163" s="20">
        <v>0.26</v>
      </c>
      <c r="L163" s="20">
        <v>8.2</v>
      </c>
      <c r="M163" s="20">
        <v>17.4</v>
      </c>
      <c r="N163" s="20">
        <v>3</v>
      </c>
      <c r="O163" s="36">
        <v>0.2</v>
      </c>
      <c r="P163" s="13"/>
    </row>
    <row r="164" spans="1:16" ht="12.75">
      <c r="A164" s="9" t="s">
        <v>70</v>
      </c>
      <c r="B164" s="4"/>
      <c r="C164" s="4">
        <v>60</v>
      </c>
      <c r="D164" s="4">
        <v>3.36</v>
      </c>
      <c r="E164" s="4">
        <v>0.66</v>
      </c>
      <c r="F164" s="4">
        <v>29.64</v>
      </c>
      <c r="G164" s="20">
        <v>137.94</v>
      </c>
      <c r="H164" s="20">
        <v>0.07</v>
      </c>
      <c r="I164" s="20"/>
      <c r="J164" s="20"/>
      <c r="K164" s="20">
        <v>0.54</v>
      </c>
      <c r="L164" s="20">
        <v>13.8</v>
      </c>
      <c r="M164" s="20">
        <v>63.6</v>
      </c>
      <c r="N164" s="20">
        <v>15</v>
      </c>
      <c r="O164" s="4">
        <v>1.86</v>
      </c>
      <c r="P164" s="13"/>
    </row>
    <row r="165" spans="1:16" ht="12.75">
      <c r="A165" s="9" t="s">
        <v>4</v>
      </c>
      <c r="B165" s="4"/>
      <c r="C165" s="4">
        <v>30</v>
      </c>
      <c r="D165" s="4">
        <v>2.37</v>
      </c>
      <c r="E165" s="4">
        <v>0.3</v>
      </c>
      <c r="F165" s="4">
        <v>14.49</v>
      </c>
      <c r="G165" s="20">
        <v>70.14</v>
      </c>
      <c r="H165" s="20">
        <v>0.03</v>
      </c>
      <c r="I165" s="20"/>
      <c r="J165" s="20"/>
      <c r="K165" s="20">
        <v>0.39</v>
      </c>
      <c r="L165" s="20">
        <v>6.9</v>
      </c>
      <c r="M165" s="20">
        <v>26.1</v>
      </c>
      <c r="N165" s="20">
        <v>9.9</v>
      </c>
      <c r="O165" s="4">
        <v>0.33</v>
      </c>
      <c r="P165" s="13"/>
    </row>
    <row r="166" spans="1:16" ht="12.75">
      <c r="A166" s="8"/>
      <c r="B166" s="4"/>
      <c r="C166" s="4"/>
      <c r="D166" s="6">
        <f aca="true" t="shared" si="25" ref="D166:O166">SUM(D158:D165)</f>
        <v>32.48</v>
      </c>
      <c r="E166" s="6">
        <f t="shared" si="25"/>
        <v>29.18</v>
      </c>
      <c r="F166" s="6">
        <f t="shared" si="25"/>
        <v>143.24</v>
      </c>
      <c r="G166" s="6">
        <f t="shared" si="25"/>
        <v>965.0699999999998</v>
      </c>
      <c r="H166" s="6">
        <f t="shared" si="25"/>
        <v>0.41000000000000003</v>
      </c>
      <c r="I166" s="6">
        <f t="shared" si="25"/>
        <v>31.240000000000006</v>
      </c>
      <c r="J166" s="6">
        <f t="shared" si="25"/>
        <v>26.34</v>
      </c>
      <c r="K166" s="6">
        <f t="shared" si="25"/>
        <v>9.649999999999999</v>
      </c>
      <c r="L166" s="6">
        <f t="shared" si="25"/>
        <v>190.43</v>
      </c>
      <c r="M166" s="6">
        <f t="shared" si="25"/>
        <v>437.63000000000005</v>
      </c>
      <c r="N166" s="6">
        <f t="shared" si="25"/>
        <v>114.38000000000001</v>
      </c>
      <c r="O166" s="6">
        <f t="shared" si="25"/>
        <v>7.210000000000001</v>
      </c>
      <c r="P166" s="13"/>
    </row>
    <row r="167" spans="1:16" ht="12.75">
      <c r="A167" s="12" t="s">
        <v>7</v>
      </c>
      <c r="B167" s="6"/>
      <c r="C167" s="6"/>
      <c r="D167" s="6">
        <f aca="true" t="shared" si="26" ref="D167:O167">SUM(D156+D166)</f>
        <v>50.37</v>
      </c>
      <c r="E167" s="6">
        <f t="shared" si="26"/>
        <v>44.75</v>
      </c>
      <c r="F167" s="6">
        <f t="shared" si="26"/>
        <v>233.26000000000002</v>
      </c>
      <c r="G167" s="6">
        <f t="shared" si="26"/>
        <v>1540.04</v>
      </c>
      <c r="H167" s="6">
        <f t="shared" si="26"/>
        <v>0.72</v>
      </c>
      <c r="I167" s="6">
        <f t="shared" si="26"/>
        <v>33.59</v>
      </c>
      <c r="J167" s="6">
        <f t="shared" si="26"/>
        <v>51.34</v>
      </c>
      <c r="K167" s="21">
        <f t="shared" si="26"/>
        <v>12.419999999999998</v>
      </c>
      <c r="L167" s="6">
        <f t="shared" si="26"/>
        <v>538.3</v>
      </c>
      <c r="M167" s="6">
        <f t="shared" si="26"/>
        <v>903.1800000000001</v>
      </c>
      <c r="N167" s="6">
        <f t="shared" si="26"/>
        <v>296.90999999999997</v>
      </c>
      <c r="O167" s="21">
        <f t="shared" si="26"/>
        <v>14.18</v>
      </c>
      <c r="P167" s="13"/>
    </row>
    <row r="168" spans="1:15" ht="27" customHeight="1">
      <c r="A168" s="56" t="s">
        <v>22</v>
      </c>
      <c r="B168" s="57"/>
      <c r="C168" s="57"/>
      <c r="D168" s="57"/>
      <c r="E168" s="57"/>
      <c r="F168" s="57"/>
      <c r="G168" s="58"/>
      <c r="H168" s="39"/>
      <c r="I168" s="39"/>
      <c r="J168" s="39"/>
      <c r="K168" s="39"/>
      <c r="L168" s="39"/>
      <c r="M168" s="39"/>
      <c r="N168" s="39"/>
      <c r="O168" s="35"/>
    </row>
    <row r="169" spans="1:16" ht="12.75">
      <c r="A169" s="6" t="s">
        <v>2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22"/>
    </row>
    <row r="170" spans="1:16" ht="12.75">
      <c r="A170" s="9" t="s">
        <v>66</v>
      </c>
      <c r="B170" s="4">
        <v>222</v>
      </c>
      <c r="C170" s="4">
        <v>200</v>
      </c>
      <c r="D170" s="4">
        <v>27.8</v>
      </c>
      <c r="E170" s="4">
        <v>19.2</v>
      </c>
      <c r="F170" s="4">
        <v>40.2</v>
      </c>
      <c r="G170" s="20">
        <v>444.8</v>
      </c>
      <c r="H170" s="20">
        <v>0.12</v>
      </c>
      <c r="I170" s="20">
        <v>0.4</v>
      </c>
      <c r="J170" s="20">
        <v>120</v>
      </c>
      <c r="K170" s="20">
        <v>1.6</v>
      </c>
      <c r="L170" s="20">
        <v>260</v>
      </c>
      <c r="M170" s="20">
        <v>376</v>
      </c>
      <c r="N170" s="20">
        <v>44</v>
      </c>
      <c r="O170" s="4">
        <v>1.8</v>
      </c>
      <c r="P170" s="13"/>
    </row>
    <row r="171" spans="1:16" ht="24">
      <c r="A171" s="9" t="s">
        <v>67</v>
      </c>
      <c r="B171" s="4"/>
      <c r="C171" s="4">
        <v>20</v>
      </c>
      <c r="D171" s="4">
        <v>1.42</v>
      </c>
      <c r="E171" s="4">
        <v>1</v>
      </c>
      <c r="F171" s="4">
        <v>11.04</v>
      </c>
      <c r="G171" s="20">
        <v>58.84</v>
      </c>
      <c r="H171" s="20">
        <v>0.01</v>
      </c>
      <c r="I171" s="20">
        <v>0.2</v>
      </c>
      <c r="J171" s="20">
        <v>5</v>
      </c>
      <c r="K171" s="20">
        <v>0.02</v>
      </c>
      <c r="L171" s="20">
        <v>63.4</v>
      </c>
      <c r="M171" s="20">
        <v>45.8</v>
      </c>
      <c r="N171" s="20">
        <v>6.8</v>
      </c>
      <c r="O171" s="4">
        <v>0.04</v>
      </c>
      <c r="P171" s="13"/>
    </row>
    <row r="172" spans="1:16" ht="12.75">
      <c r="A172" s="9" t="s">
        <v>51</v>
      </c>
      <c r="B172" s="4">
        <v>375</v>
      </c>
      <c r="C172" s="4">
        <v>200</v>
      </c>
      <c r="D172" s="4">
        <v>0.52</v>
      </c>
      <c r="E172" s="4">
        <v>0.18</v>
      </c>
      <c r="F172" s="4">
        <v>24.84</v>
      </c>
      <c r="G172" s="20">
        <v>102.9</v>
      </c>
      <c r="H172" s="4">
        <v>0.02</v>
      </c>
      <c r="I172" s="4">
        <v>59.4</v>
      </c>
      <c r="J172" s="4"/>
      <c r="K172" s="4">
        <v>0.2</v>
      </c>
      <c r="L172" s="4">
        <v>23.4</v>
      </c>
      <c r="M172" s="4">
        <v>23.4</v>
      </c>
      <c r="N172" s="4">
        <v>17</v>
      </c>
      <c r="O172" s="4">
        <v>60.3</v>
      </c>
      <c r="P172" s="13"/>
    </row>
    <row r="173" spans="1:16" ht="12.75">
      <c r="A173" s="9" t="s">
        <v>4</v>
      </c>
      <c r="B173" s="4"/>
      <c r="C173" s="4">
        <v>40</v>
      </c>
      <c r="D173" s="4">
        <v>3.16</v>
      </c>
      <c r="E173" s="4">
        <v>0.4</v>
      </c>
      <c r="F173" s="4">
        <v>19.32</v>
      </c>
      <c r="G173" s="20">
        <v>93.52</v>
      </c>
      <c r="H173" s="20">
        <v>0.04</v>
      </c>
      <c r="I173" s="20"/>
      <c r="J173" s="20"/>
      <c r="K173" s="20">
        <v>0.52</v>
      </c>
      <c r="L173" s="20">
        <v>9.2</v>
      </c>
      <c r="M173" s="20">
        <v>34.8</v>
      </c>
      <c r="N173" s="20">
        <v>13.2</v>
      </c>
      <c r="O173" s="4">
        <v>0.44</v>
      </c>
      <c r="P173" s="13"/>
    </row>
    <row r="174" spans="1:16" ht="12.75">
      <c r="A174" s="9"/>
      <c r="B174" s="10"/>
      <c r="C174" s="10"/>
      <c r="D174" s="41">
        <f aca="true" t="shared" si="27" ref="D174:O174">SUM(D169:D173)</f>
        <v>32.9</v>
      </c>
      <c r="E174" s="41">
        <f t="shared" si="27"/>
        <v>20.779999999999998</v>
      </c>
      <c r="F174" s="41">
        <f t="shared" si="27"/>
        <v>95.4</v>
      </c>
      <c r="G174" s="44">
        <f t="shared" si="27"/>
        <v>700.06</v>
      </c>
      <c r="H174" s="6">
        <f t="shared" si="27"/>
        <v>0.19</v>
      </c>
      <c r="I174" s="6">
        <f t="shared" si="27"/>
        <v>60</v>
      </c>
      <c r="J174" s="6">
        <f t="shared" si="27"/>
        <v>125</v>
      </c>
      <c r="K174" s="21">
        <f t="shared" si="27"/>
        <v>2.34</v>
      </c>
      <c r="L174" s="6">
        <f t="shared" si="27"/>
        <v>355.99999999999994</v>
      </c>
      <c r="M174" s="6">
        <f t="shared" si="27"/>
        <v>480</v>
      </c>
      <c r="N174" s="6">
        <f t="shared" si="27"/>
        <v>81</v>
      </c>
      <c r="O174" s="21">
        <f t="shared" si="27"/>
        <v>62.58</v>
      </c>
      <c r="P174" s="13"/>
    </row>
    <row r="175" spans="1:16" ht="12.75">
      <c r="A175" s="6" t="s">
        <v>5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3"/>
    </row>
    <row r="176" spans="1:16" ht="24">
      <c r="A176" s="9" t="s">
        <v>63</v>
      </c>
      <c r="B176" s="4">
        <v>45</v>
      </c>
      <c r="C176" s="4">
        <v>100</v>
      </c>
      <c r="D176" s="4">
        <v>1.33</v>
      </c>
      <c r="E176" s="4">
        <v>6.08</v>
      </c>
      <c r="F176" s="4">
        <v>8.52</v>
      </c>
      <c r="G176" s="20">
        <v>94.12</v>
      </c>
      <c r="H176" s="20">
        <v>0.02</v>
      </c>
      <c r="I176" s="20">
        <v>24.43</v>
      </c>
      <c r="J176" s="20"/>
      <c r="K176" s="20">
        <v>2.31</v>
      </c>
      <c r="L176" s="20">
        <v>43</v>
      </c>
      <c r="M176" s="20">
        <v>28.32</v>
      </c>
      <c r="N176" s="20">
        <v>16</v>
      </c>
      <c r="O176" s="4">
        <v>0.52</v>
      </c>
      <c r="P176" s="13"/>
    </row>
    <row r="177" spans="1:16" ht="24">
      <c r="A177" s="9" t="s">
        <v>44</v>
      </c>
      <c r="B177" s="4">
        <v>102</v>
      </c>
      <c r="C177" s="4">
        <v>300</v>
      </c>
      <c r="D177" s="4">
        <v>5.88</v>
      </c>
      <c r="E177" s="4">
        <v>6.39</v>
      </c>
      <c r="F177" s="4">
        <v>23.07</v>
      </c>
      <c r="G177" s="4">
        <v>173.31</v>
      </c>
      <c r="H177" s="4">
        <v>0.18</v>
      </c>
      <c r="I177" s="4">
        <v>6.99</v>
      </c>
      <c r="J177" s="4">
        <v>0</v>
      </c>
      <c r="K177" s="4">
        <v>2.94</v>
      </c>
      <c r="L177" s="4">
        <v>49.77</v>
      </c>
      <c r="M177" s="4">
        <v>165.33</v>
      </c>
      <c r="N177" s="4">
        <v>45.9</v>
      </c>
      <c r="O177" s="4">
        <v>2.19</v>
      </c>
      <c r="P177" s="13"/>
    </row>
    <row r="178" spans="1:16" ht="24">
      <c r="A178" s="9" t="s">
        <v>47</v>
      </c>
      <c r="B178" s="4">
        <v>295</v>
      </c>
      <c r="C178" s="4">
        <v>100</v>
      </c>
      <c r="D178" s="4">
        <v>15.2</v>
      </c>
      <c r="E178" s="4">
        <v>13.6</v>
      </c>
      <c r="F178" s="4">
        <v>13.5</v>
      </c>
      <c r="G178" s="20">
        <v>237.2</v>
      </c>
      <c r="H178" s="20">
        <v>0.08</v>
      </c>
      <c r="I178" s="20">
        <v>0.2</v>
      </c>
      <c r="J178" s="20">
        <v>20</v>
      </c>
      <c r="K178" s="20">
        <v>0.38</v>
      </c>
      <c r="L178" s="20">
        <v>44</v>
      </c>
      <c r="M178" s="20">
        <v>96</v>
      </c>
      <c r="N178" s="20">
        <v>26</v>
      </c>
      <c r="O178" s="4">
        <v>2.2</v>
      </c>
      <c r="P178" s="13"/>
    </row>
    <row r="179" spans="1:16" ht="12.75">
      <c r="A179" s="9" t="s">
        <v>12</v>
      </c>
      <c r="B179" s="4">
        <v>312</v>
      </c>
      <c r="C179" s="4">
        <v>200</v>
      </c>
      <c r="D179" s="4">
        <v>4.1</v>
      </c>
      <c r="E179" s="4">
        <v>3.1</v>
      </c>
      <c r="F179" s="4">
        <v>25.5</v>
      </c>
      <c r="G179" s="20">
        <v>146.3</v>
      </c>
      <c r="H179" s="20">
        <v>1.54</v>
      </c>
      <c r="I179" s="20">
        <v>5</v>
      </c>
      <c r="J179" s="20">
        <v>44.2</v>
      </c>
      <c r="K179" s="20">
        <v>0.2</v>
      </c>
      <c r="L179" s="20">
        <v>51</v>
      </c>
      <c r="M179" s="20">
        <v>102.6</v>
      </c>
      <c r="N179" s="20">
        <v>35.6</v>
      </c>
      <c r="O179" s="20">
        <v>1.14</v>
      </c>
      <c r="P179" s="13"/>
    </row>
    <row r="180" spans="1:16" ht="12.75">
      <c r="A180" s="9" t="s">
        <v>13</v>
      </c>
      <c r="B180" s="10">
        <v>376</v>
      </c>
      <c r="C180" s="4" t="s">
        <v>17</v>
      </c>
      <c r="D180" s="4">
        <v>0.07</v>
      </c>
      <c r="E180" s="4">
        <v>0.02</v>
      </c>
      <c r="F180" s="4">
        <v>15</v>
      </c>
      <c r="G180" s="20">
        <v>60</v>
      </c>
      <c r="H180" s="20">
        <v>0</v>
      </c>
      <c r="I180" s="20">
        <v>0.03</v>
      </c>
      <c r="J180" s="20">
        <v>0</v>
      </c>
      <c r="K180" s="20">
        <v>0</v>
      </c>
      <c r="L180" s="20">
        <v>11.1</v>
      </c>
      <c r="M180" s="20">
        <v>2.8</v>
      </c>
      <c r="N180" s="20">
        <v>1.4</v>
      </c>
      <c r="O180" s="4">
        <v>0.28</v>
      </c>
      <c r="P180" s="23"/>
    </row>
    <row r="181" spans="1:16" ht="12.75">
      <c r="A181" s="9" t="s">
        <v>70</v>
      </c>
      <c r="B181" s="4"/>
      <c r="C181" s="4">
        <v>60</v>
      </c>
      <c r="D181" s="4">
        <v>3.36</v>
      </c>
      <c r="E181" s="4">
        <v>0.66</v>
      </c>
      <c r="F181" s="4">
        <v>29.64</v>
      </c>
      <c r="G181" s="20">
        <v>137.94</v>
      </c>
      <c r="H181" s="20">
        <v>0.07</v>
      </c>
      <c r="I181" s="20"/>
      <c r="J181" s="20"/>
      <c r="K181" s="20">
        <v>0.54</v>
      </c>
      <c r="L181" s="20">
        <v>13.8</v>
      </c>
      <c r="M181" s="20">
        <v>63.6</v>
      </c>
      <c r="N181" s="20">
        <v>15</v>
      </c>
      <c r="O181" s="4">
        <v>1.86</v>
      </c>
      <c r="P181" s="23"/>
    </row>
    <row r="182" spans="1:16" ht="12.75">
      <c r="A182" s="9" t="s">
        <v>4</v>
      </c>
      <c r="B182" s="4"/>
      <c r="C182" s="4">
        <v>30</v>
      </c>
      <c r="D182" s="4">
        <v>2.37</v>
      </c>
      <c r="E182" s="4">
        <v>0.3</v>
      </c>
      <c r="F182" s="4">
        <v>14.49</v>
      </c>
      <c r="G182" s="20">
        <v>70.14</v>
      </c>
      <c r="H182" s="20">
        <v>0.03</v>
      </c>
      <c r="I182" s="20"/>
      <c r="J182" s="20"/>
      <c r="K182" s="20">
        <v>0.39</v>
      </c>
      <c r="L182" s="20">
        <v>6.9</v>
      </c>
      <c r="M182" s="20">
        <v>26.1</v>
      </c>
      <c r="N182" s="20">
        <v>9.9</v>
      </c>
      <c r="O182" s="4">
        <v>0.33</v>
      </c>
      <c r="P182" s="7"/>
    </row>
    <row r="183" spans="1:16" ht="12.75">
      <c r="A183" s="8"/>
      <c r="B183" s="4"/>
      <c r="C183" s="4"/>
      <c r="D183" s="6">
        <f aca="true" t="shared" si="28" ref="D183:O183">SUM(D176:D182)</f>
        <v>32.309999999999995</v>
      </c>
      <c r="E183" s="6">
        <f t="shared" si="28"/>
        <v>30.150000000000002</v>
      </c>
      <c r="F183" s="6">
        <f t="shared" si="28"/>
        <v>129.72</v>
      </c>
      <c r="G183" s="6">
        <f t="shared" si="28"/>
        <v>919.0100000000001</v>
      </c>
      <c r="H183" s="6">
        <f t="shared" si="28"/>
        <v>1.9200000000000002</v>
      </c>
      <c r="I183" s="6">
        <f t="shared" si="28"/>
        <v>36.650000000000006</v>
      </c>
      <c r="J183" s="6">
        <f t="shared" si="28"/>
        <v>64.2</v>
      </c>
      <c r="K183" s="6">
        <f t="shared" si="28"/>
        <v>6.76</v>
      </c>
      <c r="L183" s="6">
        <f t="shared" si="28"/>
        <v>219.57000000000002</v>
      </c>
      <c r="M183" s="6">
        <f t="shared" si="28"/>
        <v>484.75000000000006</v>
      </c>
      <c r="N183" s="6">
        <f t="shared" si="28"/>
        <v>149.8</v>
      </c>
      <c r="O183" s="6">
        <f t="shared" si="28"/>
        <v>8.52</v>
      </c>
      <c r="P183" s="7"/>
    </row>
    <row r="184" spans="1:16" ht="12.75">
      <c r="A184" s="11" t="s">
        <v>7</v>
      </c>
      <c r="B184" s="11"/>
      <c r="C184" s="11"/>
      <c r="D184" s="3">
        <f aca="true" t="shared" si="29" ref="D184:O184">SUM(D174+D183)</f>
        <v>65.21</v>
      </c>
      <c r="E184" s="3">
        <f t="shared" si="29"/>
        <v>50.93</v>
      </c>
      <c r="F184" s="3">
        <f t="shared" si="29"/>
        <v>225.12</v>
      </c>
      <c r="G184" s="3">
        <f t="shared" si="29"/>
        <v>1619.0700000000002</v>
      </c>
      <c r="H184" s="6">
        <f t="shared" si="29"/>
        <v>2.1100000000000003</v>
      </c>
      <c r="I184" s="6">
        <f t="shared" si="29"/>
        <v>96.65</v>
      </c>
      <c r="J184" s="6">
        <f t="shared" si="29"/>
        <v>189.2</v>
      </c>
      <c r="K184" s="21">
        <f t="shared" si="29"/>
        <v>9.1</v>
      </c>
      <c r="L184" s="6">
        <f t="shared" si="29"/>
        <v>575.5699999999999</v>
      </c>
      <c r="M184" s="6">
        <f t="shared" si="29"/>
        <v>964.75</v>
      </c>
      <c r="N184" s="6">
        <f t="shared" si="29"/>
        <v>230.8</v>
      </c>
      <c r="O184" s="21">
        <f t="shared" si="29"/>
        <v>71.1</v>
      </c>
      <c r="P184" s="24"/>
    </row>
    <row r="185" spans="1:1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2.75">
      <c r="A186" s="7"/>
      <c r="B186" s="29"/>
      <c r="C186" s="29"/>
      <c r="D186" s="29"/>
      <c r="E186" s="29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7"/>
      <c r="B187" s="29"/>
      <c r="C187" s="29"/>
      <c r="D187" s="29"/>
      <c r="E187" s="29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62.25" customHeight="1">
      <c r="A188" s="55" t="s">
        <v>23</v>
      </c>
      <c r="B188" s="55"/>
      <c r="C188" s="55"/>
      <c r="D188" s="55"/>
      <c r="E188" s="55"/>
      <c r="F188" s="55"/>
      <c r="G188" s="55"/>
      <c r="H188" s="38"/>
      <c r="I188" s="38"/>
      <c r="J188" s="38"/>
      <c r="K188" s="38"/>
      <c r="L188" s="38"/>
      <c r="M188" s="38"/>
      <c r="N188" s="38"/>
      <c r="O188" s="30"/>
      <c r="P188" s="30"/>
    </row>
    <row r="189" spans="1:16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</sheetData>
  <sheetProtection/>
  <mergeCells count="34">
    <mergeCell ref="K2:M2"/>
    <mergeCell ref="K3:O3"/>
    <mergeCell ref="A8:O8"/>
    <mergeCell ref="O9:O10"/>
    <mergeCell ref="I9:I10"/>
    <mergeCell ref="J9:J10"/>
    <mergeCell ref="K9:K10"/>
    <mergeCell ref="A5:O5"/>
    <mergeCell ref="N9:N10"/>
    <mergeCell ref="D6:K7"/>
    <mergeCell ref="A45:G45"/>
    <mergeCell ref="A63:G63"/>
    <mergeCell ref="A81:G81"/>
    <mergeCell ref="A168:G168"/>
    <mergeCell ref="A150:G150"/>
    <mergeCell ref="A133:G133"/>
    <mergeCell ref="R9:T9"/>
    <mergeCell ref="E9:E10"/>
    <mergeCell ref="D9:D10"/>
    <mergeCell ref="F9:F10"/>
    <mergeCell ref="G9:G10"/>
    <mergeCell ref="L9:L10"/>
    <mergeCell ref="M9:M10"/>
    <mergeCell ref="H9:H10"/>
    <mergeCell ref="N2:O2"/>
    <mergeCell ref="K1:O1"/>
    <mergeCell ref="A188:G188"/>
    <mergeCell ref="A116:G116"/>
    <mergeCell ref="A9:A10"/>
    <mergeCell ref="B9:B10"/>
    <mergeCell ref="C9:C10"/>
    <mergeCell ref="A11:G11"/>
    <mergeCell ref="A28:G28"/>
    <mergeCell ref="A99:G99"/>
  </mergeCells>
  <printOptions/>
  <pageMargins left="0.5511811023622047" right="0.1968503937007874" top="0.5118110236220472" bottom="0.4724409448818898" header="0.3149606299212598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Даниловна</dc:creator>
  <cp:keywords/>
  <dc:description/>
  <cp:lastModifiedBy>Перепелкина</cp:lastModifiedBy>
  <cp:lastPrinted>2019-01-27T17:54:29Z</cp:lastPrinted>
  <dcterms:created xsi:type="dcterms:W3CDTF">2010-04-10T08:23:55Z</dcterms:created>
  <dcterms:modified xsi:type="dcterms:W3CDTF">2019-09-21T14:31:25Z</dcterms:modified>
  <cp:category/>
  <cp:version/>
  <cp:contentType/>
  <cp:contentStatus/>
</cp:coreProperties>
</file>