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06" i="1" l="1"/>
  <c r="N206" i="1"/>
  <c r="M206" i="1"/>
  <c r="L206" i="1"/>
  <c r="K206" i="1"/>
  <c r="J206" i="1"/>
  <c r="I206" i="1"/>
  <c r="H206" i="1"/>
  <c r="G206" i="1"/>
  <c r="F206" i="1"/>
  <c r="E206" i="1"/>
  <c r="D206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H9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5" i="1"/>
  <c r="N95" i="1"/>
  <c r="M95" i="1"/>
  <c r="L95" i="1"/>
  <c r="L105" i="1" s="1"/>
  <c r="K95" i="1"/>
  <c r="J95" i="1"/>
  <c r="I95" i="1"/>
  <c r="G95" i="1"/>
  <c r="F95" i="1"/>
  <c r="E95" i="1"/>
  <c r="D95" i="1"/>
  <c r="D84" i="1"/>
  <c r="O84" i="1"/>
  <c r="N84" i="1"/>
  <c r="M84" i="1"/>
  <c r="L84" i="1"/>
  <c r="K84" i="1"/>
  <c r="J84" i="1"/>
  <c r="I84" i="1"/>
  <c r="H84" i="1"/>
  <c r="G84" i="1"/>
  <c r="F84" i="1"/>
  <c r="E84" i="1"/>
  <c r="O76" i="1"/>
  <c r="N76" i="1"/>
  <c r="M76" i="1"/>
  <c r="L76" i="1"/>
  <c r="K76" i="1"/>
  <c r="J76" i="1"/>
  <c r="I76" i="1"/>
  <c r="H76" i="1"/>
  <c r="G76" i="1"/>
  <c r="F76" i="1"/>
  <c r="E76" i="1"/>
  <c r="D76" i="1"/>
  <c r="O65" i="1"/>
  <c r="N65" i="1"/>
  <c r="M65" i="1"/>
  <c r="L65" i="1"/>
  <c r="K65" i="1"/>
  <c r="J65" i="1"/>
  <c r="I65" i="1"/>
  <c r="H65" i="1"/>
  <c r="G65" i="1"/>
  <c r="F65" i="1"/>
  <c r="E65" i="1"/>
  <c r="D65" i="1"/>
  <c r="O56" i="1"/>
  <c r="O66" i="1" s="1"/>
  <c r="N56" i="1"/>
  <c r="M56" i="1"/>
  <c r="M66" i="1" s="1"/>
  <c r="L56" i="1"/>
  <c r="L66" i="1" s="1"/>
  <c r="K56" i="1"/>
  <c r="K66" i="1" s="1"/>
  <c r="J56" i="1"/>
  <c r="J66" i="1" s="1"/>
  <c r="I56" i="1"/>
  <c r="I66" i="1" s="1"/>
  <c r="H56" i="1"/>
  <c r="H66" i="1" s="1"/>
  <c r="G56" i="1"/>
  <c r="G66" i="1" s="1"/>
  <c r="F56" i="1"/>
  <c r="F66" i="1" s="1"/>
  <c r="E56" i="1"/>
  <c r="E66" i="1" s="1"/>
  <c r="D56" i="1"/>
  <c r="D66" i="1" s="1"/>
  <c r="O46" i="1"/>
  <c r="N46" i="1"/>
  <c r="M46" i="1"/>
  <c r="L46" i="1"/>
  <c r="K46" i="1"/>
  <c r="J46" i="1"/>
  <c r="I46" i="1"/>
  <c r="H46" i="1"/>
  <c r="G46" i="1"/>
  <c r="F46" i="1"/>
  <c r="E46" i="1"/>
  <c r="D46" i="1"/>
  <c r="O37" i="1"/>
  <c r="O47" i="1" s="1"/>
  <c r="N37" i="1"/>
  <c r="N47" i="1" s="1"/>
  <c r="M37" i="1"/>
  <c r="M47" i="1" s="1"/>
  <c r="L37" i="1"/>
  <c r="L47" i="1" s="1"/>
  <c r="K37" i="1"/>
  <c r="K47" i="1" s="1"/>
  <c r="J37" i="1"/>
  <c r="I37" i="1"/>
  <c r="I47" i="1" s="1"/>
  <c r="H37" i="1"/>
  <c r="H47" i="1" s="1"/>
  <c r="G37" i="1"/>
  <c r="G47" i="1" s="1"/>
  <c r="F37" i="1"/>
  <c r="F47" i="1" s="1"/>
  <c r="E37" i="1"/>
  <c r="E47" i="1" s="1"/>
  <c r="D37" i="1"/>
  <c r="O27" i="1"/>
  <c r="N27" i="1"/>
  <c r="M27" i="1"/>
  <c r="L27" i="1"/>
  <c r="K27" i="1"/>
  <c r="J27" i="1"/>
  <c r="I27" i="1"/>
  <c r="H27" i="1"/>
  <c r="G27" i="1"/>
  <c r="F27" i="1"/>
  <c r="E27" i="1"/>
  <c r="D27" i="1"/>
  <c r="D17" i="1"/>
  <c r="E17" i="1"/>
  <c r="F17" i="1"/>
  <c r="G17" i="1"/>
  <c r="H17" i="1"/>
  <c r="I17" i="1"/>
  <c r="J17" i="1"/>
  <c r="K17" i="1"/>
  <c r="L17" i="1"/>
  <c r="M17" i="1"/>
  <c r="N17" i="1"/>
  <c r="O17" i="1"/>
  <c r="O105" i="1" l="1"/>
  <c r="N105" i="1"/>
  <c r="I105" i="1"/>
  <c r="J105" i="1"/>
  <c r="M105" i="1"/>
  <c r="K105" i="1"/>
  <c r="D47" i="1"/>
  <c r="J47" i="1"/>
  <c r="N66" i="1"/>
  <c r="N28" i="1"/>
  <c r="J28" i="1"/>
  <c r="F28" i="1"/>
  <c r="E28" i="1"/>
  <c r="I28" i="1"/>
  <c r="M28" i="1"/>
  <c r="H105" i="1"/>
  <c r="D105" i="1"/>
  <c r="E105" i="1"/>
  <c r="F105" i="1"/>
  <c r="G105" i="1"/>
  <c r="O28" i="1"/>
  <c r="K28" i="1"/>
  <c r="G28" i="1"/>
  <c r="D28" i="1"/>
  <c r="H28" i="1"/>
  <c r="L2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85" i="1"/>
  <c r="N85" i="1"/>
  <c r="M85" i="1"/>
  <c r="L85" i="1"/>
  <c r="K85" i="1"/>
  <c r="J85" i="1"/>
  <c r="I85" i="1"/>
  <c r="H85" i="1"/>
  <c r="G85" i="1"/>
  <c r="F85" i="1"/>
  <c r="E85" i="1"/>
  <c r="D85" i="1"/>
</calcChain>
</file>

<file path=xl/sharedStrings.xml><?xml version="1.0" encoding="utf-8"?>
<sst xmlns="http://schemas.openxmlformats.org/spreadsheetml/2006/main" count="412" uniqueCount="130">
  <si>
    <t>Наименование блюда</t>
  </si>
  <si>
    <t>Номер по СР</t>
  </si>
  <si>
    <t>выход (гр)</t>
  </si>
  <si>
    <t>Пищевая ценность</t>
  </si>
  <si>
    <t>Белки</t>
  </si>
  <si>
    <t>Жиры</t>
  </si>
  <si>
    <t>Углеводы</t>
  </si>
  <si>
    <t>Калл</t>
  </si>
  <si>
    <t>А</t>
  </si>
  <si>
    <t>В</t>
  </si>
  <si>
    <t>С</t>
  </si>
  <si>
    <t>Е</t>
  </si>
  <si>
    <t>Са</t>
  </si>
  <si>
    <t>Mg</t>
  </si>
  <si>
    <t>Fe</t>
  </si>
  <si>
    <t>Р</t>
  </si>
  <si>
    <t>Витамины и минеральные вещества</t>
  </si>
  <si>
    <t>Возрастная категория: 7-11 лет</t>
  </si>
  <si>
    <t>Первый день (понедельник)</t>
  </si>
  <si>
    <t>завтрак</t>
  </si>
  <si>
    <t>302*</t>
  </si>
  <si>
    <t>686*</t>
  </si>
  <si>
    <t>Хлеб пшеничный</t>
  </si>
  <si>
    <t>Итого</t>
  </si>
  <si>
    <t>обед</t>
  </si>
  <si>
    <t>салат из свежих огурцов</t>
  </si>
  <si>
    <t>16*</t>
  </si>
  <si>
    <t>суп картофельный с горохом</t>
  </si>
  <si>
    <t>139*</t>
  </si>
  <si>
    <t>макаронные изделия отварные</t>
  </si>
  <si>
    <t>516*</t>
  </si>
  <si>
    <t>компот из смеси сухофруктов</t>
  </si>
  <si>
    <t>639*</t>
  </si>
  <si>
    <t>хлеб ржаной</t>
  </si>
  <si>
    <t>второй день (вторник)</t>
  </si>
  <si>
    <t>каша молочная овсяная с маслом</t>
  </si>
  <si>
    <t>180/5</t>
  </si>
  <si>
    <t>чай с сахором</t>
  </si>
  <si>
    <t>685*</t>
  </si>
  <si>
    <t xml:space="preserve">борщ с капустой картофелем со сметаной </t>
  </si>
  <si>
    <t>тефтели рубленые с соусом</t>
  </si>
  <si>
    <t>каша гречневая рассыпчатая</t>
  </si>
  <si>
    <t>чай фруктовым соком</t>
  </si>
  <si>
    <t>110*</t>
  </si>
  <si>
    <t>200/5</t>
  </si>
  <si>
    <t>462*</t>
  </si>
  <si>
    <t>90(60/30</t>
  </si>
  <si>
    <t>508*</t>
  </si>
  <si>
    <t>79**</t>
  </si>
  <si>
    <t>всего</t>
  </si>
  <si>
    <t>третий день (среда)</t>
  </si>
  <si>
    <t>каша молочная рисовая с маслом</t>
  </si>
  <si>
    <t>кофейный напиток с молоком</t>
  </si>
  <si>
    <t>хлеб пшеничный</t>
  </si>
  <si>
    <t>рассольник ленинградский со сметаной</t>
  </si>
  <si>
    <t>рыба припущенная с соусом</t>
  </si>
  <si>
    <t>пюре картофельное</t>
  </si>
  <si>
    <t>компот из изюма</t>
  </si>
  <si>
    <t>692*</t>
  </si>
  <si>
    <t>45*</t>
  </si>
  <si>
    <t>132*</t>
  </si>
  <si>
    <t>371*</t>
  </si>
  <si>
    <t>90(50/40)</t>
  </si>
  <si>
    <t>520*</t>
  </si>
  <si>
    <t>638*</t>
  </si>
  <si>
    <t>четвертый день (четверг)</t>
  </si>
  <si>
    <t>помидоры свежие порциями</t>
  </si>
  <si>
    <t>щи из св. капусты с картофелем со сметаной</t>
  </si>
  <si>
    <t>котлеты рубленые с соусом</t>
  </si>
  <si>
    <t>каша пшеничная вязкая</t>
  </si>
  <si>
    <t>124*</t>
  </si>
  <si>
    <t>451*</t>
  </si>
  <si>
    <t>пятый день (пятница)</t>
  </si>
  <si>
    <t>каша пшенная с маслом</t>
  </si>
  <si>
    <t>салат из свеклы отварной</t>
  </si>
  <si>
    <t>компот из сухофруктов</t>
  </si>
  <si>
    <t>52*</t>
  </si>
  <si>
    <t>140*</t>
  </si>
  <si>
    <t>каша молоч.манная с маслом</t>
  </si>
  <si>
    <t>какао с молоком</t>
  </si>
  <si>
    <t>винегрет овощной</t>
  </si>
  <si>
    <t>биточки рубленые с соусом</t>
  </si>
  <si>
    <t>компот из кураги</t>
  </si>
  <si>
    <t>693*</t>
  </si>
  <si>
    <t>71*</t>
  </si>
  <si>
    <t>каша молоч. пшеничная с маслом</t>
  </si>
  <si>
    <t>чай с фруктовым соком</t>
  </si>
  <si>
    <t>рис отварной</t>
  </si>
  <si>
    <t>452*</t>
  </si>
  <si>
    <t>511*</t>
  </si>
  <si>
    <t>чай с сахаром</t>
  </si>
  <si>
    <t>биточки рыбные с соусом</t>
  </si>
  <si>
    <t>компот из чернослива</t>
  </si>
  <si>
    <t>388*</t>
  </si>
  <si>
    <t>суп картофельный с макарон. издел.</t>
  </si>
  <si>
    <t>плов из птицы</t>
  </si>
  <si>
    <t>492*</t>
  </si>
  <si>
    <t>суп картофельный рыбный</t>
  </si>
  <si>
    <t>200/12,5</t>
  </si>
  <si>
    <t xml:space="preserve">                      **  сборник рецептур блюд и кулинарных изделий для предприятий ОП при общеобразовательных школах изд. 2004 год </t>
  </si>
  <si>
    <t xml:space="preserve">                                                                            при составлении меню использовались:</t>
  </si>
  <si>
    <t xml:space="preserve">                      * сборник рецептур блюд и кулинарных изделий для предприятий ОП при общеобразовательных школах изд. 2017 год </t>
  </si>
  <si>
    <t xml:space="preserve">Утверждаю </t>
  </si>
  <si>
    <t>директор МБОУ "Убеевская СОШ"              Г.Ф.Германова</t>
  </si>
  <si>
    <t>шестой день (понедельник)</t>
  </si>
  <si>
    <t>седьмой день (вторник)</t>
  </si>
  <si>
    <t>восьмой день (среда)</t>
  </si>
  <si>
    <t>девятый день (черверг)</t>
  </si>
  <si>
    <t>десятый  день (пятница)</t>
  </si>
  <si>
    <t>фрикадельки в соусе</t>
  </si>
  <si>
    <t>картофель отварной</t>
  </si>
  <si>
    <t>80(50/30)</t>
  </si>
  <si>
    <t>компот из свежих яблок</t>
  </si>
  <si>
    <t>салат из свежих огурцов и помидоров</t>
  </si>
  <si>
    <t>каша гречневая</t>
  </si>
  <si>
    <t>котлеты из мясо птицы</t>
  </si>
  <si>
    <t>салат из белокачанной капусты</t>
  </si>
  <si>
    <t>43*</t>
  </si>
  <si>
    <t>фрикадельки из говядины</t>
  </si>
  <si>
    <t>макароны отварные</t>
  </si>
  <si>
    <t>Согласовано</t>
  </si>
  <si>
    <t>Управлением Федеральной службы по надзору  сфере защиты прав</t>
  </si>
  <si>
    <t>потребителей и благополучия по Чувашской Республике</t>
  </si>
  <si>
    <t>кисель</t>
  </si>
  <si>
    <t xml:space="preserve">салат морковный </t>
  </si>
  <si>
    <t>суп молочный с макаронными изделиями</t>
  </si>
  <si>
    <t>Чай с молоком</t>
  </si>
  <si>
    <t>приказ №50/1 -о от 01.09.2021</t>
  </si>
  <si>
    <t>Сезон: осенне - зимний</t>
  </si>
  <si>
    <t>Примерное десятидневное меню для обучающихся МБОУ "Убеевская СОШ"   Красноармейского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</si>
</sst>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0" fillId="5" borderId="1" xfId="0" applyFill="1" applyBorder="1"/>
    <xf numFmtId="2" fontId="0" fillId="5" borderId="1" xfId="0" applyNumberFormat="1" applyFill="1" applyBorder="1"/>
    <xf numFmtId="0" fontId="0" fillId="4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zoomScale="110" zoomScaleNormal="110" workbookViewId="0">
      <selection activeCell="D6" sqref="D6"/>
    </sheetView>
  </sheetViews>
  <sheetFormatPr defaultRowHeight="15" x14ac:dyDescent="0.25"/>
  <cols>
    <col min="1" max="1" width="32.5703125" customWidth="1"/>
    <col min="2" max="2" width="6.140625" customWidth="1"/>
    <col min="4" max="4" width="7.5703125" customWidth="1"/>
    <col min="5" max="5" width="7.28515625" customWidth="1"/>
    <col min="6" max="6" width="7.7109375" customWidth="1"/>
    <col min="7" max="7" width="8" customWidth="1"/>
    <col min="8" max="8" width="5.28515625" customWidth="1"/>
    <col min="9" max="9" width="5.5703125" customWidth="1"/>
    <col min="10" max="11" width="6.5703125" customWidth="1"/>
    <col min="12" max="13" width="6.7109375" customWidth="1"/>
    <col min="14" max="14" width="7.7109375" customWidth="1"/>
    <col min="15" max="15" width="6" customWidth="1"/>
  </cols>
  <sheetData>
    <row r="1" spans="1:16" x14ac:dyDescent="0.25">
      <c r="A1" t="s">
        <v>120</v>
      </c>
      <c r="H1" t="s">
        <v>102</v>
      </c>
    </row>
    <row r="2" spans="1:16" x14ac:dyDescent="0.25">
      <c r="A2" t="s">
        <v>121</v>
      </c>
      <c r="H2" t="s">
        <v>103</v>
      </c>
    </row>
    <row r="3" spans="1:16" x14ac:dyDescent="0.25">
      <c r="A3" t="s">
        <v>122</v>
      </c>
      <c r="H3" t="s">
        <v>127</v>
      </c>
    </row>
    <row r="4" spans="1:16" ht="30" customHeight="1" x14ac:dyDescent="0.25">
      <c r="A4" s="26" t="s">
        <v>129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"/>
    </row>
    <row r="5" spans="1:16" x14ac:dyDescent="0.25">
      <c r="A5" s="3" t="s">
        <v>128</v>
      </c>
      <c r="C5" s="4"/>
    </row>
    <row r="6" spans="1:16" x14ac:dyDescent="0.25">
      <c r="A6" s="3" t="s">
        <v>17</v>
      </c>
    </row>
    <row r="7" spans="1:16" x14ac:dyDescent="0.25">
      <c r="A7" s="3"/>
    </row>
    <row r="8" spans="1:16" x14ac:dyDescent="0.25">
      <c r="A8" s="23" t="s">
        <v>0</v>
      </c>
      <c r="B8" s="23" t="s">
        <v>1</v>
      </c>
      <c r="C8" s="23" t="s">
        <v>2</v>
      </c>
      <c r="D8" s="24" t="s">
        <v>3</v>
      </c>
      <c r="E8" s="24"/>
      <c r="F8" s="24"/>
      <c r="G8" s="24"/>
      <c r="H8" s="24" t="s">
        <v>16</v>
      </c>
      <c r="I8" s="25"/>
      <c r="J8" s="25"/>
      <c r="K8" s="25"/>
      <c r="L8" s="25"/>
      <c r="M8" s="25"/>
      <c r="N8" s="25"/>
      <c r="O8" s="25"/>
    </row>
    <row r="9" spans="1:16" ht="30" x14ac:dyDescent="0.25">
      <c r="A9" s="24"/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15</v>
      </c>
      <c r="O9" s="5" t="s">
        <v>14</v>
      </c>
      <c r="P9" s="1"/>
    </row>
    <row r="10" spans="1:16" x14ac:dyDescent="0.25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x14ac:dyDescent="0.25">
      <c r="A11" s="8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6" x14ac:dyDescent="0.25">
      <c r="A12" s="9" t="s">
        <v>73</v>
      </c>
      <c r="B12" s="7" t="s">
        <v>20</v>
      </c>
      <c r="C12" s="11" t="s">
        <v>36</v>
      </c>
      <c r="D12" s="10">
        <v>17.63</v>
      </c>
      <c r="E12" s="10">
        <v>12.96</v>
      </c>
      <c r="F12" s="10">
        <v>23.61</v>
      </c>
      <c r="G12" s="10">
        <v>267</v>
      </c>
      <c r="H12" s="10">
        <v>0.09</v>
      </c>
      <c r="I12" s="10">
        <v>0.23</v>
      </c>
      <c r="J12" s="10">
        <v>1.18</v>
      </c>
      <c r="K12" s="10">
        <v>0.14000000000000001</v>
      </c>
      <c r="L12" s="10">
        <v>145.01</v>
      </c>
      <c r="M12" s="10">
        <v>50.27</v>
      </c>
      <c r="N12" s="10">
        <v>168.01</v>
      </c>
      <c r="O12" s="10">
        <v>1.32</v>
      </c>
    </row>
    <row r="13" spans="1:16" x14ac:dyDescent="0.25">
      <c r="A13" s="9" t="s">
        <v>52</v>
      </c>
      <c r="B13" s="7" t="s">
        <v>58</v>
      </c>
      <c r="C13" s="7">
        <v>200</v>
      </c>
      <c r="D13" s="10">
        <v>2.5</v>
      </c>
      <c r="E13" s="10">
        <v>3.6</v>
      </c>
      <c r="F13" s="10">
        <v>28.7</v>
      </c>
      <c r="G13" s="10">
        <v>152</v>
      </c>
      <c r="H13" s="10">
        <v>0.02</v>
      </c>
      <c r="I13" s="10">
        <v>1</v>
      </c>
      <c r="J13" s="10">
        <v>0.1</v>
      </c>
      <c r="K13" s="10">
        <v>0</v>
      </c>
      <c r="L13" s="10">
        <v>61</v>
      </c>
      <c r="M13" s="10">
        <v>45</v>
      </c>
      <c r="N13" s="10">
        <v>7</v>
      </c>
      <c r="O13" s="10">
        <v>1</v>
      </c>
    </row>
    <row r="14" spans="1:16" x14ac:dyDescent="0.25">
      <c r="A14" s="9" t="s">
        <v>22</v>
      </c>
      <c r="B14" s="7"/>
      <c r="C14" s="7"/>
      <c r="D14" s="10">
        <v>3.04</v>
      </c>
      <c r="E14" s="10">
        <v>0.34</v>
      </c>
      <c r="F14" s="10">
        <v>19.440000000000001</v>
      </c>
      <c r="G14" s="10">
        <v>96</v>
      </c>
      <c r="H14" s="10">
        <v>0</v>
      </c>
      <c r="I14" s="10">
        <v>0.04</v>
      </c>
      <c r="J14" s="10">
        <v>0</v>
      </c>
      <c r="K14" s="10">
        <v>0.44</v>
      </c>
      <c r="L14" s="10">
        <v>8</v>
      </c>
      <c r="M14" s="10">
        <v>5.6</v>
      </c>
      <c r="N14" s="10">
        <v>26</v>
      </c>
      <c r="O14" s="10">
        <v>0.44</v>
      </c>
    </row>
    <row r="15" spans="1:16" x14ac:dyDescent="0.25">
      <c r="A15" s="9"/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x14ac:dyDescent="0.25">
      <c r="A16" s="9"/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5">
      <c r="A17" s="12" t="s">
        <v>23</v>
      </c>
      <c r="B17" s="13"/>
      <c r="C17" s="13"/>
      <c r="D17" s="14">
        <f t="shared" ref="D17:O17" si="0">SUM(D12:D14)</f>
        <v>23.169999999999998</v>
      </c>
      <c r="E17" s="14">
        <f t="shared" si="0"/>
        <v>16.900000000000002</v>
      </c>
      <c r="F17" s="14">
        <f t="shared" si="0"/>
        <v>71.75</v>
      </c>
      <c r="G17" s="14">
        <f t="shared" si="0"/>
        <v>515</v>
      </c>
      <c r="H17" s="14">
        <f t="shared" si="0"/>
        <v>0.11</v>
      </c>
      <c r="I17" s="14">
        <f t="shared" si="0"/>
        <v>1.27</v>
      </c>
      <c r="J17" s="14">
        <f t="shared" si="0"/>
        <v>1.28</v>
      </c>
      <c r="K17" s="14">
        <f t="shared" si="0"/>
        <v>0.58000000000000007</v>
      </c>
      <c r="L17" s="14">
        <f t="shared" si="0"/>
        <v>214.01</v>
      </c>
      <c r="M17" s="14">
        <f t="shared" si="0"/>
        <v>100.87</v>
      </c>
      <c r="N17" s="14">
        <f t="shared" si="0"/>
        <v>201.01</v>
      </c>
      <c r="O17" s="14">
        <f t="shared" si="0"/>
        <v>2.7600000000000002</v>
      </c>
    </row>
    <row r="18" spans="1:15" x14ac:dyDescent="0.25">
      <c r="A18" s="15" t="s">
        <v>24</v>
      </c>
      <c r="B18" s="7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9" t="s">
        <v>25</v>
      </c>
      <c r="B19" s="7" t="s">
        <v>26</v>
      </c>
      <c r="C19" s="7">
        <v>60</v>
      </c>
      <c r="D19" s="10">
        <v>0.47</v>
      </c>
      <c r="E19" s="10">
        <v>0.61</v>
      </c>
      <c r="F19" s="10">
        <v>0.86</v>
      </c>
      <c r="G19" s="10">
        <v>63</v>
      </c>
      <c r="H19" s="10">
        <v>0.03</v>
      </c>
      <c r="I19" s="10">
        <v>0.12</v>
      </c>
      <c r="J19" s="10">
        <v>5.5</v>
      </c>
      <c r="K19" s="10">
        <v>2.7</v>
      </c>
      <c r="L19" s="10">
        <v>13.04</v>
      </c>
      <c r="M19" s="10">
        <v>7.64</v>
      </c>
      <c r="N19" s="10">
        <v>23.9</v>
      </c>
      <c r="O19" s="10">
        <v>0.34</v>
      </c>
    </row>
    <row r="20" spans="1:15" x14ac:dyDescent="0.25">
      <c r="A20" s="9" t="s">
        <v>27</v>
      </c>
      <c r="B20" s="7" t="s">
        <v>28</v>
      </c>
      <c r="C20" s="7">
        <v>200</v>
      </c>
      <c r="D20" s="10">
        <v>4.71</v>
      </c>
      <c r="E20" s="10">
        <v>3.73</v>
      </c>
      <c r="F20" s="10">
        <v>15.96</v>
      </c>
      <c r="G20" s="10">
        <v>118</v>
      </c>
      <c r="H20" s="10">
        <v>0.05</v>
      </c>
      <c r="I20" s="10">
        <v>0.19</v>
      </c>
      <c r="J20" s="10">
        <v>9.1999999999999993</v>
      </c>
      <c r="K20" s="10">
        <v>0.21</v>
      </c>
      <c r="L20" s="10">
        <v>30.72</v>
      </c>
      <c r="M20" s="10">
        <v>27.9</v>
      </c>
      <c r="N20" s="10">
        <v>70.66</v>
      </c>
      <c r="O20" s="10">
        <v>1.67</v>
      </c>
    </row>
    <row r="21" spans="1:15" x14ac:dyDescent="0.25">
      <c r="A21" s="9" t="s">
        <v>68</v>
      </c>
      <c r="B21" s="7" t="s">
        <v>45</v>
      </c>
      <c r="C21" s="7" t="s">
        <v>46</v>
      </c>
      <c r="D21" s="10">
        <v>8.56</v>
      </c>
      <c r="E21" s="10">
        <v>14.11</v>
      </c>
      <c r="F21" s="10">
        <v>9.07</v>
      </c>
      <c r="G21" s="10">
        <v>197</v>
      </c>
      <c r="H21" s="10">
        <v>0.01</v>
      </c>
      <c r="I21" s="10">
        <v>0.05</v>
      </c>
      <c r="J21" s="10">
        <v>1.86</v>
      </c>
      <c r="K21" s="10">
        <v>4.25</v>
      </c>
      <c r="L21" s="10">
        <v>16.350000000000001</v>
      </c>
      <c r="M21" s="10">
        <v>6.76</v>
      </c>
      <c r="N21" s="10">
        <v>35.53</v>
      </c>
      <c r="O21" s="10">
        <v>0.33</v>
      </c>
    </row>
    <row r="22" spans="1:15" x14ac:dyDescent="0.25">
      <c r="A22" s="9" t="s">
        <v>29</v>
      </c>
      <c r="B22" s="7" t="s">
        <v>30</v>
      </c>
      <c r="C22" s="7">
        <v>150</v>
      </c>
      <c r="D22" s="10">
        <v>5.32</v>
      </c>
      <c r="E22" s="10">
        <v>4.8899999999999997</v>
      </c>
      <c r="F22" s="10">
        <v>35.520000000000003</v>
      </c>
      <c r="G22" s="10">
        <v>211</v>
      </c>
      <c r="H22" s="10">
        <v>0.05</v>
      </c>
      <c r="I22" s="10">
        <v>0.09</v>
      </c>
      <c r="J22" s="10">
        <v>0</v>
      </c>
      <c r="K22" s="10">
        <v>0.76</v>
      </c>
      <c r="L22" s="10">
        <v>10.3</v>
      </c>
      <c r="M22" s="10">
        <v>8.16</v>
      </c>
      <c r="N22" s="10">
        <v>45.28</v>
      </c>
      <c r="O22" s="10">
        <v>0.82</v>
      </c>
    </row>
    <row r="23" spans="1:15" x14ac:dyDescent="0.25">
      <c r="A23" s="9" t="s">
        <v>42</v>
      </c>
      <c r="B23" s="7" t="s">
        <v>48</v>
      </c>
      <c r="C23" s="7">
        <v>200</v>
      </c>
      <c r="D23" s="10">
        <v>0.34</v>
      </c>
      <c r="E23" s="10">
        <v>0.02</v>
      </c>
      <c r="F23" s="10">
        <v>24.53</v>
      </c>
      <c r="G23" s="10">
        <v>95</v>
      </c>
      <c r="H23" s="10">
        <v>0</v>
      </c>
      <c r="I23" s="10">
        <v>0</v>
      </c>
      <c r="J23" s="10">
        <v>1.04</v>
      </c>
      <c r="K23" s="10">
        <v>0.05</v>
      </c>
      <c r="L23" s="10">
        <v>6.13</v>
      </c>
      <c r="M23" s="10">
        <v>3.98</v>
      </c>
      <c r="N23" s="10">
        <v>7.21</v>
      </c>
      <c r="O23" s="10">
        <v>0.57999999999999996</v>
      </c>
    </row>
    <row r="24" spans="1:15" x14ac:dyDescent="0.25">
      <c r="A24" s="9" t="s">
        <v>33</v>
      </c>
      <c r="B24" s="7"/>
      <c r="C24" s="7">
        <v>60</v>
      </c>
      <c r="D24" s="10">
        <v>2.82</v>
      </c>
      <c r="E24" s="10">
        <v>0.6</v>
      </c>
      <c r="F24" s="10">
        <v>0.6</v>
      </c>
      <c r="G24" s="10">
        <v>126</v>
      </c>
      <c r="H24" s="10">
        <v>0</v>
      </c>
      <c r="I24" s="10">
        <v>0.04</v>
      </c>
      <c r="J24" s="10">
        <v>0</v>
      </c>
      <c r="K24" s="10">
        <v>0.78</v>
      </c>
      <c r="L24" s="10">
        <v>14.4</v>
      </c>
      <c r="M24" s="10">
        <v>11.4</v>
      </c>
      <c r="N24" s="10">
        <v>52.2</v>
      </c>
      <c r="O24" s="10">
        <v>2.2400000000000002</v>
      </c>
    </row>
    <row r="25" spans="1:15" x14ac:dyDescent="0.25">
      <c r="A25" s="9"/>
      <c r="B25" s="7"/>
      <c r="C25" s="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A26" s="9"/>
      <c r="B26" s="7"/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12" t="s">
        <v>23</v>
      </c>
      <c r="B27" s="13"/>
      <c r="C27" s="13"/>
      <c r="D27" s="14">
        <f t="shared" ref="D27:O27" si="1">SUM(D19:D24)</f>
        <v>22.220000000000002</v>
      </c>
      <c r="E27" s="14">
        <f t="shared" si="1"/>
        <v>23.96</v>
      </c>
      <c r="F27" s="14">
        <f t="shared" si="1"/>
        <v>86.539999999999992</v>
      </c>
      <c r="G27" s="14">
        <f t="shared" si="1"/>
        <v>810</v>
      </c>
      <c r="H27" s="14">
        <f t="shared" si="1"/>
        <v>0.14000000000000001</v>
      </c>
      <c r="I27" s="14">
        <f t="shared" si="1"/>
        <v>0.48999999999999994</v>
      </c>
      <c r="J27" s="14">
        <f t="shared" si="1"/>
        <v>17.599999999999998</v>
      </c>
      <c r="K27" s="14">
        <f t="shared" si="1"/>
        <v>8.75</v>
      </c>
      <c r="L27" s="14">
        <f t="shared" si="1"/>
        <v>90.94</v>
      </c>
      <c r="M27" s="14">
        <f t="shared" si="1"/>
        <v>65.839999999999989</v>
      </c>
      <c r="N27" s="14">
        <f t="shared" si="1"/>
        <v>234.78000000000003</v>
      </c>
      <c r="O27" s="14">
        <f t="shared" si="1"/>
        <v>5.98</v>
      </c>
    </row>
    <row r="28" spans="1:15" x14ac:dyDescent="0.25">
      <c r="A28" s="16" t="s">
        <v>49</v>
      </c>
      <c r="B28" s="17"/>
      <c r="C28" s="17"/>
      <c r="D28" s="18">
        <f t="shared" ref="D28:O28" si="2">D17+D27</f>
        <v>45.39</v>
      </c>
      <c r="E28" s="18">
        <f t="shared" si="2"/>
        <v>40.86</v>
      </c>
      <c r="F28" s="18">
        <f t="shared" si="2"/>
        <v>158.29</v>
      </c>
      <c r="G28" s="18">
        <f t="shared" si="2"/>
        <v>1325</v>
      </c>
      <c r="H28" s="18">
        <f t="shared" si="2"/>
        <v>0.25</v>
      </c>
      <c r="I28" s="18">
        <f t="shared" si="2"/>
        <v>1.76</v>
      </c>
      <c r="J28" s="18">
        <f t="shared" si="2"/>
        <v>18.88</v>
      </c>
      <c r="K28" s="18">
        <f t="shared" si="2"/>
        <v>9.33</v>
      </c>
      <c r="L28" s="18">
        <f t="shared" si="2"/>
        <v>304.95</v>
      </c>
      <c r="M28" s="18">
        <f t="shared" si="2"/>
        <v>166.70999999999998</v>
      </c>
      <c r="N28" s="18">
        <f t="shared" si="2"/>
        <v>435.79</v>
      </c>
      <c r="O28" s="18">
        <f t="shared" si="2"/>
        <v>8.74</v>
      </c>
    </row>
    <row r="29" spans="1:15" x14ac:dyDescent="0.25">
      <c r="A29" s="27" t="s">
        <v>0</v>
      </c>
      <c r="B29" s="23" t="s">
        <v>1</v>
      </c>
      <c r="C29" s="23" t="s">
        <v>2</v>
      </c>
      <c r="D29" s="24" t="s">
        <v>3</v>
      </c>
      <c r="E29" s="24"/>
      <c r="F29" s="24"/>
      <c r="G29" s="24"/>
      <c r="H29" s="24" t="s">
        <v>16</v>
      </c>
      <c r="I29" s="25"/>
      <c r="J29" s="25"/>
      <c r="K29" s="25"/>
      <c r="L29" s="25"/>
      <c r="M29" s="25"/>
      <c r="N29" s="25"/>
      <c r="O29" s="25"/>
    </row>
    <row r="30" spans="1:15" ht="30" x14ac:dyDescent="0.25">
      <c r="A30" s="28"/>
      <c r="B30" s="24"/>
      <c r="C30" s="24"/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  <c r="M30" s="5" t="s">
        <v>13</v>
      </c>
      <c r="N30" s="5" t="s">
        <v>15</v>
      </c>
      <c r="O30" s="5" t="s">
        <v>14</v>
      </c>
    </row>
    <row r="31" spans="1:15" x14ac:dyDescent="0.25">
      <c r="A31" s="6" t="s">
        <v>34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8" t="s">
        <v>19</v>
      </c>
      <c r="B32" s="7"/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6" x14ac:dyDescent="0.25">
      <c r="A33" s="9" t="s">
        <v>78</v>
      </c>
      <c r="B33" s="7" t="s">
        <v>20</v>
      </c>
      <c r="C33" s="7" t="s">
        <v>36</v>
      </c>
      <c r="D33" s="10">
        <v>17.66</v>
      </c>
      <c r="E33" s="10">
        <v>20.190000000000001</v>
      </c>
      <c r="F33" s="10">
        <v>20.38</v>
      </c>
      <c r="G33" s="10">
        <v>244</v>
      </c>
      <c r="H33" s="10">
        <v>0.08</v>
      </c>
      <c r="I33" s="10">
        <v>0.1</v>
      </c>
      <c r="J33" s="10">
        <v>1.23</v>
      </c>
      <c r="K33" s="10">
        <v>0.43</v>
      </c>
      <c r="L33" s="10">
        <v>174.02</v>
      </c>
      <c r="M33" s="10">
        <v>20.72</v>
      </c>
      <c r="N33" s="10">
        <v>69.12</v>
      </c>
      <c r="O33" s="10">
        <v>0.52</v>
      </c>
      <c r="P33" s="2"/>
    </row>
    <row r="34" spans="1:16" x14ac:dyDescent="0.25">
      <c r="A34" s="9" t="s">
        <v>37</v>
      </c>
      <c r="B34" s="7" t="s">
        <v>38</v>
      </c>
      <c r="C34" s="7">
        <v>200</v>
      </c>
      <c r="D34" s="10">
        <v>0.2</v>
      </c>
      <c r="E34" s="10">
        <v>0.05</v>
      </c>
      <c r="F34" s="10">
        <v>15.01</v>
      </c>
      <c r="G34" s="10">
        <v>57</v>
      </c>
      <c r="H34" s="10">
        <v>0</v>
      </c>
      <c r="I34" s="10">
        <v>0</v>
      </c>
      <c r="J34" s="10">
        <v>0.1</v>
      </c>
      <c r="K34" s="10">
        <v>0</v>
      </c>
      <c r="L34" s="10">
        <v>5.25</v>
      </c>
      <c r="M34" s="10">
        <v>4.4000000000000004</v>
      </c>
      <c r="N34" s="10">
        <v>8.24</v>
      </c>
      <c r="O34" s="10">
        <v>0.87</v>
      </c>
      <c r="P34" s="2"/>
    </row>
    <row r="35" spans="1:16" x14ac:dyDescent="0.25">
      <c r="A35" s="9" t="s">
        <v>22</v>
      </c>
      <c r="B35" s="7"/>
      <c r="C35" s="7">
        <v>40</v>
      </c>
      <c r="D35" s="10">
        <v>3.04</v>
      </c>
      <c r="E35" s="10">
        <v>0.34</v>
      </c>
      <c r="F35" s="10">
        <v>19.440000000000001</v>
      </c>
      <c r="G35" s="10">
        <v>96</v>
      </c>
      <c r="H35" s="10">
        <v>0</v>
      </c>
      <c r="I35" s="10">
        <v>0.04</v>
      </c>
      <c r="J35" s="10">
        <v>0</v>
      </c>
      <c r="K35" s="10">
        <v>0.44</v>
      </c>
      <c r="L35" s="10">
        <v>8</v>
      </c>
      <c r="M35" s="10">
        <v>5.6</v>
      </c>
      <c r="N35" s="10">
        <v>26</v>
      </c>
      <c r="O35" s="10">
        <v>0.44</v>
      </c>
      <c r="P35" s="2"/>
    </row>
    <row r="36" spans="1:16" x14ac:dyDescent="0.25">
      <c r="A36" s="9"/>
      <c r="B36" s="7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"/>
    </row>
    <row r="37" spans="1:16" x14ac:dyDescent="0.25">
      <c r="A37" s="12" t="s">
        <v>23</v>
      </c>
      <c r="B37" s="13"/>
      <c r="C37" s="13"/>
      <c r="D37" s="14">
        <f t="shared" ref="D37:O37" si="3">SUM(D33:D35)</f>
        <v>20.9</v>
      </c>
      <c r="E37" s="14">
        <f t="shared" si="3"/>
        <v>20.580000000000002</v>
      </c>
      <c r="F37" s="14">
        <f t="shared" si="3"/>
        <v>54.83</v>
      </c>
      <c r="G37" s="14">
        <f t="shared" si="3"/>
        <v>397</v>
      </c>
      <c r="H37" s="14">
        <f t="shared" si="3"/>
        <v>0.08</v>
      </c>
      <c r="I37" s="14">
        <f t="shared" si="3"/>
        <v>0.14000000000000001</v>
      </c>
      <c r="J37" s="14">
        <f t="shared" si="3"/>
        <v>1.33</v>
      </c>
      <c r="K37" s="14">
        <f t="shared" si="3"/>
        <v>0.87</v>
      </c>
      <c r="L37" s="14">
        <f t="shared" si="3"/>
        <v>187.27</v>
      </c>
      <c r="M37" s="14">
        <f t="shared" si="3"/>
        <v>30.72</v>
      </c>
      <c r="N37" s="14">
        <f t="shared" si="3"/>
        <v>103.36</v>
      </c>
      <c r="O37" s="14">
        <f t="shared" si="3"/>
        <v>1.83</v>
      </c>
    </row>
    <row r="38" spans="1:16" x14ac:dyDescent="0.25">
      <c r="A38" s="21" t="s">
        <v>24</v>
      </c>
      <c r="B38" s="7"/>
      <c r="C38" s="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6" x14ac:dyDescent="0.25">
      <c r="A39" s="9" t="s">
        <v>116</v>
      </c>
      <c r="B39" s="7" t="s">
        <v>117</v>
      </c>
      <c r="C39" s="7">
        <v>60</v>
      </c>
      <c r="D39" s="10">
        <v>0.93</v>
      </c>
      <c r="E39" s="10">
        <v>3.05</v>
      </c>
      <c r="F39" s="10">
        <v>5.65</v>
      </c>
      <c r="G39" s="10">
        <v>53</v>
      </c>
      <c r="H39" s="10">
        <v>0.01</v>
      </c>
      <c r="I39" s="10">
        <v>0.01</v>
      </c>
      <c r="J39" s="10">
        <v>9.5399999999999991</v>
      </c>
      <c r="K39" s="10">
        <v>1.38</v>
      </c>
      <c r="L39" s="10">
        <v>25.87</v>
      </c>
      <c r="M39" s="10">
        <v>9.86</v>
      </c>
      <c r="N39" s="10">
        <v>17.989999999999998</v>
      </c>
      <c r="O39" s="10">
        <v>0.33</v>
      </c>
    </row>
    <row r="40" spans="1:16" x14ac:dyDescent="0.25">
      <c r="A40" s="9" t="s">
        <v>39</v>
      </c>
      <c r="B40" s="7" t="s">
        <v>43</v>
      </c>
      <c r="C40" s="7" t="s">
        <v>44</v>
      </c>
      <c r="D40" s="10">
        <v>1.47</v>
      </c>
      <c r="E40" s="10">
        <v>4.67</v>
      </c>
      <c r="F40" s="10">
        <v>7.31</v>
      </c>
      <c r="G40" s="10">
        <v>89</v>
      </c>
      <c r="H40" s="10">
        <v>0.09</v>
      </c>
      <c r="I40" s="10">
        <v>0.03</v>
      </c>
      <c r="J40" s="10">
        <v>8.81</v>
      </c>
      <c r="K40" s="10">
        <v>0.17</v>
      </c>
      <c r="L40" s="10">
        <v>36.950000000000003</v>
      </c>
      <c r="M40" s="10">
        <v>19.46</v>
      </c>
      <c r="N40" s="10">
        <v>43.72</v>
      </c>
      <c r="O40" s="10">
        <v>0.95</v>
      </c>
    </row>
    <row r="41" spans="1:16" x14ac:dyDescent="0.25">
      <c r="A41" s="9" t="s">
        <v>40</v>
      </c>
      <c r="B41" s="7" t="s">
        <v>45</v>
      </c>
      <c r="C41" s="7" t="s">
        <v>46</v>
      </c>
      <c r="D41" s="10">
        <v>8.56</v>
      </c>
      <c r="E41" s="10">
        <v>14.11</v>
      </c>
      <c r="F41" s="10">
        <v>9.07</v>
      </c>
      <c r="G41" s="10">
        <v>197</v>
      </c>
      <c r="H41" s="10">
        <v>0.01</v>
      </c>
      <c r="I41" s="10">
        <v>0.05</v>
      </c>
      <c r="J41" s="10">
        <v>1.86</v>
      </c>
      <c r="K41" s="10">
        <v>4.25</v>
      </c>
      <c r="L41" s="10">
        <v>16.350000000000001</v>
      </c>
      <c r="M41" s="10">
        <v>6.76</v>
      </c>
      <c r="N41" s="10">
        <v>35.53</v>
      </c>
      <c r="O41" s="10">
        <v>0.33</v>
      </c>
    </row>
    <row r="42" spans="1:16" x14ac:dyDescent="0.25">
      <c r="A42" s="9" t="s">
        <v>41</v>
      </c>
      <c r="B42" s="7" t="s">
        <v>47</v>
      </c>
      <c r="C42" s="7">
        <v>150</v>
      </c>
      <c r="D42" s="10">
        <v>8.76</v>
      </c>
      <c r="E42" s="10">
        <v>6.62</v>
      </c>
      <c r="F42" s="10">
        <v>43.08</v>
      </c>
      <c r="G42" s="10">
        <v>271</v>
      </c>
      <c r="H42" s="10">
        <v>0.05</v>
      </c>
      <c r="I42" s="10">
        <v>0.08</v>
      </c>
      <c r="J42" s="10">
        <v>0</v>
      </c>
      <c r="K42" s="10">
        <v>0.55000000000000004</v>
      </c>
      <c r="L42" s="10">
        <v>14.49</v>
      </c>
      <c r="M42" s="10">
        <v>138.62</v>
      </c>
      <c r="N42" s="10">
        <v>207.51</v>
      </c>
      <c r="O42" s="10">
        <v>4.6500000000000004</v>
      </c>
    </row>
    <row r="43" spans="1:16" x14ac:dyDescent="0.25">
      <c r="A43" s="9" t="s">
        <v>75</v>
      </c>
      <c r="B43" s="7" t="s">
        <v>32</v>
      </c>
      <c r="C43" s="7">
        <v>200</v>
      </c>
      <c r="D43" s="10">
        <v>0.44</v>
      </c>
      <c r="E43" s="10">
        <v>0</v>
      </c>
      <c r="F43" s="10">
        <v>28.88</v>
      </c>
      <c r="G43" s="10">
        <v>116</v>
      </c>
      <c r="H43" s="10">
        <v>0</v>
      </c>
      <c r="I43" s="10">
        <v>0</v>
      </c>
      <c r="J43" s="10">
        <v>0.4</v>
      </c>
      <c r="K43" s="10">
        <v>0</v>
      </c>
      <c r="L43" s="10">
        <v>44.8</v>
      </c>
      <c r="M43" s="10">
        <v>6</v>
      </c>
      <c r="N43" s="10">
        <v>15.4</v>
      </c>
      <c r="O43" s="10">
        <v>1.26</v>
      </c>
    </row>
    <row r="44" spans="1:16" x14ac:dyDescent="0.25">
      <c r="A44" s="9" t="s">
        <v>33</v>
      </c>
      <c r="B44" s="7"/>
      <c r="C44" s="7">
        <v>60</v>
      </c>
      <c r="D44" s="10">
        <v>2.82</v>
      </c>
      <c r="E44" s="10">
        <v>0.6</v>
      </c>
      <c r="F44" s="10">
        <v>0.6</v>
      </c>
      <c r="G44" s="10">
        <v>126</v>
      </c>
      <c r="H44" s="10">
        <v>0</v>
      </c>
      <c r="I44" s="10">
        <v>0.04</v>
      </c>
      <c r="J44" s="10">
        <v>0</v>
      </c>
      <c r="K44" s="10">
        <v>0.78</v>
      </c>
      <c r="L44" s="10">
        <v>14.4</v>
      </c>
      <c r="M44" s="10">
        <v>11.4</v>
      </c>
      <c r="N44" s="10">
        <v>52.2</v>
      </c>
      <c r="O44" s="10">
        <v>2.2400000000000002</v>
      </c>
    </row>
    <row r="45" spans="1:16" x14ac:dyDescent="0.25">
      <c r="A45" s="9"/>
      <c r="B45" s="7"/>
      <c r="C45" s="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6" x14ac:dyDescent="0.25">
      <c r="A46" s="12" t="s">
        <v>23</v>
      </c>
      <c r="B46" s="13"/>
      <c r="C46" s="13"/>
      <c r="D46" s="14">
        <f t="shared" ref="D46:O46" si="4">SUM(D39:D44)</f>
        <v>22.98</v>
      </c>
      <c r="E46" s="14">
        <f t="shared" si="4"/>
        <v>29.05</v>
      </c>
      <c r="F46" s="14">
        <f t="shared" si="4"/>
        <v>94.589999999999989</v>
      </c>
      <c r="G46" s="14">
        <f t="shared" si="4"/>
        <v>852</v>
      </c>
      <c r="H46" s="14">
        <f t="shared" si="4"/>
        <v>0.15999999999999998</v>
      </c>
      <c r="I46" s="14">
        <f t="shared" si="4"/>
        <v>0.21</v>
      </c>
      <c r="J46" s="14">
        <f t="shared" si="4"/>
        <v>20.61</v>
      </c>
      <c r="K46" s="14">
        <f t="shared" si="4"/>
        <v>7.13</v>
      </c>
      <c r="L46" s="14">
        <f t="shared" si="4"/>
        <v>152.86000000000001</v>
      </c>
      <c r="M46" s="14">
        <f t="shared" si="4"/>
        <v>192.1</v>
      </c>
      <c r="N46" s="14">
        <f t="shared" si="4"/>
        <v>372.34999999999997</v>
      </c>
      <c r="O46" s="14">
        <f t="shared" si="4"/>
        <v>9.7600000000000016</v>
      </c>
    </row>
    <row r="47" spans="1:16" x14ac:dyDescent="0.25">
      <c r="A47" s="16" t="s">
        <v>49</v>
      </c>
      <c r="B47" s="19"/>
      <c r="C47" s="19"/>
      <c r="D47" s="20">
        <f t="shared" ref="D47:O47" si="5">D37+D46</f>
        <v>43.879999999999995</v>
      </c>
      <c r="E47" s="20">
        <f t="shared" si="5"/>
        <v>49.63</v>
      </c>
      <c r="F47" s="20">
        <f t="shared" si="5"/>
        <v>149.41999999999999</v>
      </c>
      <c r="G47" s="20">
        <f t="shared" si="5"/>
        <v>1249</v>
      </c>
      <c r="H47" s="20">
        <f t="shared" si="5"/>
        <v>0.24</v>
      </c>
      <c r="I47" s="20">
        <f t="shared" si="5"/>
        <v>0.35</v>
      </c>
      <c r="J47" s="20">
        <f t="shared" si="5"/>
        <v>21.939999999999998</v>
      </c>
      <c r="K47" s="20">
        <f t="shared" si="5"/>
        <v>8</v>
      </c>
      <c r="L47" s="20">
        <f t="shared" si="5"/>
        <v>340.13</v>
      </c>
      <c r="M47" s="20">
        <f t="shared" si="5"/>
        <v>222.82</v>
      </c>
      <c r="N47" s="20">
        <f t="shared" si="5"/>
        <v>475.71</v>
      </c>
      <c r="O47" s="20">
        <f t="shared" si="5"/>
        <v>11.590000000000002</v>
      </c>
    </row>
    <row r="48" spans="1:16" x14ac:dyDescent="0.25">
      <c r="A48" s="23" t="s">
        <v>0</v>
      </c>
      <c r="B48" s="23" t="s">
        <v>1</v>
      </c>
      <c r="C48" s="23" t="s">
        <v>2</v>
      </c>
      <c r="D48" s="24" t="s">
        <v>3</v>
      </c>
      <c r="E48" s="24"/>
      <c r="F48" s="24"/>
      <c r="G48" s="24"/>
      <c r="H48" s="24" t="s">
        <v>16</v>
      </c>
      <c r="I48" s="25"/>
      <c r="J48" s="25"/>
      <c r="K48" s="25"/>
      <c r="L48" s="25"/>
      <c r="M48" s="25"/>
      <c r="N48" s="25"/>
      <c r="O48" s="25"/>
    </row>
    <row r="49" spans="1:15" ht="30" x14ac:dyDescent="0.25">
      <c r="A49" s="24"/>
      <c r="B49" s="24"/>
      <c r="C49" s="24"/>
      <c r="D49" s="5" t="s">
        <v>4</v>
      </c>
      <c r="E49" s="5" t="s">
        <v>5</v>
      </c>
      <c r="F49" s="5" t="s">
        <v>6</v>
      </c>
      <c r="G49" s="5" t="s">
        <v>7</v>
      </c>
      <c r="H49" s="5" t="s">
        <v>8</v>
      </c>
      <c r="I49" s="5" t="s">
        <v>9</v>
      </c>
      <c r="J49" s="5" t="s">
        <v>10</v>
      </c>
      <c r="K49" s="5" t="s">
        <v>11</v>
      </c>
      <c r="L49" s="5" t="s">
        <v>12</v>
      </c>
      <c r="M49" s="5" t="s">
        <v>13</v>
      </c>
      <c r="N49" s="5" t="s">
        <v>15</v>
      </c>
      <c r="O49" s="5" t="s">
        <v>14</v>
      </c>
    </row>
    <row r="50" spans="1:15" x14ac:dyDescent="0.25">
      <c r="A50" s="6" t="s">
        <v>50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8" t="s">
        <v>19</v>
      </c>
      <c r="B51" s="7"/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7" t="s">
        <v>85</v>
      </c>
      <c r="B52" s="7" t="s">
        <v>20</v>
      </c>
      <c r="C52" s="7" t="s">
        <v>36</v>
      </c>
      <c r="D52" s="10">
        <v>18.440000000000001</v>
      </c>
      <c r="E52" s="10">
        <v>9.14</v>
      </c>
      <c r="F52" s="10">
        <v>21.03</v>
      </c>
      <c r="G52" s="10">
        <v>262</v>
      </c>
      <c r="H52" s="10">
        <v>0.08</v>
      </c>
      <c r="I52" s="10">
        <v>0.17</v>
      </c>
      <c r="J52" s="10">
        <v>1.18</v>
      </c>
      <c r="K52" s="10">
        <v>0.77</v>
      </c>
      <c r="L52" s="10">
        <v>168.08</v>
      </c>
      <c r="M52" s="10">
        <v>12.92</v>
      </c>
      <c r="N52" s="10">
        <v>150.04</v>
      </c>
      <c r="O52" s="10">
        <v>2.09</v>
      </c>
    </row>
    <row r="53" spans="1:15" x14ac:dyDescent="0.25">
      <c r="A53" s="7" t="s">
        <v>123</v>
      </c>
      <c r="B53" s="7">
        <v>352</v>
      </c>
      <c r="C53" s="7">
        <v>200</v>
      </c>
      <c r="D53" s="10">
        <v>0.24</v>
      </c>
      <c r="E53" s="10">
        <v>0</v>
      </c>
      <c r="F53" s="10">
        <v>12</v>
      </c>
      <c r="G53" s="10">
        <v>35.76</v>
      </c>
      <c r="H53" s="10">
        <v>0</v>
      </c>
      <c r="I53" s="10">
        <v>0</v>
      </c>
      <c r="J53" s="10">
        <v>80</v>
      </c>
      <c r="K53" s="10">
        <v>0.18</v>
      </c>
      <c r="L53" s="10">
        <v>8.1999999999999993</v>
      </c>
      <c r="M53" s="10">
        <v>0.96</v>
      </c>
      <c r="N53" s="10">
        <v>6.42</v>
      </c>
      <c r="O53" s="10">
        <v>0.28000000000000003</v>
      </c>
    </row>
    <row r="54" spans="1:15" x14ac:dyDescent="0.25">
      <c r="A54" s="7" t="s">
        <v>53</v>
      </c>
      <c r="B54" s="7"/>
      <c r="C54" s="7">
        <v>40</v>
      </c>
      <c r="D54" s="10">
        <v>3.04</v>
      </c>
      <c r="E54" s="10">
        <v>0.34</v>
      </c>
      <c r="F54" s="10">
        <v>19.440000000000001</v>
      </c>
      <c r="G54" s="10">
        <v>96</v>
      </c>
      <c r="H54" s="10">
        <v>0</v>
      </c>
      <c r="I54" s="10">
        <v>0.04</v>
      </c>
      <c r="J54" s="10">
        <v>0</v>
      </c>
      <c r="K54" s="10">
        <v>0.44</v>
      </c>
      <c r="L54" s="10">
        <v>8</v>
      </c>
      <c r="M54" s="10">
        <v>5.6</v>
      </c>
      <c r="N54" s="10">
        <v>26</v>
      </c>
      <c r="O54" s="10">
        <v>0.44</v>
      </c>
    </row>
    <row r="55" spans="1:15" x14ac:dyDescent="0.2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12" t="s">
        <v>23</v>
      </c>
      <c r="B56" s="13"/>
      <c r="C56" s="13"/>
      <c r="D56" s="14">
        <f t="shared" ref="D56:O56" si="6">SUM(D52:D54)</f>
        <v>21.72</v>
      </c>
      <c r="E56" s="14">
        <f t="shared" si="6"/>
        <v>9.48</v>
      </c>
      <c r="F56" s="14">
        <f t="shared" si="6"/>
        <v>52.47</v>
      </c>
      <c r="G56" s="14">
        <f t="shared" si="6"/>
        <v>393.76</v>
      </c>
      <c r="H56" s="14">
        <f t="shared" si="6"/>
        <v>0.08</v>
      </c>
      <c r="I56" s="14">
        <f t="shared" si="6"/>
        <v>0.21000000000000002</v>
      </c>
      <c r="J56" s="14">
        <f t="shared" si="6"/>
        <v>81.180000000000007</v>
      </c>
      <c r="K56" s="14">
        <f t="shared" si="6"/>
        <v>1.39</v>
      </c>
      <c r="L56" s="14">
        <f t="shared" si="6"/>
        <v>184.28</v>
      </c>
      <c r="M56" s="14">
        <f t="shared" si="6"/>
        <v>19.479999999999997</v>
      </c>
      <c r="N56" s="14">
        <f t="shared" si="6"/>
        <v>182.45999999999998</v>
      </c>
      <c r="O56" s="14">
        <f t="shared" si="6"/>
        <v>2.81</v>
      </c>
    </row>
    <row r="57" spans="1:15" x14ac:dyDescent="0.25">
      <c r="A57" s="21" t="s">
        <v>24</v>
      </c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7" t="s">
        <v>124</v>
      </c>
      <c r="B58" s="7" t="s">
        <v>59</v>
      </c>
      <c r="C58" s="7">
        <v>60</v>
      </c>
      <c r="D58" s="10">
        <v>0.96</v>
      </c>
      <c r="E58" s="10">
        <v>3.04</v>
      </c>
      <c r="F58" s="10">
        <v>7.87</v>
      </c>
      <c r="G58" s="10">
        <v>52</v>
      </c>
      <c r="H58" s="10">
        <v>0</v>
      </c>
      <c r="I58" s="10">
        <v>0.05</v>
      </c>
      <c r="J58" s="10">
        <v>6.95</v>
      </c>
      <c r="K58" s="10">
        <v>2.4900000000000002</v>
      </c>
      <c r="L58" s="10">
        <v>21.19</v>
      </c>
      <c r="M58" s="10">
        <v>24</v>
      </c>
      <c r="N58" s="10">
        <v>33.979999999999997</v>
      </c>
      <c r="O58" s="10">
        <v>1.32</v>
      </c>
    </row>
    <row r="59" spans="1:15" x14ac:dyDescent="0.25">
      <c r="A59" s="7" t="s">
        <v>94</v>
      </c>
      <c r="B59" s="7" t="s">
        <v>77</v>
      </c>
      <c r="C59" s="7">
        <v>200</v>
      </c>
      <c r="D59" s="10">
        <v>2.2599999999999998</v>
      </c>
      <c r="E59" s="10">
        <v>4.3</v>
      </c>
      <c r="F59" s="10">
        <v>16.68</v>
      </c>
      <c r="G59" s="10">
        <v>117</v>
      </c>
      <c r="H59" s="10">
        <v>0.06</v>
      </c>
      <c r="I59" s="10">
        <v>0.08</v>
      </c>
      <c r="J59" s="10">
        <v>13.2</v>
      </c>
      <c r="K59" s="10">
        <v>0.23</v>
      </c>
      <c r="L59" s="10">
        <v>18.63</v>
      </c>
      <c r="M59" s="10">
        <v>19.61</v>
      </c>
      <c r="N59" s="10">
        <v>52.91</v>
      </c>
      <c r="O59" s="10">
        <v>0.85</v>
      </c>
    </row>
    <row r="60" spans="1:15" x14ac:dyDescent="0.25">
      <c r="A60" s="7" t="s">
        <v>55</v>
      </c>
      <c r="B60" s="7" t="s">
        <v>61</v>
      </c>
      <c r="C60" s="7" t="s">
        <v>62</v>
      </c>
      <c r="D60" s="10">
        <v>14.07</v>
      </c>
      <c r="E60" s="10">
        <v>6.66</v>
      </c>
      <c r="F60" s="10">
        <v>3.63</v>
      </c>
      <c r="G60" s="10">
        <v>163</v>
      </c>
      <c r="H60" s="10">
        <v>0.02</v>
      </c>
      <c r="I60" s="10">
        <v>0.02</v>
      </c>
      <c r="J60" s="10">
        <v>1.19</v>
      </c>
      <c r="K60" s="10">
        <v>1.43</v>
      </c>
      <c r="L60" s="10">
        <v>34.75</v>
      </c>
      <c r="M60" s="10">
        <v>23.2</v>
      </c>
      <c r="N60" s="10">
        <v>159.11000000000001</v>
      </c>
      <c r="O60" s="10">
        <v>0.77</v>
      </c>
    </row>
    <row r="61" spans="1:15" x14ac:dyDescent="0.25">
      <c r="A61" s="7" t="s">
        <v>56</v>
      </c>
      <c r="B61" s="7" t="s">
        <v>63</v>
      </c>
      <c r="C61" s="7">
        <v>150</v>
      </c>
      <c r="D61" s="10">
        <v>3.22</v>
      </c>
      <c r="E61" s="10">
        <v>5.56</v>
      </c>
      <c r="F61" s="10">
        <v>22</v>
      </c>
      <c r="G61" s="10">
        <v>155</v>
      </c>
      <c r="H61" s="10">
        <v>0.09</v>
      </c>
      <c r="I61" s="10">
        <v>0.16</v>
      </c>
      <c r="J61" s="10">
        <v>25.94</v>
      </c>
      <c r="K61" s="10">
        <v>0.13</v>
      </c>
      <c r="L61" s="10">
        <v>40.450000000000003</v>
      </c>
      <c r="M61" s="10">
        <v>32.67</v>
      </c>
      <c r="N61" s="10">
        <v>95.63</v>
      </c>
      <c r="O61" s="10">
        <v>1.17</v>
      </c>
    </row>
    <row r="62" spans="1:15" x14ac:dyDescent="0.25">
      <c r="A62" s="7" t="s">
        <v>57</v>
      </c>
      <c r="B62" s="7" t="s">
        <v>64</v>
      </c>
      <c r="C62" s="7">
        <v>200</v>
      </c>
      <c r="D62" s="10">
        <v>0.36</v>
      </c>
      <c r="E62" s="10">
        <v>0</v>
      </c>
      <c r="F62" s="10">
        <v>33.159999999999997</v>
      </c>
      <c r="G62" s="10">
        <v>128</v>
      </c>
      <c r="H62" s="10">
        <v>0</v>
      </c>
      <c r="I62" s="10">
        <v>0.05</v>
      </c>
      <c r="J62" s="10">
        <v>0</v>
      </c>
      <c r="K62" s="10">
        <v>0.01</v>
      </c>
      <c r="L62" s="10">
        <v>16.399999999999999</v>
      </c>
      <c r="M62" s="10">
        <v>8.4</v>
      </c>
      <c r="N62" s="10">
        <v>25.8</v>
      </c>
      <c r="O62" s="10">
        <v>0.66</v>
      </c>
    </row>
    <row r="63" spans="1:15" x14ac:dyDescent="0.25">
      <c r="A63" s="7" t="s">
        <v>33</v>
      </c>
      <c r="B63" s="7"/>
      <c r="C63" s="7">
        <v>60</v>
      </c>
      <c r="D63" s="10">
        <v>2.82</v>
      </c>
      <c r="E63" s="10">
        <v>0.6</v>
      </c>
      <c r="F63" s="10">
        <v>0.6</v>
      </c>
      <c r="G63" s="10">
        <v>126</v>
      </c>
      <c r="H63" s="10">
        <v>0</v>
      </c>
      <c r="I63" s="10">
        <v>0.04</v>
      </c>
      <c r="J63" s="10">
        <v>0</v>
      </c>
      <c r="K63" s="10">
        <v>0.78</v>
      </c>
      <c r="L63" s="10">
        <v>14.4</v>
      </c>
      <c r="M63" s="10">
        <v>11.4</v>
      </c>
      <c r="N63" s="10">
        <v>52.2</v>
      </c>
      <c r="O63" s="10">
        <v>2.2400000000000002</v>
      </c>
    </row>
    <row r="64" spans="1:15" x14ac:dyDescent="0.25">
      <c r="A64" s="7"/>
      <c r="B64" s="7"/>
      <c r="C64" s="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6" x14ac:dyDescent="0.25">
      <c r="A65" s="12" t="s">
        <v>23</v>
      </c>
      <c r="B65" s="13"/>
      <c r="C65" s="13"/>
      <c r="D65" s="14">
        <f t="shared" ref="D65:O65" si="7">SUM(D58:D63)</f>
        <v>23.689999999999998</v>
      </c>
      <c r="E65" s="14">
        <f t="shared" si="7"/>
        <v>20.16</v>
      </c>
      <c r="F65" s="14">
        <f t="shared" si="7"/>
        <v>83.94</v>
      </c>
      <c r="G65" s="14">
        <f t="shared" si="7"/>
        <v>741</v>
      </c>
      <c r="H65" s="14">
        <f t="shared" si="7"/>
        <v>0.16999999999999998</v>
      </c>
      <c r="I65" s="14">
        <f t="shared" si="7"/>
        <v>0.39999999999999997</v>
      </c>
      <c r="J65" s="14">
        <f t="shared" si="7"/>
        <v>47.28</v>
      </c>
      <c r="K65" s="14">
        <f t="shared" si="7"/>
        <v>5.07</v>
      </c>
      <c r="L65" s="14">
        <f t="shared" si="7"/>
        <v>145.82</v>
      </c>
      <c r="M65" s="14">
        <f t="shared" si="7"/>
        <v>119.28000000000002</v>
      </c>
      <c r="N65" s="14">
        <f t="shared" si="7"/>
        <v>419.63</v>
      </c>
      <c r="O65" s="14">
        <f t="shared" si="7"/>
        <v>7.01</v>
      </c>
    </row>
    <row r="66" spans="1:16" x14ac:dyDescent="0.25">
      <c r="A66" s="16" t="s">
        <v>49</v>
      </c>
      <c r="B66" s="19"/>
      <c r="C66" s="19"/>
      <c r="D66" s="20">
        <f t="shared" ref="D66:O66" si="8">D56+D65</f>
        <v>45.41</v>
      </c>
      <c r="E66" s="20">
        <f t="shared" si="8"/>
        <v>29.64</v>
      </c>
      <c r="F66" s="20">
        <f t="shared" si="8"/>
        <v>136.41</v>
      </c>
      <c r="G66" s="20">
        <f t="shared" si="8"/>
        <v>1134.76</v>
      </c>
      <c r="H66" s="20">
        <f t="shared" si="8"/>
        <v>0.25</v>
      </c>
      <c r="I66" s="20">
        <f t="shared" si="8"/>
        <v>0.61</v>
      </c>
      <c r="J66" s="20">
        <f t="shared" si="8"/>
        <v>128.46</v>
      </c>
      <c r="K66" s="20">
        <f t="shared" si="8"/>
        <v>6.46</v>
      </c>
      <c r="L66" s="20">
        <f t="shared" si="8"/>
        <v>330.1</v>
      </c>
      <c r="M66" s="20">
        <f t="shared" si="8"/>
        <v>138.76000000000002</v>
      </c>
      <c r="N66" s="20">
        <f t="shared" si="8"/>
        <v>602.08999999999992</v>
      </c>
      <c r="O66" s="20">
        <f t="shared" si="8"/>
        <v>9.82</v>
      </c>
    </row>
    <row r="67" spans="1:16" x14ac:dyDescent="0.25">
      <c r="A67" s="23" t="s">
        <v>0</v>
      </c>
      <c r="B67" s="23" t="s">
        <v>1</v>
      </c>
      <c r="C67" s="23" t="s">
        <v>2</v>
      </c>
      <c r="D67" s="24" t="s">
        <v>3</v>
      </c>
      <c r="E67" s="24"/>
      <c r="F67" s="24"/>
      <c r="G67" s="24"/>
      <c r="H67" s="24" t="s">
        <v>16</v>
      </c>
      <c r="I67" s="25"/>
      <c r="J67" s="25"/>
      <c r="K67" s="25"/>
      <c r="L67" s="25"/>
      <c r="M67" s="25"/>
      <c r="N67" s="25"/>
      <c r="O67" s="25"/>
    </row>
    <row r="68" spans="1:16" ht="30" x14ac:dyDescent="0.25">
      <c r="A68" s="24"/>
      <c r="B68" s="24"/>
      <c r="C68" s="24"/>
      <c r="D68" s="5" t="s">
        <v>4</v>
      </c>
      <c r="E68" s="5" t="s">
        <v>5</v>
      </c>
      <c r="F68" s="5" t="s">
        <v>6</v>
      </c>
      <c r="G68" s="5" t="s">
        <v>7</v>
      </c>
      <c r="H68" s="5" t="s">
        <v>8</v>
      </c>
      <c r="I68" s="5" t="s">
        <v>9</v>
      </c>
      <c r="J68" s="5" t="s">
        <v>10</v>
      </c>
      <c r="K68" s="5" t="s">
        <v>11</v>
      </c>
      <c r="L68" s="5" t="s">
        <v>12</v>
      </c>
      <c r="M68" s="5" t="s">
        <v>13</v>
      </c>
      <c r="N68" s="5" t="s">
        <v>15</v>
      </c>
      <c r="O68" s="5" t="s">
        <v>14</v>
      </c>
    </row>
    <row r="69" spans="1:16" x14ac:dyDescent="0.25">
      <c r="A69" s="6" t="s">
        <v>65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6" x14ac:dyDescent="0.25">
      <c r="A70" s="8" t="s">
        <v>19</v>
      </c>
      <c r="B70" s="7"/>
      <c r="C70" s="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6" x14ac:dyDescent="0.25">
      <c r="A71" s="7" t="s">
        <v>35</v>
      </c>
      <c r="B71" s="7" t="s">
        <v>20</v>
      </c>
      <c r="C71" s="7" t="s">
        <v>36</v>
      </c>
      <c r="D71" s="10">
        <v>177.63</v>
      </c>
      <c r="E71" s="10">
        <v>12.96</v>
      </c>
      <c r="F71" s="10">
        <v>23.61</v>
      </c>
      <c r="G71" s="10">
        <v>267</v>
      </c>
      <c r="H71" s="10">
        <v>0.09</v>
      </c>
      <c r="I71" s="10">
        <v>0.23</v>
      </c>
      <c r="J71" s="10">
        <v>1.18</v>
      </c>
      <c r="K71" s="10">
        <v>0.14000000000000001</v>
      </c>
      <c r="L71" s="10">
        <v>165.01</v>
      </c>
      <c r="M71" s="10">
        <v>50.27</v>
      </c>
      <c r="N71" s="10">
        <v>148.1</v>
      </c>
      <c r="O71" s="10">
        <v>1.32</v>
      </c>
    </row>
    <row r="72" spans="1:16" x14ac:dyDescent="0.25">
      <c r="A72" s="7" t="s">
        <v>90</v>
      </c>
      <c r="B72" s="7" t="s">
        <v>38</v>
      </c>
      <c r="C72" s="7">
        <v>200</v>
      </c>
      <c r="D72" s="10">
        <v>0.2</v>
      </c>
      <c r="E72" s="10">
        <v>0.05</v>
      </c>
      <c r="F72" s="10">
        <v>15.01</v>
      </c>
      <c r="G72" s="10">
        <v>57</v>
      </c>
      <c r="H72" s="10">
        <v>0</v>
      </c>
      <c r="I72" s="10">
        <v>0</v>
      </c>
      <c r="J72" s="10">
        <v>0.1</v>
      </c>
      <c r="K72" s="10">
        <v>0</v>
      </c>
      <c r="L72" s="10">
        <v>5.25</v>
      </c>
      <c r="M72" s="10">
        <v>4.4000000000000004</v>
      </c>
      <c r="N72" s="10">
        <v>8.24</v>
      </c>
      <c r="O72" s="10">
        <v>0.87</v>
      </c>
    </row>
    <row r="73" spans="1:16" x14ac:dyDescent="0.25">
      <c r="A73" s="7" t="s">
        <v>22</v>
      </c>
      <c r="B73" s="7"/>
      <c r="C73" s="7">
        <v>40</v>
      </c>
      <c r="D73" s="10">
        <v>3.04</v>
      </c>
      <c r="E73" s="10">
        <v>0.34</v>
      </c>
      <c r="F73" s="10">
        <v>19.440000000000001</v>
      </c>
      <c r="G73" s="10">
        <v>96</v>
      </c>
      <c r="H73" s="10">
        <v>0</v>
      </c>
      <c r="I73" s="10">
        <v>0.04</v>
      </c>
      <c r="J73" s="10">
        <v>0</v>
      </c>
      <c r="K73" s="10">
        <v>0.44</v>
      </c>
      <c r="L73" s="10">
        <v>8</v>
      </c>
      <c r="M73" s="10">
        <v>5.6</v>
      </c>
      <c r="N73" s="10">
        <v>26</v>
      </c>
      <c r="O73" s="10">
        <v>0.44</v>
      </c>
    </row>
    <row r="74" spans="1:16" x14ac:dyDescent="0.25">
      <c r="A74" s="7"/>
      <c r="B74" s="7"/>
      <c r="C74" s="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6" x14ac:dyDescent="0.25">
      <c r="A75" s="7"/>
      <c r="B75" s="7"/>
      <c r="C75" s="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6" x14ac:dyDescent="0.25">
      <c r="A76" s="12" t="s">
        <v>23</v>
      </c>
      <c r="B76" s="13"/>
      <c r="C76" s="13"/>
      <c r="D76" s="14">
        <f t="shared" ref="D76:O76" si="9">SUM(D71:D73)</f>
        <v>180.86999999999998</v>
      </c>
      <c r="E76" s="14">
        <f t="shared" si="9"/>
        <v>13.350000000000001</v>
      </c>
      <c r="F76" s="14">
        <f t="shared" si="9"/>
        <v>58.06</v>
      </c>
      <c r="G76" s="14">
        <f t="shared" si="9"/>
        <v>420</v>
      </c>
      <c r="H76" s="14">
        <f t="shared" si="9"/>
        <v>0.09</v>
      </c>
      <c r="I76" s="14">
        <f t="shared" si="9"/>
        <v>0.27</v>
      </c>
      <c r="J76" s="14">
        <f t="shared" si="9"/>
        <v>1.28</v>
      </c>
      <c r="K76" s="14">
        <f t="shared" si="9"/>
        <v>0.58000000000000007</v>
      </c>
      <c r="L76" s="14">
        <f t="shared" si="9"/>
        <v>178.26</v>
      </c>
      <c r="M76" s="14">
        <f t="shared" si="9"/>
        <v>60.27</v>
      </c>
      <c r="N76" s="14">
        <f t="shared" si="9"/>
        <v>182.34</v>
      </c>
      <c r="O76" s="14">
        <f t="shared" si="9"/>
        <v>2.63</v>
      </c>
    </row>
    <row r="77" spans="1:16" x14ac:dyDescent="0.25">
      <c r="A77" s="21" t="s">
        <v>24</v>
      </c>
      <c r="B77" s="7"/>
      <c r="C77" s="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6" x14ac:dyDescent="0.25">
      <c r="A78" s="7" t="s">
        <v>74</v>
      </c>
      <c r="B78" s="7" t="s">
        <v>76</v>
      </c>
      <c r="C78" s="7">
        <v>60</v>
      </c>
      <c r="D78" s="10">
        <v>0.76</v>
      </c>
      <c r="E78" s="10">
        <v>9.0399999999999991</v>
      </c>
      <c r="F78" s="10">
        <v>4.59</v>
      </c>
      <c r="G78" s="10">
        <v>103</v>
      </c>
      <c r="H78" s="10">
        <v>0.01</v>
      </c>
      <c r="I78" s="10">
        <v>0.01</v>
      </c>
      <c r="J78" s="10">
        <v>5.0999999999999996</v>
      </c>
      <c r="K78" s="10">
        <v>4.0199999999999996</v>
      </c>
      <c r="L78" s="10">
        <v>18.87</v>
      </c>
      <c r="M78" s="10">
        <v>11.22</v>
      </c>
      <c r="N78" s="10">
        <v>21.93</v>
      </c>
      <c r="O78" s="10">
        <v>0.71</v>
      </c>
    </row>
    <row r="79" spans="1:16" ht="30" x14ac:dyDescent="0.25">
      <c r="A79" s="22" t="s">
        <v>67</v>
      </c>
      <c r="B79" s="7" t="s">
        <v>70</v>
      </c>
      <c r="C79" s="7" t="s">
        <v>44</v>
      </c>
      <c r="D79" s="10">
        <v>1.46</v>
      </c>
      <c r="E79" s="10">
        <v>4.75</v>
      </c>
      <c r="F79" s="10">
        <v>6.22</v>
      </c>
      <c r="G79" s="10">
        <v>79</v>
      </c>
      <c r="H79" s="10">
        <v>0.08</v>
      </c>
      <c r="I79" s="10">
        <v>0.04</v>
      </c>
      <c r="J79" s="10">
        <v>14.64</v>
      </c>
      <c r="K79" s="10">
        <v>0.14000000000000001</v>
      </c>
      <c r="L79" s="10">
        <v>38.49</v>
      </c>
      <c r="M79" s="10">
        <v>17.29</v>
      </c>
      <c r="N79" s="10">
        <v>41.11</v>
      </c>
      <c r="O79" s="10">
        <v>0.68</v>
      </c>
    </row>
    <row r="80" spans="1:16" x14ac:dyDescent="0.25">
      <c r="A80" s="7" t="s">
        <v>95</v>
      </c>
      <c r="B80" s="7" t="s">
        <v>96</v>
      </c>
      <c r="C80" s="7">
        <v>150</v>
      </c>
      <c r="D80" s="10">
        <v>20.27</v>
      </c>
      <c r="E80" s="10">
        <v>6.74</v>
      </c>
      <c r="F80" s="10">
        <v>28.08</v>
      </c>
      <c r="G80" s="10">
        <v>256</v>
      </c>
      <c r="H80" s="10">
        <v>0.16</v>
      </c>
      <c r="I80" s="10">
        <v>0.09</v>
      </c>
      <c r="J80" s="10">
        <v>4.8</v>
      </c>
      <c r="K80" s="10">
        <v>1.35</v>
      </c>
      <c r="L80" s="10">
        <v>25.92</v>
      </c>
      <c r="M80" s="10">
        <v>45.3</v>
      </c>
      <c r="N80" s="10">
        <v>194.06</v>
      </c>
      <c r="O80" s="10">
        <v>1.76</v>
      </c>
      <c r="P80" s="2"/>
    </row>
    <row r="81" spans="1:16" x14ac:dyDescent="0.25">
      <c r="A81" s="7" t="s">
        <v>92</v>
      </c>
      <c r="B81" s="7" t="s">
        <v>64</v>
      </c>
      <c r="C81" s="7">
        <v>200</v>
      </c>
      <c r="D81" s="10">
        <v>0.56999999999999995</v>
      </c>
      <c r="E81" s="10">
        <v>0</v>
      </c>
      <c r="F81" s="10">
        <v>34.409999999999997</v>
      </c>
      <c r="G81" s="10">
        <v>136</v>
      </c>
      <c r="H81" s="10">
        <v>0.01</v>
      </c>
      <c r="I81" s="10">
        <v>0.08</v>
      </c>
      <c r="J81" s="10">
        <v>0.75</v>
      </c>
      <c r="K81" s="10">
        <v>0.45</v>
      </c>
      <c r="L81" s="10">
        <v>20.399999999999999</v>
      </c>
      <c r="M81" s="10">
        <v>25.5</v>
      </c>
      <c r="N81" s="10">
        <v>20.75</v>
      </c>
      <c r="O81" s="10">
        <v>0.81</v>
      </c>
    </row>
    <row r="82" spans="1:16" x14ac:dyDescent="0.25">
      <c r="A82" s="7" t="s">
        <v>33</v>
      </c>
      <c r="B82" s="7"/>
      <c r="C82" s="7">
        <v>60</v>
      </c>
      <c r="D82" s="10">
        <v>2.82</v>
      </c>
      <c r="E82" s="10">
        <v>0.6</v>
      </c>
      <c r="F82" s="10">
        <v>0.6</v>
      </c>
      <c r="G82" s="10">
        <v>126</v>
      </c>
      <c r="H82" s="10">
        <v>0</v>
      </c>
      <c r="I82" s="10">
        <v>0.04</v>
      </c>
      <c r="J82" s="10">
        <v>0</v>
      </c>
      <c r="K82" s="10">
        <v>0.78</v>
      </c>
      <c r="L82" s="10">
        <v>14.4</v>
      </c>
      <c r="M82" s="10">
        <v>11.4</v>
      </c>
      <c r="N82" s="10">
        <v>52.2</v>
      </c>
      <c r="O82" s="10">
        <v>2.2400000000000002</v>
      </c>
      <c r="P82" s="2"/>
    </row>
    <row r="83" spans="1:16" x14ac:dyDescent="0.25">
      <c r="A83" s="7"/>
      <c r="B83" s="7"/>
      <c r="C83" s="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"/>
    </row>
    <row r="84" spans="1:16" x14ac:dyDescent="0.25">
      <c r="A84" s="12" t="s">
        <v>23</v>
      </c>
      <c r="B84" s="13"/>
      <c r="C84" s="13"/>
      <c r="D84" s="14">
        <f t="shared" ref="D84:O84" si="10">SUM(D78:D82)</f>
        <v>25.88</v>
      </c>
      <c r="E84" s="14">
        <f t="shared" si="10"/>
        <v>21.130000000000003</v>
      </c>
      <c r="F84" s="14">
        <f t="shared" si="10"/>
        <v>73.899999999999991</v>
      </c>
      <c r="G84" s="14">
        <f t="shared" si="10"/>
        <v>700</v>
      </c>
      <c r="H84" s="14">
        <f t="shared" si="10"/>
        <v>0.26</v>
      </c>
      <c r="I84" s="14">
        <f t="shared" si="10"/>
        <v>0.26</v>
      </c>
      <c r="J84" s="14">
        <f t="shared" si="10"/>
        <v>25.290000000000003</v>
      </c>
      <c r="K84" s="14">
        <f t="shared" si="10"/>
        <v>6.74</v>
      </c>
      <c r="L84" s="14">
        <f t="shared" si="10"/>
        <v>118.08000000000001</v>
      </c>
      <c r="M84" s="14">
        <f t="shared" si="10"/>
        <v>110.71000000000001</v>
      </c>
      <c r="N84" s="14">
        <f t="shared" si="10"/>
        <v>330.05</v>
      </c>
      <c r="O84" s="14">
        <f t="shared" si="10"/>
        <v>6.2000000000000011</v>
      </c>
    </row>
    <row r="85" spans="1:16" x14ac:dyDescent="0.25">
      <c r="A85" s="16" t="s">
        <v>49</v>
      </c>
      <c r="B85" s="19"/>
      <c r="C85" s="19"/>
      <c r="D85" s="20">
        <f t="shared" ref="D85:O85" si="11">D76+D84</f>
        <v>206.74999999999997</v>
      </c>
      <c r="E85" s="20">
        <f t="shared" si="11"/>
        <v>34.480000000000004</v>
      </c>
      <c r="F85" s="20">
        <f t="shared" si="11"/>
        <v>131.95999999999998</v>
      </c>
      <c r="G85" s="20">
        <f t="shared" si="11"/>
        <v>1120</v>
      </c>
      <c r="H85" s="20">
        <f t="shared" si="11"/>
        <v>0.35</v>
      </c>
      <c r="I85" s="20">
        <f t="shared" si="11"/>
        <v>0.53</v>
      </c>
      <c r="J85" s="20">
        <f t="shared" si="11"/>
        <v>26.570000000000004</v>
      </c>
      <c r="K85" s="20">
        <f t="shared" si="11"/>
        <v>7.32</v>
      </c>
      <c r="L85" s="20">
        <f t="shared" si="11"/>
        <v>296.34000000000003</v>
      </c>
      <c r="M85" s="20">
        <f t="shared" si="11"/>
        <v>170.98000000000002</v>
      </c>
      <c r="N85" s="20">
        <f t="shared" si="11"/>
        <v>512.39</v>
      </c>
      <c r="O85" s="20">
        <f t="shared" si="11"/>
        <v>8.8300000000000018</v>
      </c>
    </row>
    <row r="86" spans="1:16" x14ac:dyDescent="0.25">
      <c r="A86" s="23" t="s">
        <v>0</v>
      </c>
      <c r="B86" s="23" t="s">
        <v>1</v>
      </c>
      <c r="C86" s="23" t="s">
        <v>2</v>
      </c>
      <c r="D86" s="24" t="s">
        <v>3</v>
      </c>
      <c r="E86" s="24"/>
      <c r="F86" s="24"/>
      <c r="G86" s="24"/>
      <c r="H86" s="24" t="s">
        <v>16</v>
      </c>
      <c r="I86" s="25"/>
      <c r="J86" s="25"/>
      <c r="K86" s="25"/>
      <c r="L86" s="25"/>
      <c r="M86" s="25"/>
      <c r="N86" s="25"/>
      <c r="O86" s="25"/>
    </row>
    <row r="87" spans="1:16" ht="30" x14ac:dyDescent="0.25">
      <c r="A87" s="24"/>
      <c r="B87" s="24"/>
      <c r="C87" s="24"/>
      <c r="D87" s="5" t="s">
        <v>4</v>
      </c>
      <c r="E87" s="5" t="s">
        <v>5</v>
      </c>
      <c r="F87" s="5" t="s">
        <v>6</v>
      </c>
      <c r="G87" s="5" t="s">
        <v>7</v>
      </c>
      <c r="H87" s="5" t="s">
        <v>8</v>
      </c>
      <c r="I87" s="5" t="s">
        <v>9</v>
      </c>
      <c r="J87" s="5" t="s">
        <v>10</v>
      </c>
      <c r="K87" s="5" t="s">
        <v>11</v>
      </c>
      <c r="L87" s="5" t="s">
        <v>12</v>
      </c>
      <c r="M87" s="5" t="s">
        <v>13</v>
      </c>
      <c r="N87" s="5" t="s">
        <v>15</v>
      </c>
      <c r="O87" s="5" t="s">
        <v>14</v>
      </c>
    </row>
    <row r="88" spans="1:16" x14ac:dyDescent="0.25">
      <c r="A88" s="6" t="s">
        <v>72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6" x14ac:dyDescent="0.25">
      <c r="A89" s="8" t="s">
        <v>19</v>
      </c>
      <c r="B89" s="7"/>
      <c r="C89" s="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6" x14ac:dyDescent="0.25">
      <c r="A90" s="7" t="s">
        <v>125</v>
      </c>
      <c r="B90" s="7" t="s">
        <v>20</v>
      </c>
      <c r="C90" s="7" t="s">
        <v>36</v>
      </c>
      <c r="D90" s="10">
        <v>17.63</v>
      </c>
      <c r="E90" s="10">
        <v>12.96</v>
      </c>
      <c r="F90" s="10">
        <v>23.61</v>
      </c>
      <c r="G90" s="10">
        <v>267</v>
      </c>
      <c r="H90" s="10">
        <v>0.09</v>
      </c>
      <c r="I90" s="10">
        <v>0.23</v>
      </c>
      <c r="J90" s="10">
        <v>1.18</v>
      </c>
      <c r="K90" s="10">
        <v>0.14000000000000001</v>
      </c>
      <c r="L90" s="10">
        <v>145.01</v>
      </c>
      <c r="M90" s="10">
        <v>50.27</v>
      </c>
      <c r="N90" s="10">
        <v>168.01</v>
      </c>
      <c r="O90" s="10">
        <v>1.32</v>
      </c>
    </row>
    <row r="91" spans="1:16" x14ac:dyDescent="0.25">
      <c r="A91" s="7" t="s">
        <v>126</v>
      </c>
      <c r="B91" s="7" t="s">
        <v>21</v>
      </c>
      <c r="C91" s="7">
        <v>200</v>
      </c>
      <c r="D91" s="10">
        <v>0.23</v>
      </c>
      <c r="E91" s="10">
        <v>0.06</v>
      </c>
      <c r="F91" s="10">
        <v>15.22</v>
      </c>
      <c r="G91" s="10">
        <v>59</v>
      </c>
      <c r="H91" s="10">
        <v>0</v>
      </c>
      <c r="I91" s="10">
        <v>0</v>
      </c>
      <c r="J91" s="10">
        <v>2.9</v>
      </c>
      <c r="K91" s="10">
        <v>0</v>
      </c>
      <c r="L91" s="10">
        <v>8.0500000000000007</v>
      </c>
      <c r="M91" s="10">
        <v>5.24</v>
      </c>
      <c r="N91" s="10">
        <v>9.7799999999999994</v>
      </c>
      <c r="O91" s="10">
        <v>0.91</v>
      </c>
    </row>
    <row r="92" spans="1:16" x14ac:dyDescent="0.25">
      <c r="A92" s="7" t="s">
        <v>22</v>
      </c>
      <c r="B92" s="7"/>
      <c r="C92" s="7">
        <v>40</v>
      </c>
      <c r="D92" s="10">
        <v>3.04</v>
      </c>
      <c r="E92" s="10">
        <v>0.34</v>
      </c>
      <c r="F92" s="10">
        <v>19.440000000000001</v>
      </c>
      <c r="G92" s="10">
        <v>96</v>
      </c>
      <c r="H92" s="10">
        <v>0</v>
      </c>
      <c r="I92" s="10">
        <v>0.04</v>
      </c>
      <c r="J92" s="10">
        <v>0</v>
      </c>
      <c r="K92" s="10">
        <v>0.44</v>
      </c>
      <c r="L92" s="10">
        <v>8</v>
      </c>
      <c r="M92" s="10">
        <v>5.6</v>
      </c>
      <c r="N92" s="10">
        <v>26</v>
      </c>
      <c r="O92" s="10">
        <v>0.44</v>
      </c>
    </row>
    <row r="93" spans="1:16" x14ac:dyDescent="0.25">
      <c r="A93" s="7"/>
      <c r="B93" s="7"/>
      <c r="C93" s="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6" x14ac:dyDescent="0.25">
      <c r="A94" s="7"/>
      <c r="B94" s="7"/>
      <c r="C94" s="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6" x14ac:dyDescent="0.25">
      <c r="A95" s="12" t="s">
        <v>23</v>
      </c>
      <c r="B95" s="13"/>
      <c r="C95" s="13"/>
      <c r="D95" s="14">
        <f t="shared" ref="D95:O95" si="12">SUM(D90:D92)</f>
        <v>20.9</v>
      </c>
      <c r="E95" s="14">
        <f t="shared" si="12"/>
        <v>13.360000000000001</v>
      </c>
      <c r="F95" s="14">
        <f t="shared" si="12"/>
        <v>58.269999999999996</v>
      </c>
      <c r="G95" s="14">
        <f t="shared" si="12"/>
        <v>422</v>
      </c>
      <c r="H95" s="14">
        <f t="shared" si="12"/>
        <v>0.09</v>
      </c>
      <c r="I95" s="14">
        <f t="shared" si="12"/>
        <v>0.27</v>
      </c>
      <c r="J95" s="14">
        <f t="shared" si="12"/>
        <v>4.08</v>
      </c>
      <c r="K95" s="14">
        <f t="shared" si="12"/>
        <v>0.58000000000000007</v>
      </c>
      <c r="L95" s="14">
        <f t="shared" si="12"/>
        <v>161.06</v>
      </c>
      <c r="M95" s="14">
        <f t="shared" si="12"/>
        <v>61.110000000000007</v>
      </c>
      <c r="N95" s="14">
        <f t="shared" si="12"/>
        <v>203.79</v>
      </c>
      <c r="O95" s="14">
        <f t="shared" si="12"/>
        <v>2.67</v>
      </c>
    </row>
    <row r="96" spans="1:16" x14ac:dyDescent="0.25">
      <c r="A96" s="21" t="s">
        <v>24</v>
      </c>
      <c r="B96" s="7"/>
      <c r="C96" s="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5">
      <c r="A97" s="7" t="s">
        <v>80</v>
      </c>
      <c r="B97" s="7" t="s">
        <v>84</v>
      </c>
      <c r="C97" s="7">
        <v>60</v>
      </c>
      <c r="D97" s="10">
        <v>0.82</v>
      </c>
      <c r="E97" s="10">
        <v>6.07</v>
      </c>
      <c r="F97" s="10">
        <v>4.5199999999999996</v>
      </c>
      <c r="G97" s="10">
        <v>76</v>
      </c>
      <c r="H97" s="10">
        <v>0.54</v>
      </c>
      <c r="I97" s="10">
        <v>0.03</v>
      </c>
      <c r="J97" s="10">
        <v>7.77</v>
      </c>
      <c r="K97" s="10">
        <v>2.72</v>
      </c>
      <c r="L97" s="10">
        <v>16.829999999999998</v>
      </c>
      <c r="M97" s="10">
        <v>11.12</v>
      </c>
      <c r="N97" s="10">
        <v>24.65</v>
      </c>
      <c r="O97" s="10">
        <v>0.46</v>
      </c>
    </row>
    <row r="98" spans="1:15" x14ac:dyDescent="0.25">
      <c r="A98" s="7" t="s">
        <v>54</v>
      </c>
      <c r="B98" s="7" t="s">
        <v>60</v>
      </c>
      <c r="C98" s="7" t="s">
        <v>44</v>
      </c>
      <c r="D98" s="10">
        <v>1.88</v>
      </c>
      <c r="E98" s="10">
        <v>5.0999999999999996</v>
      </c>
      <c r="F98" s="10">
        <v>13.92</v>
      </c>
      <c r="G98" s="10">
        <v>113</v>
      </c>
      <c r="H98" s="10">
        <v>7.0000000000000007E-2</v>
      </c>
      <c r="I98" s="10">
        <v>7.0000000000000007E-2</v>
      </c>
      <c r="J98" s="10">
        <v>13.44</v>
      </c>
      <c r="K98" s="10">
        <v>0.17</v>
      </c>
      <c r="L98" s="10">
        <v>23.1</v>
      </c>
      <c r="M98" s="10">
        <v>21.8</v>
      </c>
      <c r="N98" s="10">
        <v>55.31</v>
      </c>
      <c r="O98" s="10">
        <v>0.81</v>
      </c>
    </row>
    <row r="99" spans="1:15" x14ac:dyDescent="0.25">
      <c r="A99" s="7" t="s">
        <v>109</v>
      </c>
      <c r="B99" s="7">
        <v>471</v>
      </c>
      <c r="C99" s="7" t="s">
        <v>111</v>
      </c>
      <c r="D99" s="10">
        <v>8.83</v>
      </c>
      <c r="E99" s="10">
        <v>8.6300000000000008</v>
      </c>
      <c r="F99" s="10">
        <v>7.54</v>
      </c>
      <c r="G99" s="10">
        <v>140</v>
      </c>
      <c r="H99" s="10">
        <v>0.04</v>
      </c>
      <c r="I99" s="10">
        <v>0.05</v>
      </c>
      <c r="J99" s="10">
        <v>0.27</v>
      </c>
      <c r="K99" s="10">
        <v>0.28000000000000003</v>
      </c>
      <c r="L99" s="10">
        <v>35.92</v>
      </c>
      <c r="M99" s="10">
        <v>5.39</v>
      </c>
      <c r="N99" s="10">
        <v>36.409999999999997</v>
      </c>
      <c r="O99" s="10">
        <v>0.13</v>
      </c>
    </row>
    <row r="100" spans="1:15" x14ac:dyDescent="0.25">
      <c r="A100" s="7" t="s">
        <v>110</v>
      </c>
      <c r="B100" s="7">
        <v>518</v>
      </c>
      <c r="C100" s="7">
        <v>150</v>
      </c>
      <c r="D100" s="10">
        <v>3.03</v>
      </c>
      <c r="E100" s="10">
        <v>4.93</v>
      </c>
      <c r="F100" s="10">
        <v>24.49</v>
      </c>
      <c r="G100" s="10">
        <v>159</v>
      </c>
      <c r="H100" s="10">
        <v>0.08</v>
      </c>
      <c r="I100" s="10">
        <v>0.18</v>
      </c>
      <c r="J100" s="10">
        <v>30</v>
      </c>
      <c r="K100" s="10">
        <v>0.12</v>
      </c>
      <c r="L100" s="10">
        <v>15.62</v>
      </c>
      <c r="M100" s="10">
        <v>34.520000000000003</v>
      </c>
      <c r="N100" s="10">
        <v>88</v>
      </c>
      <c r="O100" s="10">
        <v>1.36</v>
      </c>
    </row>
    <row r="101" spans="1:15" x14ac:dyDescent="0.25">
      <c r="A101" s="7" t="s">
        <v>112</v>
      </c>
      <c r="B101" s="7">
        <v>631</v>
      </c>
      <c r="C101" s="7">
        <v>200</v>
      </c>
      <c r="D101" s="10">
        <v>0.16</v>
      </c>
      <c r="E101" s="10">
        <v>0.16</v>
      </c>
      <c r="F101" s="10">
        <v>27.87</v>
      </c>
      <c r="G101" s="10">
        <v>109</v>
      </c>
      <c r="H101" s="10">
        <v>0.01</v>
      </c>
      <c r="I101" s="10">
        <v>0.01</v>
      </c>
      <c r="J101" s="10">
        <v>6.6</v>
      </c>
      <c r="K101" s="10">
        <v>0.08</v>
      </c>
      <c r="L101" s="10">
        <v>6.88</v>
      </c>
      <c r="M101" s="10">
        <v>3.6</v>
      </c>
      <c r="N101" s="10">
        <v>4.4000000000000004</v>
      </c>
      <c r="O101" s="10">
        <v>0.95</v>
      </c>
    </row>
    <row r="102" spans="1:15" x14ac:dyDescent="0.25">
      <c r="A102" s="7" t="s">
        <v>33</v>
      </c>
      <c r="B102" s="7"/>
      <c r="C102" s="7">
        <v>60</v>
      </c>
      <c r="D102" s="10">
        <v>2.82</v>
      </c>
      <c r="E102" s="10">
        <v>0.6</v>
      </c>
      <c r="F102" s="10">
        <v>0.6</v>
      </c>
      <c r="G102" s="10">
        <v>126</v>
      </c>
      <c r="H102" s="10">
        <v>0</v>
      </c>
      <c r="I102" s="10">
        <v>0.04</v>
      </c>
      <c r="J102" s="10">
        <v>0</v>
      </c>
      <c r="K102" s="10">
        <v>0.78</v>
      </c>
      <c r="L102" s="10">
        <v>14.4</v>
      </c>
      <c r="M102" s="10">
        <v>11.4</v>
      </c>
      <c r="N102" s="10">
        <v>52.2</v>
      </c>
      <c r="O102" s="10">
        <v>2.2400000000000002</v>
      </c>
    </row>
    <row r="103" spans="1:15" x14ac:dyDescent="0.25">
      <c r="A103" s="7"/>
      <c r="B103" s="7"/>
      <c r="C103" s="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5">
      <c r="A104" s="12" t="s">
        <v>23</v>
      </c>
      <c r="B104" s="13"/>
      <c r="C104" s="13"/>
      <c r="D104" s="14">
        <f t="shared" ref="D104:O104" si="13">SUM(D96:D102)</f>
        <v>17.54</v>
      </c>
      <c r="E104" s="14">
        <f t="shared" si="13"/>
        <v>25.490000000000002</v>
      </c>
      <c r="F104" s="14">
        <f t="shared" si="13"/>
        <v>78.94</v>
      </c>
      <c r="G104" s="14">
        <f t="shared" si="13"/>
        <v>723</v>
      </c>
      <c r="H104" s="14">
        <f t="shared" si="13"/>
        <v>0.7400000000000001</v>
      </c>
      <c r="I104" s="14">
        <f t="shared" si="13"/>
        <v>0.38</v>
      </c>
      <c r="J104" s="14">
        <f t="shared" si="13"/>
        <v>58.080000000000005</v>
      </c>
      <c r="K104" s="14">
        <f t="shared" si="13"/>
        <v>4.1500000000000004</v>
      </c>
      <c r="L104" s="14">
        <f t="shared" si="13"/>
        <v>112.75</v>
      </c>
      <c r="M104" s="14">
        <f t="shared" si="13"/>
        <v>87.830000000000013</v>
      </c>
      <c r="N104" s="14">
        <f t="shared" si="13"/>
        <v>260.97000000000003</v>
      </c>
      <c r="O104" s="14">
        <f t="shared" si="13"/>
        <v>5.95</v>
      </c>
    </row>
    <row r="105" spans="1:15" x14ac:dyDescent="0.25">
      <c r="A105" s="16" t="s">
        <v>49</v>
      </c>
      <c r="B105" s="19"/>
      <c r="C105" s="19"/>
      <c r="D105" s="20">
        <f t="shared" ref="D105:O105" si="14">D95+D104</f>
        <v>38.44</v>
      </c>
      <c r="E105" s="20">
        <f t="shared" si="14"/>
        <v>38.85</v>
      </c>
      <c r="F105" s="20">
        <f t="shared" si="14"/>
        <v>137.20999999999998</v>
      </c>
      <c r="G105" s="20">
        <f t="shared" si="14"/>
        <v>1145</v>
      </c>
      <c r="H105" s="20">
        <f t="shared" si="14"/>
        <v>0.83000000000000007</v>
      </c>
      <c r="I105" s="20">
        <f t="shared" si="14"/>
        <v>0.65</v>
      </c>
      <c r="J105" s="20">
        <f t="shared" si="14"/>
        <v>62.160000000000004</v>
      </c>
      <c r="K105" s="20">
        <f t="shared" si="14"/>
        <v>4.7300000000000004</v>
      </c>
      <c r="L105" s="20">
        <f t="shared" si="14"/>
        <v>273.81</v>
      </c>
      <c r="M105" s="20">
        <f t="shared" si="14"/>
        <v>148.94000000000003</v>
      </c>
      <c r="N105" s="20">
        <f t="shared" si="14"/>
        <v>464.76</v>
      </c>
      <c r="O105" s="20">
        <f t="shared" si="14"/>
        <v>8.620000000000001</v>
      </c>
    </row>
    <row r="106" spans="1:15" x14ac:dyDescent="0.25">
      <c r="A106" s="23" t="s">
        <v>0</v>
      </c>
      <c r="B106" s="23" t="s">
        <v>1</v>
      </c>
      <c r="C106" s="23" t="s">
        <v>2</v>
      </c>
      <c r="D106" s="24" t="s">
        <v>3</v>
      </c>
      <c r="E106" s="24"/>
      <c r="F106" s="24"/>
      <c r="G106" s="24"/>
      <c r="H106" s="24" t="s">
        <v>16</v>
      </c>
      <c r="I106" s="25"/>
      <c r="J106" s="25"/>
      <c r="K106" s="25"/>
      <c r="L106" s="25"/>
      <c r="M106" s="25"/>
      <c r="N106" s="25"/>
      <c r="O106" s="25"/>
    </row>
    <row r="107" spans="1:15" ht="30" x14ac:dyDescent="0.25">
      <c r="A107" s="24"/>
      <c r="B107" s="24"/>
      <c r="C107" s="24"/>
      <c r="D107" s="5" t="s">
        <v>4</v>
      </c>
      <c r="E107" s="5" t="s">
        <v>5</v>
      </c>
      <c r="F107" s="5" t="s">
        <v>6</v>
      </c>
      <c r="G107" s="5" t="s">
        <v>7</v>
      </c>
      <c r="H107" s="5" t="s">
        <v>8</v>
      </c>
      <c r="I107" s="5" t="s">
        <v>9</v>
      </c>
      <c r="J107" s="5" t="s">
        <v>10</v>
      </c>
      <c r="K107" s="5" t="s">
        <v>11</v>
      </c>
      <c r="L107" s="5" t="s">
        <v>12</v>
      </c>
      <c r="M107" s="5" t="s">
        <v>13</v>
      </c>
      <c r="N107" s="5" t="s">
        <v>15</v>
      </c>
      <c r="O107" s="5" t="s">
        <v>14</v>
      </c>
    </row>
    <row r="108" spans="1:15" x14ac:dyDescent="0.25">
      <c r="A108" s="6" t="s">
        <v>104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x14ac:dyDescent="0.25">
      <c r="A109" s="8" t="s">
        <v>19</v>
      </c>
      <c r="B109" s="7"/>
      <c r="C109" s="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5">
      <c r="A110" s="7" t="s">
        <v>51</v>
      </c>
      <c r="B110" s="7" t="s">
        <v>20</v>
      </c>
      <c r="C110" s="7" t="s">
        <v>36</v>
      </c>
      <c r="D110" s="10">
        <v>22.08</v>
      </c>
      <c r="E110" s="10">
        <v>15.42</v>
      </c>
      <c r="F110" s="10">
        <v>26.55</v>
      </c>
      <c r="G110" s="10">
        <v>244</v>
      </c>
      <c r="H110" s="10">
        <v>0.08</v>
      </c>
      <c r="I110" s="10">
        <v>7.0000000000000007E-2</v>
      </c>
      <c r="J110" s="10">
        <v>1.18</v>
      </c>
      <c r="K110" s="10">
        <v>0.24</v>
      </c>
      <c r="L110" s="10">
        <v>116.06</v>
      </c>
      <c r="M110" s="10">
        <v>32.92</v>
      </c>
      <c r="N110" s="10">
        <v>1433.25</v>
      </c>
      <c r="O110" s="10">
        <v>0.51</v>
      </c>
    </row>
    <row r="111" spans="1:15" x14ac:dyDescent="0.25">
      <c r="A111" s="7" t="s">
        <v>79</v>
      </c>
      <c r="B111" s="7" t="s">
        <v>83</v>
      </c>
      <c r="C111" s="7">
        <v>200</v>
      </c>
      <c r="D111" s="10">
        <v>3.04</v>
      </c>
      <c r="E111" s="10">
        <v>3.39</v>
      </c>
      <c r="F111" s="10">
        <v>27.91</v>
      </c>
      <c r="G111" s="10">
        <v>149</v>
      </c>
      <c r="H111" s="10">
        <v>0</v>
      </c>
      <c r="I111" s="10">
        <v>1.41E-2</v>
      </c>
      <c r="J111" s="10">
        <v>1.1599999999999999</v>
      </c>
      <c r="K111" s="10">
        <v>0</v>
      </c>
      <c r="L111" s="10">
        <v>113.1</v>
      </c>
      <c r="M111" s="10">
        <v>0</v>
      </c>
      <c r="N111" s="10">
        <v>0</v>
      </c>
      <c r="O111" s="10">
        <v>0.93</v>
      </c>
    </row>
    <row r="112" spans="1:15" x14ac:dyDescent="0.25">
      <c r="A112" s="7" t="s">
        <v>22</v>
      </c>
      <c r="B112" s="7"/>
      <c r="C112" s="7">
        <v>40</v>
      </c>
      <c r="D112" s="10">
        <v>3.04</v>
      </c>
      <c r="E112" s="10">
        <v>0.34</v>
      </c>
      <c r="F112" s="10">
        <v>19.440000000000001</v>
      </c>
      <c r="G112" s="10">
        <v>96</v>
      </c>
      <c r="H112" s="10">
        <v>0</v>
      </c>
      <c r="I112" s="10">
        <v>0.04</v>
      </c>
      <c r="J112" s="10">
        <v>0</v>
      </c>
      <c r="K112" s="10">
        <v>0.44</v>
      </c>
      <c r="L112" s="10">
        <v>8</v>
      </c>
      <c r="M112" s="10">
        <v>5.6</v>
      </c>
      <c r="N112" s="10">
        <v>26</v>
      </c>
      <c r="O112" s="10">
        <v>0.44</v>
      </c>
    </row>
    <row r="113" spans="1:15" x14ac:dyDescent="0.25">
      <c r="A113" s="7"/>
      <c r="B113" s="7"/>
      <c r="C113" s="7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5">
      <c r="A114" s="7"/>
      <c r="B114" s="7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5">
      <c r="A115" s="12" t="s">
        <v>23</v>
      </c>
      <c r="B115" s="13"/>
      <c r="C115" s="13"/>
      <c r="D115" s="14">
        <f t="shared" ref="D115:O115" si="15">SUM(D110:D112)</f>
        <v>28.159999999999997</v>
      </c>
      <c r="E115" s="14">
        <f t="shared" si="15"/>
        <v>19.149999999999999</v>
      </c>
      <c r="F115" s="14">
        <f t="shared" si="15"/>
        <v>73.900000000000006</v>
      </c>
      <c r="G115" s="14">
        <f t="shared" si="15"/>
        <v>489</v>
      </c>
      <c r="H115" s="14">
        <f t="shared" si="15"/>
        <v>0.08</v>
      </c>
      <c r="I115" s="14">
        <f t="shared" si="15"/>
        <v>0.12410000000000002</v>
      </c>
      <c r="J115" s="14">
        <f t="shared" si="15"/>
        <v>2.34</v>
      </c>
      <c r="K115" s="14">
        <f t="shared" si="15"/>
        <v>0.67999999999999994</v>
      </c>
      <c r="L115" s="14">
        <f t="shared" si="15"/>
        <v>237.16</v>
      </c>
      <c r="M115" s="14">
        <f t="shared" si="15"/>
        <v>38.520000000000003</v>
      </c>
      <c r="N115" s="14">
        <f t="shared" si="15"/>
        <v>1459.25</v>
      </c>
      <c r="O115" s="14">
        <f t="shared" si="15"/>
        <v>1.88</v>
      </c>
    </row>
    <row r="116" spans="1:15" x14ac:dyDescent="0.25">
      <c r="A116" s="21" t="s">
        <v>24</v>
      </c>
      <c r="B116" s="7"/>
      <c r="C116" s="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5">
      <c r="A117" s="7" t="s">
        <v>113</v>
      </c>
      <c r="B117" s="7" t="s">
        <v>26</v>
      </c>
      <c r="C117" s="7">
        <v>60</v>
      </c>
      <c r="D117" s="10">
        <v>0.47</v>
      </c>
      <c r="E117" s="10">
        <v>0.61</v>
      </c>
      <c r="F117" s="10">
        <v>0.86</v>
      </c>
      <c r="G117" s="10">
        <v>63</v>
      </c>
      <c r="H117" s="10">
        <v>0.03</v>
      </c>
      <c r="I117" s="10">
        <v>0.12</v>
      </c>
      <c r="J117" s="10">
        <v>5.5</v>
      </c>
      <c r="K117" s="10">
        <v>2.7</v>
      </c>
      <c r="L117" s="10">
        <v>13.04</v>
      </c>
      <c r="M117" s="10">
        <v>7.64</v>
      </c>
      <c r="N117" s="10">
        <v>23.9</v>
      </c>
      <c r="O117" s="10">
        <v>0.34</v>
      </c>
    </row>
    <row r="118" spans="1:15" x14ac:dyDescent="0.25">
      <c r="A118" s="7" t="s">
        <v>27</v>
      </c>
      <c r="B118" s="7" t="s">
        <v>28</v>
      </c>
      <c r="C118" s="7">
        <v>200</v>
      </c>
      <c r="D118" s="10">
        <v>4.71</v>
      </c>
      <c r="E118" s="10">
        <v>3.73</v>
      </c>
      <c r="F118" s="10">
        <v>16.96</v>
      </c>
      <c r="G118" s="10">
        <v>118</v>
      </c>
      <c r="H118" s="10">
        <v>0.05</v>
      </c>
      <c r="I118" s="10">
        <v>1.19</v>
      </c>
      <c r="J118" s="10">
        <v>9.1999999999999993</v>
      </c>
      <c r="K118" s="10">
        <v>0.21</v>
      </c>
      <c r="L118" s="10">
        <v>30.72</v>
      </c>
      <c r="M118" s="10">
        <v>27.9</v>
      </c>
      <c r="N118" s="10">
        <v>70.66</v>
      </c>
      <c r="O118" s="10">
        <v>1.67</v>
      </c>
    </row>
    <row r="119" spans="1:15" x14ac:dyDescent="0.25">
      <c r="A119" s="7" t="s">
        <v>81</v>
      </c>
      <c r="B119" s="7" t="s">
        <v>71</v>
      </c>
      <c r="C119" s="7" t="s">
        <v>62</v>
      </c>
      <c r="D119" s="10">
        <v>9.3800000000000008</v>
      </c>
      <c r="E119" s="10">
        <v>16.100000000000001</v>
      </c>
      <c r="F119" s="10">
        <v>10.1</v>
      </c>
      <c r="G119" s="10">
        <v>179</v>
      </c>
      <c r="H119" s="10">
        <v>0</v>
      </c>
      <c r="I119" s="10">
        <v>0.05</v>
      </c>
      <c r="J119" s="10">
        <v>1</v>
      </c>
      <c r="K119" s="10">
        <v>2.08</v>
      </c>
      <c r="L119" s="10">
        <v>23.75</v>
      </c>
      <c r="M119" s="10">
        <v>7.39</v>
      </c>
      <c r="N119" s="10">
        <v>50.15</v>
      </c>
      <c r="O119" s="10">
        <v>0.48</v>
      </c>
    </row>
    <row r="120" spans="1:15" x14ac:dyDescent="0.25">
      <c r="A120" s="7" t="s">
        <v>29</v>
      </c>
      <c r="B120" s="7" t="s">
        <v>30</v>
      </c>
      <c r="C120" s="7">
        <v>150</v>
      </c>
      <c r="D120" s="10">
        <v>5.32</v>
      </c>
      <c r="E120" s="10">
        <v>4.8899999999999997</v>
      </c>
      <c r="F120" s="10">
        <v>35.520000000000003</v>
      </c>
      <c r="G120" s="10">
        <v>211</v>
      </c>
      <c r="H120" s="10">
        <v>0.05</v>
      </c>
      <c r="I120" s="10">
        <v>0.09</v>
      </c>
      <c r="J120" s="10">
        <v>0</v>
      </c>
      <c r="K120" s="10">
        <v>0.76</v>
      </c>
      <c r="L120" s="10">
        <v>10.3</v>
      </c>
      <c r="M120" s="10">
        <v>8.16</v>
      </c>
      <c r="N120" s="10">
        <v>45.28</v>
      </c>
      <c r="O120" s="10">
        <v>0.82</v>
      </c>
    </row>
    <row r="121" spans="1:15" x14ac:dyDescent="0.25">
      <c r="A121" s="7" t="s">
        <v>82</v>
      </c>
      <c r="B121" s="7" t="s">
        <v>64</v>
      </c>
      <c r="C121" s="7">
        <v>200</v>
      </c>
      <c r="D121" s="10">
        <v>1.04</v>
      </c>
      <c r="E121" s="10">
        <v>0</v>
      </c>
      <c r="F121" s="10">
        <v>30.96</v>
      </c>
      <c r="G121" s="10">
        <v>123</v>
      </c>
      <c r="H121" s="10">
        <v>0.7</v>
      </c>
      <c r="I121" s="10">
        <v>0.02</v>
      </c>
      <c r="J121" s="10">
        <v>0.8</v>
      </c>
      <c r="K121" s="10">
        <v>1.1000000000000001</v>
      </c>
      <c r="L121" s="10">
        <v>32.4</v>
      </c>
      <c r="M121" s="10">
        <v>21</v>
      </c>
      <c r="N121" s="10">
        <v>29.2</v>
      </c>
      <c r="O121" s="10">
        <v>0.7</v>
      </c>
    </row>
    <row r="122" spans="1:15" x14ac:dyDescent="0.25">
      <c r="A122" s="7" t="s">
        <v>33</v>
      </c>
      <c r="B122" s="7"/>
      <c r="C122" s="7">
        <v>60</v>
      </c>
      <c r="D122" s="10">
        <v>2.82</v>
      </c>
      <c r="E122" s="10">
        <v>0.6</v>
      </c>
      <c r="F122" s="10">
        <v>0.6</v>
      </c>
      <c r="G122" s="10">
        <v>126</v>
      </c>
      <c r="H122" s="10">
        <v>0</v>
      </c>
      <c r="I122" s="10">
        <v>0.04</v>
      </c>
      <c r="J122" s="10">
        <v>0</v>
      </c>
      <c r="K122" s="10">
        <v>0.78</v>
      </c>
      <c r="L122" s="10">
        <v>14.4</v>
      </c>
      <c r="M122" s="10">
        <v>11.4</v>
      </c>
      <c r="N122" s="10">
        <v>52.2</v>
      </c>
      <c r="O122" s="10">
        <v>2.2400000000000002</v>
      </c>
    </row>
    <row r="123" spans="1:15" x14ac:dyDescent="0.25">
      <c r="A123" s="7"/>
      <c r="B123" s="7"/>
      <c r="C123" s="7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7"/>
      <c r="B124" s="7"/>
      <c r="C124" s="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2" t="s">
        <v>23</v>
      </c>
      <c r="B125" s="13"/>
      <c r="C125" s="13"/>
      <c r="D125" s="14">
        <f t="shared" ref="D125:O125" si="16">SUM(D117:D122)</f>
        <v>23.740000000000002</v>
      </c>
      <c r="E125" s="14">
        <f t="shared" si="16"/>
        <v>25.930000000000003</v>
      </c>
      <c r="F125" s="14">
        <f t="shared" si="16"/>
        <v>95</v>
      </c>
      <c r="G125" s="14">
        <f t="shared" si="16"/>
        <v>820</v>
      </c>
      <c r="H125" s="14">
        <f t="shared" si="16"/>
        <v>0.83</v>
      </c>
      <c r="I125" s="14">
        <f t="shared" si="16"/>
        <v>1.5100000000000002</v>
      </c>
      <c r="J125" s="14">
        <f t="shared" si="16"/>
        <v>16.5</v>
      </c>
      <c r="K125" s="14">
        <f t="shared" si="16"/>
        <v>7.63</v>
      </c>
      <c r="L125" s="14">
        <f t="shared" si="16"/>
        <v>124.60999999999999</v>
      </c>
      <c r="M125" s="14">
        <f t="shared" si="16"/>
        <v>83.490000000000009</v>
      </c>
      <c r="N125" s="14">
        <f t="shared" si="16"/>
        <v>271.39</v>
      </c>
      <c r="O125" s="14">
        <f t="shared" si="16"/>
        <v>6.25</v>
      </c>
    </row>
    <row r="126" spans="1:15" x14ac:dyDescent="0.25">
      <c r="A126" s="16" t="s">
        <v>49</v>
      </c>
      <c r="B126" s="19"/>
      <c r="C126" s="19"/>
      <c r="D126" s="20">
        <f t="shared" ref="D126:O126" si="17">D115+D125</f>
        <v>51.9</v>
      </c>
      <c r="E126" s="20">
        <f t="shared" si="17"/>
        <v>45.08</v>
      </c>
      <c r="F126" s="20">
        <f t="shared" si="17"/>
        <v>168.9</v>
      </c>
      <c r="G126" s="20">
        <f t="shared" si="17"/>
        <v>1309</v>
      </c>
      <c r="H126" s="20">
        <f t="shared" si="17"/>
        <v>0.90999999999999992</v>
      </c>
      <c r="I126" s="20">
        <f t="shared" si="17"/>
        <v>1.6341000000000003</v>
      </c>
      <c r="J126" s="20">
        <f t="shared" si="17"/>
        <v>18.84</v>
      </c>
      <c r="K126" s="20">
        <f t="shared" si="17"/>
        <v>8.31</v>
      </c>
      <c r="L126" s="20">
        <f t="shared" si="17"/>
        <v>361.77</v>
      </c>
      <c r="M126" s="20">
        <f t="shared" si="17"/>
        <v>122.01000000000002</v>
      </c>
      <c r="N126" s="20">
        <f t="shared" si="17"/>
        <v>1730.6399999999999</v>
      </c>
      <c r="O126" s="20">
        <f t="shared" si="17"/>
        <v>8.129999999999999</v>
      </c>
    </row>
    <row r="127" spans="1:15" x14ac:dyDescent="0.25">
      <c r="A127" s="23" t="s">
        <v>0</v>
      </c>
      <c r="B127" s="23" t="s">
        <v>1</v>
      </c>
      <c r="C127" s="23" t="s">
        <v>2</v>
      </c>
      <c r="D127" s="24" t="s">
        <v>3</v>
      </c>
      <c r="E127" s="24"/>
      <c r="F127" s="24"/>
      <c r="G127" s="24"/>
      <c r="H127" s="24" t="s">
        <v>16</v>
      </c>
      <c r="I127" s="25"/>
      <c r="J127" s="25"/>
      <c r="K127" s="25"/>
      <c r="L127" s="25"/>
      <c r="M127" s="25"/>
      <c r="N127" s="25"/>
      <c r="O127" s="25"/>
    </row>
    <row r="128" spans="1:15" ht="30" x14ac:dyDescent="0.25">
      <c r="A128" s="24"/>
      <c r="B128" s="24"/>
      <c r="C128" s="24"/>
      <c r="D128" s="5" t="s">
        <v>4</v>
      </c>
      <c r="E128" s="5" t="s">
        <v>5</v>
      </c>
      <c r="F128" s="5" t="s">
        <v>6</v>
      </c>
      <c r="G128" s="5" t="s">
        <v>7</v>
      </c>
      <c r="H128" s="5" t="s">
        <v>8</v>
      </c>
      <c r="I128" s="5" t="s">
        <v>9</v>
      </c>
      <c r="J128" s="5" t="s">
        <v>10</v>
      </c>
      <c r="K128" s="5" t="s">
        <v>11</v>
      </c>
      <c r="L128" s="5" t="s">
        <v>12</v>
      </c>
      <c r="M128" s="5" t="s">
        <v>13</v>
      </c>
      <c r="N128" s="5" t="s">
        <v>15</v>
      </c>
      <c r="O128" s="5" t="s">
        <v>14</v>
      </c>
    </row>
    <row r="129" spans="1:15" x14ac:dyDescent="0.25">
      <c r="A129" s="6" t="s">
        <v>105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25">
      <c r="A130" s="8" t="s">
        <v>19</v>
      </c>
      <c r="B130" s="7"/>
      <c r="C130" s="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7" t="s">
        <v>114</v>
      </c>
      <c r="B131" s="7">
        <v>508</v>
      </c>
      <c r="C131" s="7">
        <v>150</v>
      </c>
      <c r="D131" s="10">
        <v>8.76</v>
      </c>
      <c r="E131" s="10">
        <v>6.62</v>
      </c>
      <c r="F131" s="10">
        <v>43.08</v>
      </c>
      <c r="G131" s="10">
        <v>271</v>
      </c>
      <c r="H131" s="10">
        <v>0.05</v>
      </c>
      <c r="I131" s="10">
        <v>0.08</v>
      </c>
      <c r="J131" s="10">
        <v>0</v>
      </c>
      <c r="K131" s="10">
        <v>0.55000000000000004</v>
      </c>
      <c r="L131" s="10">
        <v>14.49</v>
      </c>
      <c r="M131" s="10">
        <v>138.62</v>
      </c>
      <c r="N131" s="10">
        <v>207.51</v>
      </c>
      <c r="O131" s="10">
        <v>4.6500000000000004</v>
      </c>
    </row>
    <row r="132" spans="1:15" x14ac:dyDescent="0.25">
      <c r="A132" s="7" t="s">
        <v>112</v>
      </c>
      <c r="B132" s="7">
        <v>631</v>
      </c>
      <c r="C132" s="7">
        <v>200</v>
      </c>
      <c r="D132" s="10">
        <v>0.16</v>
      </c>
      <c r="E132" s="10">
        <v>0.16</v>
      </c>
      <c r="F132" s="10">
        <v>27.87</v>
      </c>
      <c r="G132" s="10">
        <v>109</v>
      </c>
      <c r="H132" s="10">
        <v>0.01</v>
      </c>
      <c r="I132" s="10">
        <v>0.01</v>
      </c>
      <c r="J132" s="10">
        <v>6.6</v>
      </c>
      <c r="K132" s="10">
        <v>0.08</v>
      </c>
      <c r="L132" s="10">
        <v>6.88</v>
      </c>
      <c r="M132" s="10">
        <v>3.6</v>
      </c>
      <c r="N132" s="10">
        <v>4.4000000000000004</v>
      </c>
      <c r="O132" s="10">
        <v>0.95</v>
      </c>
    </row>
    <row r="133" spans="1:15" x14ac:dyDescent="0.25">
      <c r="A133" s="7" t="s">
        <v>53</v>
      </c>
      <c r="B133" s="7"/>
      <c r="C133" s="7">
        <v>40</v>
      </c>
      <c r="D133" s="10">
        <v>3.04</v>
      </c>
      <c r="E133" s="10">
        <v>0.34</v>
      </c>
      <c r="F133" s="10">
        <v>19.440000000000001</v>
      </c>
      <c r="G133" s="10">
        <v>96</v>
      </c>
      <c r="H133" s="10">
        <v>0</v>
      </c>
      <c r="I133" s="10">
        <v>0.04</v>
      </c>
      <c r="J133" s="10">
        <v>0</v>
      </c>
      <c r="K133" s="10">
        <v>0.44</v>
      </c>
      <c r="L133" s="10">
        <v>8</v>
      </c>
      <c r="M133" s="10">
        <v>5.6</v>
      </c>
      <c r="N133" s="10">
        <v>26</v>
      </c>
      <c r="O133" s="10">
        <v>0.44</v>
      </c>
    </row>
    <row r="134" spans="1:15" x14ac:dyDescent="0.25">
      <c r="A134" s="7"/>
      <c r="B134" s="7"/>
      <c r="C134" s="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25">
      <c r="A135" s="7"/>
      <c r="B135" s="7"/>
      <c r="C135" s="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25">
      <c r="A136" s="12" t="s">
        <v>23</v>
      </c>
      <c r="B136" s="13"/>
      <c r="C136" s="13"/>
      <c r="D136" s="14">
        <f t="shared" ref="D136:O136" si="18">SUM(D131:D133)</f>
        <v>11.96</v>
      </c>
      <c r="E136" s="14">
        <f t="shared" si="18"/>
        <v>7.12</v>
      </c>
      <c r="F136" s="14">
        <f t="shared" si="18"/>
        <v>90.39</v>
      </c>
      <c r="G136" s="14">
        <f t="shared" si="18"/>
        <v>476</v>
      </c>
      <c r="H136" s="14">
        <f t="shared" si="18"/>
        <v>6.0000000000000005E-2</v>
      </c>
      <c r="I136" s="14">
        <f t="shared" si="18"/>
        <v>0.13</v>
      </c>
      <c r="J136" s="14">
        <f t="shared" si="18"/>
        <v>6.6</v>
      </c>
      <c r="K136" s="14">
        <f t="shared" si="18"/>
        <v>1.07</v>
      </c>
      <c r="L136" s="14">
        <f t="shared" si="18"/>
        <v>29.37</v>
      </c>
      <c r="M136" s="14">
        <f t="shared" si="18"/>
        <v>147.82</v>
      </c>
      <c r="N136" s="14">
        <f t="shared" si="18"/>
        <v>237.91</v>
      </c>
      <c r="O136" s="14">
        <f t="shared" si="18"/>
        <v>6.0400000000000009</v>
      </c>
    </row>
    <row r="137" spans="1:15" x14ac:dyDescent="0.25">
      <c r="A137" s="21" t="s">
        <v>24</v>
      </c>
      <c r="B137" s="7"/>
      <c r="C137" s="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25">
      <c r="A138" s="7" t="s">
        <v>25</v>
      </c>
      <c r="B138" s="7" t="s">
        <v>26</v>
      </c>
      <c r="C138" s="7">
        <v>60</v>
      </c>
      <c r="D138" s="10">
        <v>0.47</v>
      </c>
      <c r="E138" s="10">
        <v>0.61</v>
      </c>
      <c r="F138" s="10">
        <v>0.86</v>
      </c>
      <c r="G138" s="10">
        <v>63</v>
      </c>
      <c r="H138" s="10">
        <v>0.03</v>
      </c>
      <c r="I138" s="10">
        <v>0.12</v>
      </c>
      <c r="J138" s="10">
        <v>5.5</v>
      </c>
      <c r="K138" s="10">
        <v>2.7</v>
      </c>
      <c r="L138" s="10">
        <v>13.04</v>
      </c>
      <c r="M138" s="10">
        <v>7.64</v>
      </c>
      <c r="N138" s="10">
        <v>23.9</v>
      </c>
      <c r="O138" s="10">
        <v>0.34</v>
      </c>
    </row>
    <row r="139" spans="1:15" x14ac:dyDescent="0.25">
      <c r="A139" s="7" t="s">
        <v>39</v>
      </c>
      <c r="B139" s="7">
        <v>110</v>
      </c>
      <c r="C139" s="7" t="s">
        <v>44</v>
      </c>
      <c r="D139" s="10">
        <v>1.47</v>
      </c>
      <c r="E139" s="10">
        <v>4.67</v>
      </c>
      <c r="F139" s="10">
        <v>7.31</v>
      </c>
      <c r="G139" s="10">
        <v>89</v>
      </c>
      <c r="H139" s="10">
        <v>0.09</v>
      </c>
      <c r="I139" s="10">
        <v>0.03</v>
      </c>
      <c r="J139" s="10">
        <v>8.81</v>
      </c>
      <c r="K139" s="10">
        <v>0.17</v>
      </c>
      <c r="L139" s="10">
        <v>36.950000000000003</v>
      </c>
      <c r="M139" s="10">
        <v>19.46</v>
      </c>
      <c r="N139" s="10">
        <v>43.72</v>
      </c>
      <c r="O139" s="10">
        <v>0.95</v>
      </c>
    </row>
    <row r="140" spans="1:15" x14ac:dyDescent="0.25">
      <c r="A140" s="7" t="s">
        <v>115</v>
      </c>
      <c r="B140" s="7" t="s">
        <v>88</v>
      </c>
      <c r="C140" s="7" t="s">
        <v>111</v>
      </c>
      <c r="D140" s="10">
        <v>10.84</v>
      </c>
      <c r="E140" s="10">
        <v>7.6</v>
      </c>
      <c r="F140" s="10">
        <v>1.86</v>
      </c>
      <c r="G140" s="10">
        <v>1.57</v>
      </c>
      <c r="H140" s="10">
        <v>0</v>
      </c>
      <c r="I140" s="10">
        <v>7.0000000000000007E-2</v>
      </c>
      <c r="J140" s="10">
        <v>1.01</v>
      </c>
      <c r="K140" s="10">
        <v>2.96</v>
      </c>
      <c r="L140" s="10">
        <v>42.63</v>
      </c>
      <c r="M140" s="10">
        <v>18.03</v>
      </c>
      <c r="N140" s="10">
        <v>117.32</v>
      </c>
      <c r="O140" s="10">
        <v>1.1200000000000001</v>
      </c>
    </row>
    <row r="141" spans="1:15" x14ac:dyDescent="0.25">
      <c r="A141" s="7" t="s">
        <v>87</v>
      </c>
      <c r="B141" s="7" t="s">
        <v>89</v>
      </c>
      <c r="C141" s="7">
        <v>150</v>
      </c>
      <c r="D141" s="10">
        <v>3.81</v>
      </c>
      <c r="E141" s="10">
        <v>6.11</v>
      </c>
      <c r="F141" s="10">
        <v>38.61</v>
      </c>
      <c r="G141" s="10">
        <v>228</v>
      </c>
      <c r="H141" s="10">
        <v>7.0000000000000007E-2</v>
      </c>
      <c r="I141" s="10">
        <v>0.04</v>
      </c>
      <c r="J141" s="10">
        <v>0</v>
      </c>
      <c r="K141" s="10">
        <v>0.44</v>
      </c>
      <c r="L141" s="10">
        <v>5.13</v>
      </c>
      <c r="M141" s="10">
        <v>27.03</v>
      </c>
      <c r="N141" s="10">
        <v>82.28</v>
      </c>
      <c r="O141" s="10">
        <v>0.55000000000000004</v>
      </c>
    </row>
    <row r="142" spans="1:15" x14ac:dyDescent="0.25">
      <c r="A142" s="7" t="s">
        <v>31</v>
      </c>
      <c r="B142" s="7" t="s">
        <v>32</v>
      </c>
      <c r="C142" s="7">
        <v>200</v>
      </c>
      <c r="D142" s="10">
        <v>0.44</v>
      </c>
      <c r="E142" s="10">
        <v>0</v>
      </c>
      <c r="F142" s="10">
        <v>28.88</v>
      </c>
      <c r="G142" s="10">
        <v>116</v>
      </c>
      <c r="H142" s="10">
        <v>0</v>
      </c>
      <c r="I142" s="10">
        <v>0</v>
      </c>
      <c r="J142" s="10">
        <v>0.4</v>
      </c>
      <c r="K142" s="10">
        <v>0</v>
      </c>
      <c r="L142" s="10">
        <v>44.8</v>
      </c>
      <c r="M142" s="10">
        <v>6</v>
      </c>
      <c r="N142" s="10">
        <v>15.4</v>
      </c>
      <c r="O142" s="10">
        <v>1.26</v>
      </c>
    </row>
    <row r="143" spans="1:15" x14ac:dyDescent="0.25">
      <c r="A143" s="7" t="s">
        <v>33</v>
      </c>
      <c r="B143" s="7"/>
      <c r="C143" s="7">
        <v>60</v>
      </c>
      <c r="D143" s="10">
        <v>2.82</v>
      </c>
      <c r="E143" s="10">
        <v>0.6</v>
      </c>
      <c r="F143" s="10">
        <v>0.6</v>
      </c>
      <c r="G143" s="10">
        <v>126</v>
      </c>
      <c r="H143" s="10">
        <v>0</v>
      </c>
      <c r="I143" s="10">
        <v>0.04</v>
      </c>
      <c r="J143" s="10">
        <v>0</v>
      </c>
      <c r="K143" s="10">
        <v>0.78</v>
      </c>
      <c r="L143" s="10">
        <v>14.4</v>
      </c>
      <c r="M143" s="10">
        <v>11.4</v>
      </c>
      <c r="N143" s="10">
        <v>52.2</v>
      </c>
      <c r="O143" s="10">
        <v>2.2400000000000002</v>
      </c>
    </row>
    <row r="144" spans="1:15" x14ac:dyDescent="0.25">
      <c r="A144" s="7"/>
      <c r="B144" s="7"/>
      <c r="C144" s="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2" t="s">
        <v>23</v>
      </c>
      <c r="B145" s="13"/>
      <c r="C145" s="13"/>
      <c r="D145" s="14">
        <f t="shared" ref="D145:O145" si="19">SUM(D138:D143)</f>
        <v>19.850000000000001</v>
      </c>
      <c r="E145" s="14">
        <f t="shared" si="19"/>
        <v>19.59</v>
      </c>
      <c r="F145" s="14">
        <f t="shared" si="19"/>
        <v>78.11999999999999</v>
      </c>
      <c r="G145" s="14">
        <f t="shared" si="19"/>
        <v>623.56999999999994</v>
      </c>
      <c r="H145" s="14">
        <f t="shared" si="19"/>
        <v>0.19</v>
      </c>
      <c r="I145" s="14">
        <f t="shared" si="19"/>
        <v>0.3</v>
      </c>
      <c r="J145" s="14">
        <f t="shared" si="19"/>
        <v>15.72</v>
      </c>
      <c r="K145" s="14">
        <f t="shared" si="19"/>
        <v>7.0500000000000007</v>
      </c>
      <c r="L145" s="14">
        <f t="shared" si="19"/>
        <v>156.95000000000002</v>
      </c>
      <c r="M145" s="14">
        <f t="shared" si="19"/>
        <v>89.56</v>
      </c>
      <c r="N145" s="14">
        <f t="shared" si="19"/>
        <v>334.82</v>
      </c>
      <c r="O145" s="14">
        <f t="shared" si="19"/>
        <v>6.46</v>
      </c>
    </row>
    <row r="146" spans="1:15" x14ac:dyDescent="0.25">
      <c r="A146" s="16" t="s">
        <v>49</v>
      </c>
      <c r="B146" s="19"/>
      <c r="C146" s="19"/>
      <c r="D146" s="20">
        <f t="shared" ref="D146:O146" si="20">D136+D145</f>
        <v>31.810000000000002</v>
      </c>
      <c r="E146" s="20">
        <f t="shared" si="20"/>
        <v>26.71</v>
      </c>
      <c r="F146" s="20">
        <f t="shared" si="20"/>
        <v>168.51</v>
      </c>
      <c r="G146" s="20">
        <f t="shared" si="20"/>
        <v>1099.57</v>
      </c>
      <c r="H146" s="20">
        <f t="shared" si="20"/>
        <v>0.25</v>
      </c>
      <c r="I146" s="20">
        <f t="shared" si="20"/>
        <v>0.43</v>
      </c>
      <c r="J146" s="20">
        <f t="shared" si="20"/>
        <v>22.32</v>
      </c>
      <c r="K146" s="20">
        <f t="shared" si="20"/>
        <v>8.120000000000001</v>
      </c>
      <c r="L146" s="20">
        <f t="shared" si="20"/>
        <v>186.32000000000002</v>
      </c>
      <c r="M146" s="20">
        <f t="shared" si="20"/>
        <v>237.38</v>
      </c>
      <c r="N146" s="20">
        <f t="shared" si="20"/>
        <v>572.73</v>
      </c>
      <c r="O146" s="20">
        <f t="shared" si="20"/>
        <v>12.5</v>
      </c>
    </row>
    <row r="147" spans="1:15" x14ac:dyDescent="0.25">
      <c r="A147" s="23" t="s">
        <v>0</v>
      </c>
      <c r="B147" s="23" t="s">
        <v>1</v>
      </c>
      <c r="C147" s="23" t="s">
        <v>2</v>
      </c>
      <c r="D147" s="24" t="s">
        <v>3</v>
      </c>
      <c r="E147" s="24"/>
      <c r="F147" s="24"/>
      <c r="G147" s="24"/>
      <c r="H147" s="24" t="s">
        <v>16</v>
      </c>
      <c r="I147" s="25"/>
      <c r="J147" s="25"/>
      <c r="K147" s="25"/>
      <c r="L147" s="25"/>
      <c r="M147" s="25"/>
      <c r="N147" s="25"/>
      <c r="O147" s="25"/>
    </row>
    <row r="148" spans="1:15" ht="30" x14ac:dyDescent="0.25">
      <c r="A148" s="24"/>
      <c r="B148" s="24"/>
      <c r="C148" s="24"/>
      <c r="D148" s="5" t="s">
        <v>4</v>
      </c>
      <c r="E148" s="5" t="s">
        <v>5</v>
      </c>
      <c r="F148" s="5" t="s">
        <v>6</v>
      </c>
      <c r="G148" s="5" t="s">
        <v>7</v>
      </c>
      <c r="H148" s="5" t="s">
        <v>8</v>
      </c>
      <c r="I148" s="5" t="s">
        <v>9</v>
      </c>
      <c r="J148" s="5" t="s">
        <v>10</v>
      </c>
      <c r="K148" s="5" t="s">
        <v>11</v>
      </c>
      <c r="L148" s="5" t="s">
        <v>12</v>
      </c>
      <c r="M148" s="5" t="s">
        <v>13</v>
      </c>
      <c r="N148" s="5" t="s">
        <v>15</v>
      </c>
      <c r="O148" s="5" t="s">
        <v>14</v>
      </c>
    </row>
    <row r="149" spans="1:15" x14ac:dyDescent="0.25">
      <c r="A149" s="6" t="s">
        <v>106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x14ac:dyDescent="0.25">
      <c r="A150" s="8" t="s">
        <v>19</v>
      </c>
      <c r="B150" s="7"/>
      <c r="C150" s="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25">
      <c r="A151" s="7" t="s">
        <v>85</v>
      </c>
      <c r="B151" s="7" t="s">
        <v>20</v>
      </c>
      <c r="C151" s="7" t="s">
        <v>36</v>
      </c>
      <c r="D151" s="7">
        <v>18.440000000000001</v>
      </c>
      <c r="E151" s="7">
        <v>9.14</v>
      </c>
      <c r="F151" s="7">
        <v>21.03</v>
      </c>
      <c r="G151" s="7">
        <v>262</v>
      </c>
      <c r="H151" s="7">
        <v>0.08</v>
      </c>
      <c r="I151" s="7">
        <v>0.17</v>
      </c>
      <c r="J151" s="7">
        <v>1.18</v>
      </c>
      <c r="K151" s="7">
        <v>0.77</v>
      </c>
      <c r="L151" s="7">
        <v>168.08</v>
      </c>
      <c r="M151" s="7">
        <v>12.92</v>
      </c>
      <c r="N151" s="7">
        <v>150.04</v>
      </c>
      <c r="O151" s="7">
        <v>2.09</v>
      </c>
    </row>
    <row r="152" spans="1:15" x14ac:dyDescent="0.25">
      <c r="A152" s="7" t="s">
        <v>86</v>
      </c>
      <c r="B152" s="7">
        <v>79</v>
      </c>
      <c r="C152" s="7">
        <v>200</v>
      </c>
      <c r="D152" s="7">
        <v>0.34</v>
      </c>
      <c r="E152" s="7">
        <v>0.02</v>
      </c>
      <c r="F152" s="7">
        <v>24.53</v>
      </c>
      <c r="G152" s="7">
        <v>95</v>
      </c>
      <c r="H152" s="7">
        <v>0</v>
      </c>
      <c r="I152" s="7">
        <v>0</v>
      </c>
      <c r="J152" s="7">
        <v>1.04</v>
      </c>
      <c r="K152" s="7">
        <v>0.05</v>
      </c>
      <c r="L152" s="7">
        <v>6.13</v>
      </c>
      <c r="M152" s="7">
        <v>3.98</v>
      </c>
      <c r="N152" s="7">
        <v>7.21</v>
      </c>
      <c r="O152" s="7">
        <v>0.57999999999999996</v>
      </c>
    </row>
    <row r="153" spans="1:15" x14ac:dyDescent="0.25">
      <c r="A153" s="7" t="s">
        <v>22</v>
      </c>
      <c r="B153" s="7"/>
      <c r="C153" s="7">
        <v>40</v>
      </c>
      <c r="D153" s="7">
        <v>3.04</v>
      </c>
      <c r="E153" s="7">
        <v>0.34</v>
      </c>
      <c r="F153" s="7">
        <v>19.440000000000001</v>
      </c>
      <c r="G153" s="7">
        <v>96</v>
      </c>
      <c r="H153" s="7">
        <v>0</v>
      </c>
      <c r="I153" s="7">
        <v>0.04</v>
      </c>
      <c r="J153" s="7">
        <v>0</v>
      </c>
      <c r="K153" s="7">
        <v>0.44</v>
      </c>
      <c r="L153" s="7">
        <v>8</v>
      </c>
      <c r="M153" s="7">
        <v>5.6</v>
      </c>
      <c r="N153" s="7">
        <v>26</v>
      </c>
      <c r="O153" s="7">
        <v>0.44</v>
      </c>
    </row>
    <row r="154" spans="1:1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25">
      <c r="A156" s="12" t="s">
        <v>23</v>
      </c>
      <c r="B156" s="13"/>
      <c r="C156" s="13"/>
      <c r="D156" s="14">
        <f t="shared" ref="D156:O156" si="21">SUM(D151:D153)</f>
        <v>21.82</v>
      </c>
      <c r="E156" s="14">
        <f t="shared" si="21"/>
        <v>9.5</v>
      </c>
      <c r="F156" s="14">
        <f t="shared" si="21"/>
        <v>65</v>
      </c>
      <c r="G156" s="14">
        <f t="shared" si="21"/>
        <v>453</v>
      </c>
      <c r="H156" s="14">
        <f t="shared" si="21"/>
        <v>0.08</v>
      </c>
      <c r="I156" s="14">
        <f t="shared" si="21"/>
        <v>0.21000000000000002</v>
      </c>
      <c r="J156" s="14">
        <f t="shared" si="21"/>
        <v>2.2199999999999998</v>
      </c>
      <c r="K156" s="14">
        <f t="shared" si="21"/>
        <v>1.26</v>
      </c>
      <c r="L156" s="14">
        <f t="shared" si="21"/>
        <v>182.21</v>
      </c>
      <c r="M156" s="14">
        <f t="shared" si="21"/>
        <v>22.5</v>
      </c>
      <c r="N156" s="14">
        <f t="shared" si="21"/>
        <v>183.25</v>
      </c>
      <c r="O156" s="14">
        <f t="shared" si="21"/>
        <v>3.11</v>
      </c>
    </row>
    <row r="157" spans="1:15" x14ac:dyDescent="0.25">
      <c r="A157" s="21" t="s">
        <v>24</v>
      </c>
      <c r="B157" s="7"/>
      <c r="C157" s="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25">
      <c r="A158" s="7" t="s">
        <v>80</v>
      </c>
      <c r="B158" s="7" t="s">
        <v>84</v>
      </c>
      <c r="C158" s="7">
        <v>60</v>
      </c>
      <c r="D158" s="7">
        <v>0.82</v>
      </c>
      <c r="E158" s="7">
        <v>6.07</v>
      </c>
      <c r="F158" s="7">
        <v>4.5199999999999996</v>
      </c>
      <c r="G158" s="7">
        <v>76</v>
      </c>
      <c r="H158" s="7">
        <v>0.54</v>
      </c>
      <c r="I158" s="7">
        <v>0.03</v>
      </c>
      <c r="J158" s="7">
        <v>7.77</v>
      </c>
      <c r="K158" s="7">
        <v>2.72</v>
      </c>
      <c r="L158" s="7">
        <v>16.829999999999998</v>
      </c>
      <c r="M158" s="7">
        <v>11.12</v>
      </c>
      <c r="N158" s="7">
        <v>24.65</v>
      </c>
      <c r="O158" s="7">
        <v>0.46</v>
      </c>
    </row>
    <row r="159" spans="1:15" ht="30" x14ac:dyDescent="0.25">
      <c r="A159" s="22" t="s">
        <v>67</v>
      </c>
      <c r="B159" s="7" t="s">
        <v>70</v>
      </c>
      <c r="C159" s="7" t="s">
        <v>44</v>
      </c>
      <c r="D159" s="7">
        <v>1.46</v>
      </c>
      <c r="E159" s="7">
        <v>4.75</v>
      </c>
      <c r="F159" s="7">
        <v>6.22</v>
      </c>
      <c r="G159" s="7">
        <v>79</v>
      </c>
      <c r="H159" s="7">
        <v>0.08</v>
      </c>
      <c r="I159" s="7">
        <v>0.04</v>
      </c>
      <c r="J159" s="7">
        <v>14.64</v>
      </c>
      <c r="K159" s="7">
        <v>0.14000000000000001</v>
      </c>
      <c r="L159" s="7">
        <v>38.49</v>
      </c>
      <c r="M159" s="7">
        <v>17.29</v>
      </c>
      <c r="N159" s="7">
        <v>41.11</v>
      </c>
      <c r="O159" s="7">
        <v>0.68</v>
      </c>
    </row>
    <row r="160" spans="1:15" x14ac:dyDescent="0.25">
      <c r="A160" s="7" t="s">
        <v>91</v>
      </c>
      <c r="B160" s="7" t="s">
        <v>93</v>
      </c>
      <c r="C160" s="7" t="s">
        <v>62</v>
      </c>
      <c r="D160" s="7">
        <v>9.3000000000000007</v>
      </c>
      <c r="E160" s="7">
        <v>9.1199999999999992</v>
      </c>
      <c r="F160" s="7">
        <v>11.61</v>
      </c>
      <c r="G160" s="7">
        <v>169</v>
      </c>
      <c r="H160" s="7">
        <v>0.01</v>
      </c>
      <c r="I160" s="7">
        <v>0.05</v>
      </c>
      <c r="J160" s="7">
        <v>1.01</v>
      </c>
      <c r="K160" s="7">
        <v>2.91</v>
      </c>
      <c r="L160" s="7">
        <v>31.55</v>
      </c>
      <c r="M160" s="7">
        <v>17.43</v>
      </c>
      <c r="N160" s="7">
        <v>77.05</v>
      </c>
      <c r="O160" s="7">
        <v>0.69</v>
      </c>
    </row>
    <row r="161" spans="1:15" x14ac:dyDescent="0.25">
      <c r="A161" s="7" t="s">
        <v>56</v>
      </c>
      <c r="B161" s="7" t="s">
        <v>63</v>
      </c>
      <c r="C161" s="7">
        <v>150</v>
      </c>
      <c r="D161" s="7">
        <v>3.22</v>
      </c>
      <c r="E161" s="7">
        <v>5.56</v>
      </c>
      <c r="F161" s="7">
        <v>22</v>
      </c>
      <c r="G161" s="7">
        <v>155</v>
      </c>
      <c r="H161" s="7">
        <v>0.09</v>
      </c>
      <c r="I161" s="7">
        <v>0.16</v>
      </c>
      <c r="J161" s="7">
        <v>25.94</v>
      </c>
      <c r="K161" s="7">
        <v>0.13</v>
      </c>
      <c r="L161" s="7">
        <v>40.450000000000003</v>
      </c>
      <c r="M161" s="7">
        <v>32.67</v>
      </c>
      <c r="N161" s="7">
        <v>55.63</v>
      </c>
      <c r="O161" s="7">
        <v>1.17</v>
      </c>
    </row>
    <row r="162" spans="1:15" x14ac:dyDescent="0.25">
      <c r="A162" s="7" t="s">
        <v>92</v>
      </c>
      <c r="B162" s="7" t="s">
        <v>64</v>
      </c>
      <c r="C162" s="7">
        <v>200</v>
      </c>
      <c r="D162" s="7">
        <v>0.56999999999999995</v>
      </c>
      <c r="E162" s="7">
        <v>0</v>
      </c>
      <c r="F162" s="7">
        <v>34.409999999999997</v>
      </c>
      <c r="G162" s="7">
        <v>136</v>
      </c>
      <c r="H162" s="7">
        <v>0.01</v>
      </c>
      <c r="I162" s="7">
        <v>0.08</v>
      </c>
      <c r="J162" s="7">
        <v>0.75</v>
      </c>
      <c r="K162" s="7">
        <v>0.45</v>
      </c>
      <c r="L162" s="7">
        <v>20.399999999999999</v>
      </c>
      <c r="M162" s="7">
        <v>25.5</v>
      </c>
      <c r="N162" s="7">
        <v>20.75</v>
      </c>
      <c r="O162" s="7">
        <v>0.81</v>
      </c>
    </row>
    <row r="163" spans="1:15" x14ac:dyDescent="0.25">
      <c r="A163" s="7" t="s">
        <v>33</v>
      </c>
      <c r="B163" s="7"/>
      <c r="C163" s="7">
        <v>60</v>
      </c>
      <c r="D163" s="7">
        <v>2.82</v>
      </c>
      <c r="E163" s="7">
        <v>0.6</v>
      </c>
      <c r="F163" s="7">
        <v>0.6</v>
      </c>
      <c r="G163" s="7">
        <v>126</v>
      </c>
      <c r="H163" s="7">
        <v>0</v>
      </c>
      <c r="I163" s="7">
        <v>0.04</v>
      </c>
      <c r="J163" s="7">
        <v>0</v>
      </c>
      <c r="K163" s="7">
        <v>0.78</v>
      </c>
      <c r="L163" s="7">
        <v>14.4</v>
      </c>
      <c r="M163" s="7">
        <v>11.4</v>
      </c>
      <c r="N163" s="7">
        <v>52.2</v>
      </c>
      <c r="O163" s="7">
        <v>2.2400000000000002</v>
      </c>
    </row>
    <row r="164" spans="1:1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x14ac:dyDescent="0.25">
      <c r="A165" s="12" t="s">
        <v>23</v>
      </c>
      <c r="B165" s="13"/>
      <c r="C165" s="13"/>
      <c r="D165" s="14">
        <f t="shared" ref="D165:O165" si="22">SUM(D158:D163)</f>
        <v>18.190000000000001</v>
      </c>
      <c r="E165" s="14">
        <f t="shared" si="22"/>
        <v>26.099999999999998</v>
      </c>
      <c r="F165" s="14">
        <f t="shared" si="22"/>
        <v>79.359999999999985</v>
      </c>
      <c r="G165" s="14">
        <f t="shared" si="22"/>
        <v>741</v>
      </c>
      <c r="H165" s="14">
        <f t="shared" si="22"/>
        <v>0.73</v>
      </c>
      <c r="I165" s="14">
        <f t="shared" si="22"/>
        <v>0.4</v>
      </c>
      <c r="J165" s="14">
        <f t="shared" si="22"/>
        <v>50.11</v>
      </c>
      <c r="K165" s="14">
        <f t="shared" si="22"/>
        <v>7.1300000000000008</v>
      </c>
      <c r="L165" s="14">
        <f t="shared" si="22"/>
        <v>162.12</v>
      </c>
      <c r="M165" s="14">
        <f t="shared" si="22"/>
        <v>115.41</v>
      </c>
      <c r="N165" s="14">
        <f t="shared" si="22"/>
        <v>271.39</v>
      </c>
      <c r="O165" s="14">
        <f t="shared" si="22"/>
        <v>6.0500000000000007</v>
      </c>
    </row>
    <row r="166" spans="1:15" x14ac:dyDescent="0.25">
      <c r="A166" s="16" t="s">
        <v>49</v>
      </c>
      <c r="B166" s="19"/>
      <c r="C166" s="19"/>
      <c r="D166" s="20">
        <f t="shared" ref="D166:O166" si="23">D156+D165</f>
        <v>40.010000000000005</v>
      </c>
      <c r="E166" s="20">
        <f t="shared" si="23"/>
        <v>35.599999999999994</v>
      </c>
      <c r="F166" s="20">
        <f t="shared" si="23"/>
        <v>144.35999999999999</v>
      </c>
      <c r="G166" s="20">
        <f t="shared" si="23"/>
        <v>1194</v>
      </c>
      <c r="H166" s="20">
        <f t="shared" si="23"/>
        <v>0.80999999999999994</v>
      </c>
      <c r="I166" s="20">
        <f t="shared" si="23"/>
        <v>0.6100000000000001</v>
      </c>
      <c r="J166" s="20">
        <f t="shared" si="23"/>
        <v>52.33</v>
      </c>
      <c r="K166" s="20">
        <f t="shared" si="23"/>
        <v>8.39</v>
      </c>
      <c r="L166" s="20">
        <f t="shared" si="23"/>
        <v>344.33000000000004</v>
      </c>
      <c r="M166" s="20">
        <f t="shared" si="23"/>
        <v>137.91</v>
      </c>
      <c r="N166" s="20">
        <f t="shared" si="23"/>
        <v>454.64</v>
      </c>
      <c r="O166" s="20">
        <f t="shared" si="23"/>
        <v>9.16</v>
      </c>
    </row>
    <row r="167" spans="1:15" x14ac:dyDescent="0.25">
      <c r="A167" s="23" t="s">
        <v>0</v>
      </c>
      <c r="B167" s="23" t="s">
        <v>1</v>
      </c>
      <c r="C167" s="23" t="s">
        <v>2</v>
      </c>
      <c r="D167" s="24" t="s">
        <v>3</v>
      </c>
      <c r="E167" s="24"/>
      <c r="F167" s="24"/>
      <c r="G167" s="24"/>
      <c r="H167" s="24" t="s">
        <v>16</v>
      </c>
      <c r="I167" s="25"/>
      <c r="J167" s="25"/>
      <c r="K167" s="25"/>
      <c r="L167" s="25"/>
      <c r="M167" s="25"/>
      <c r="N167" s="25"/>
      <c r="O167" s="25"/>
    </row>
    <row r="168" spans="1:15" ht="30" x14ac:dyDescent="0.25">
      <c r="A168" s="24"/>
      <c r="B168" s="24"/>
      <c r="C168" s="24"/>
      <c r="D168" s="5" t="s">
        <v>4</v>
      </c>
      <c r="E168" s="5" t="s">
        <v>5</v>
      </c>
      <c r="F168" s="5" t="s">
        <v>6</v>
      </c>
      <c r="G168" s="5" t="s">
        <v>7</v>
      </c>
      <c r="H168" s="5" t="s">
        <v>8</v>
      </c>
      <c r="I168" s="5" t="s">
        <v>9</v>
      </c>
      <c r="J168" s="5" t="s">
        <v>10</v>
      </c>
      <c r="K168" s="5" t="s">
        <v>11</v>
      </c>
      <c r="L168" s="5" t="s">
        <v>12</v>
      </c>
      <c r="M168" s="5" t="s">
        <v>13</v>
      </c>
      <c r="N168" s="5" t="s">
        <v>15</v>
      </c>
      <c r="O168" s="5" t="s">
        <v>14</v>
      </c>
    </row>
    <row r="169" spans="1:15" x14ac:dyDescent="0.25">
      <c r="A169" s="6" t="s">
        <v>107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x14ac:dyDescent="0.25">
      <c r="A170" s="8" t="s">
        <v>19</v>
      </c>
      <c r="B170" s="7"/>
      <c r="C170" s="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7" t="s">
        <v>78</v>
      </c>
      <c r="B171" s="7" t="s">
        <v>20</v>
      </c>
      <c r="C171" s="7" t="s">
        <v>36</v>
      </c>
      <c r="D171" s="7">
        <v>17.66</v>
      </c>
      <c r="E171" s="7">
        <v>20.190000000000001</v>
      </c>
      <c r="F171" s="7">
        <v>20.38</v>
      </c>
      <c r="G171" s="7">
        <v>244</v>
      </c>
      <c r="H171" s="7">
        <v>0.08</v>
      </c>
      <c r="I171" s="7">
        <v>0.1</v>
      </c>
      <c r="J171" s="7">
        <v>1.23</v>
      </c>
      <c r="K171" s="7">
        <v>0.43</v>
      </c>
      <c r="L171" s="7">
        <v>174.02</v>
      </c>
      <c r="M171" s="7">
        <v>20.72</v>
      </c>
      <c r="N171" s="7">
        <v>69.12</v>
      </c>
      <c r="O171" s="7">
        <v>0.52</v>
      </c>
    </row>
    <row r="172" spans="1:15" x14ac:dyDescent="0.25">
      <c r="A172" s="7" t="s">
        <v>90</v>
      </c>
      <c r="B172" s="7" t="s">
        <v>38</v>
      </c>
      <c r="C172" s="7">
        <v>200</v>
      </c>
      <c r="D172" s="7">
        <v>0.2</v>
      </c>
      <c r="E172" s="7">
        <v>0.05</v>
      </c>
      <c r="F172" s="7">
        <v>15.01</v>
      </c>
      <c r="G172" s="7">
        <v>57</v>
      </c>
      <c r="H172" s="7">
        <v>0</v>
      </c>
      <c r="I172" s="7">
        <v>0</v>
      </c>
      <c r="J172" s="7">
        <v>0.1</v>
      </c>
      <c r="K172" s="7">
        <v>0</v>
      </c>
      <c r="L172" s="7">
        <v>5.25</v>
      </c>
      <c r="M172" s="7">
        <v>4.4000000000000004</v>
      </c>
      <c r="N172" s="7">
        <v>8.24</v>
      </c>
      <c r="O172" s="7">
        <v>0.87</v>
      </c>
    </row>
    <row r="173" spans="1:15" x14ac:dyDescent="0.25">
      <c r="A173" s="7" t="s">
        <v>22</v>
      </c>
      <c r="B173" s="7"/>
      <c r="C173" s="7">
        <v>40</v>
      </c>
      <c r="D173" s="7">
        <v>3.04</v>
      </c>
      <c r="E173" s="7">
        <v>0.34</v>
      </c>
      <c r="F173" s="7">
        <v>19.440000000000001</v>
      </c>
      <c r="G173" s="7">
        <v>96</v>
      </c>
      <c r="H173" s="7">
        <v>0</v>
      </c>
      <c r="I173" s="7">
        <v>0.04</v>
      </c>
      <c r="J173" s="7">
        <v>0</v>
      </c>
      <c r="K173" s="7">
        <v>0.44</v>
      </c>
      <c r="L173" s="7">
        <v>8</v>
      </c>
      <c r="M173" s="7">
        <v>5.6</v>
      </c>
      <c r="N173" s="7">
        <v>26</v>
      </c>
      <c r="O173" s="7">
        <v>0.44</v>
      </c>
    </row>
    <row r="174" spans="1:1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x14ac:dyDescent="0.25">
      <c r="A176" s="12" t="s">
        <v>23</v>
      </c>
      <c r="B176" s="13"/>
      <c r="C176" s="13"/>
      <c r="D176" s="14">
        <f t="shared" ref="D176:O176" si="24">SUM(D171:D173)</f>
        <v>20.9</v>
      </c>
      <c r="E176" s="14">
        <f t="shared" si="24"/>
        <v>20.580000000000002</v>
      </c>
      <c r="F176" s="14">
        <f t="shared" si="24"/>
        <v>54.83</v>
      </c>
      <c r="G176" s="14">
        <f t="shared" si="24"/>
        <v>397</v>
      </c>
      <c r="H176" s="14">
        <f t="shared" si="24"/>
        <v>0.08</v>
      </c>
      <c r="I176" s="14">
        <f t="shared" si="24"/>
        <v>0.14000000000000001</v>
      </c>
      <c r="J176" s="14">
        <f t="shared" si="24"/>
        <v>1.33</v>
      </c>
      <c r="K176" s="14">
        <f t="shared" si="24"/>
        <v>0.87</v>
      </c>
      <c r="L176" s="14">
        <f t="shared" si="24"/>
        <v>187.27</v>
      </c>
      <c r="M176" s="14">
        <f t="shared" si="24"/>
        <v>30.72</v>
      </c>
      <c r="N176" s="14">
        <f t="shared" si="24"/>
        <v>103.36</v>
      </c>
      <c r="O176" s="14">
        <f t="shared" si="24"/>
        <v>1.83</v>
      </c>
    </row>
    <row r="177" spans="1:15" x14ac:dyDescent="0.25">
      <c r="A177" s="21" t="s">
        <v>24</v>
      </c>
      <c r="B177" s="7"/>
      <c r="C177" s="7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25">
      <c r="A178" s="7" t="s">
        <v>116</v>
      </c>
      <c r="B178" s="7" t="s">
        <v>117</v>
      </c>
      <c r="C178" s="7">
        <v>60</v>
      </c>
      <c r="D178" s="7">
        <v>0.93</v>
      </c>
      <c r="E178" s="7">
        <v>3.05</v>
      </c>
      <c r="F178" s="7">
        <v>5.65</v>
      </c>
      <c r="G178" s="7">
        <v>53</v>
      </c>
      <c r="H178" s="7">
        <v>0.01</v>
      </c>
      <c r="I178" s="7">
        <v>0.01</v>
      </c>
      <c r="J178" s="7">
        <v>9.5399999999999991</v>
      </c>
      <c r="K178" s="7">
        <v>1.38</v>
      </c>
      <c r="L178" s="7">
        <v>25.87</v>
      </c>
      <c r="M178" s="7">
        <v>9.86</v>
      </c>
      <c r="N178" s="7">
        <v>17.989999999999998</v>
      </c>
      <c r="O178" s="7">
        <v>0.33</v>
      </c>
    </row>
    <row r="179" spans="1:15" x14ac:dyDescent="0.25">
      <c r="A179" s="7" t="s">
        <v>97</v>
      </c>
      <c r="B179" s="7">
        <v>133</v>
      </c>
      <c r="C179" s="7" t="s">
        <v>98</v>
      </c>
      <c r="D179" s="7">
        <v>4.57</v>
      </c>
      <c r="E179" s="7">
        <v>2.8</v>
      </c>
      <c r="F179" s="7">
        <v>15.3</v>
      </c>
      <c r="G179" s="7">
        <v>107</v>
      </c>
      <c r="H179" s="7">
        <v>0.04</v>
      </c>
      <c r="I179" s="7">
        <v>0.1</v>
      </c>
      <c r="J179" s="7">
        <v>18.39</v>
      </c>
      <c r="K179" s="7">
        <v>0.28999999999999998</v>
      </c>
      <c r="L179" s="7">
        <v>21.41</v>
      </c>
      <c r="M179" s="7">
        <v>27.91</v>
      </c>
      <c r="N179" s="7">
        <v>85.17</v>
      </c>
      <c r="O179" s="7">
        <v>1.01</v>
      </c>
    </row>
    <row r="180" spans="1:15" x14ac:dyDescent="0.25">
      <c r="A180" s="7" t="s">
        <v>118</v>
      </c>
      <c r="B180" s="7">
        <v>471</v>
      </c>
      <c r="C180" s="7" t="s">
        <v>111</v>
      </c>
      <c r="D180" s="7">
        <v>8.83</v>
      </c>
      <c r="E180" s="7">
        <v>8.6300000000000008</v>
      </c>
      <c r="F180" s="7">
        <v>7.54</v>
      </c>
      <c r="G180" s="7">
        <v>140</v>
      </c>
      <c r="H180" s="7">
        <v>0.04</v>
      </c>
      <c r="I180" s="7">
        <v>0.05</v>
      </c>
      <c r="J180" s="7">
        <v>0.27</v>
      </c>
      <c r="K180" s="7">
        <v>0.28000000000000003</v>
      </c>
      <c r="L180" s="7">
        <v>35.92</v>
      </c>
      <c r="M180" s="7">
        <v>5.39</v>
      </c>
      <c r="N180" s="7">
        <v>36.409999999999997</v>
      </c>
      <c r="O180" s="7">
        <v>0.13</v>
      </c>
    </row>
    <row r="181" spans="1:15" x14ac:dyDescent="0.25">
      <c r="A181" s="7" t="s">
        <v>69</v>
      </c>
      <c r="B181" s="7" t="s">
        <v>20</v>
      </c>
      <c r="C181" s="7">
        <v>150</v>
      </c>
      <c r="D181" s="7">
        <v>4.21</v>
      </c>
      <c r="E181" s="7">
        <v>4.8</v>
      </c>
      <c r="F181" s="7">
        <v>22.99</v>
      </c>
      <c r="G181" s="7">
        <v>154</v>
      </c>
      <c r="H181" s="7">
        <v>0.05</v>
      </c>
      <c r="I181" s="7">
        <v>0.11</v>
      </c>
      <c r="J181" s="7">
        <v>0</v>
      </c>
      <c r="K181" s="7">
        <v>0.65</v>
      </c>
      <c r="L181" s="7">
        <v>0.63</v>
      </c>
      <c r="M181" s="7">
        <v>0.02</v>
      </c>
      <c r="N181" s="7">
        <v>95.94</v>
      </c>
      <c r="O181" s="7">
        <v>1.61</v>
      </c>
    </row>
    <row r="182" spans="1:15" x14ac:dyDescent="0.25">
      <c r="A182" s="7" t="s">
        <v>57</v>
      </c>
      <c r="B182" s="7" t="s">
        <v>64</v>
      </c>
      <c r="C182" s="7">
        <v>200</v>
      </c>
      <c r="D182" s="7">
        <v>0.36</v>
      </c>
      <c r="E182" s="7">
        <v>0</v>
      </c>
      <c r="F182" s="7">
        <v>33.159999999999997</v>
      </c>
      <c r="G182" s="7">
        <v>128</v>
      </c>
      <c r="H182" s="7">
        <v>0</v>
      </c>
      <c r="I182" s="7">
        <v>0.05</v>
      </c>
      <c r="J182" s="7">
        <v>0</v>
      </c>
      <c r="K182" s="7">
        <v>0.1</v>
      </c>
      <c r="L182" s="7">
        <v>16.399999999999999</v>
      </c>
      <c r="M182" s="7">
        <v>8.4</v>
      </c>
      <c r="N182" s="7">
        <v>25.8</v>
      </c>
      <c r="O182" s="7">
        <v>0.66</v>
      </c>
    </row>
    <row r="183" spans="1:15" x14ac:dyDescent="0.25">
      <c r="A183" s="7" t="s">
        <v>33</v>
      </c>
      <c r="B183" s="7"/>
      <c r="C183" s="7">
        <v>60</v>
      </c>
      <c r="D183" s="7">
        <v>2.82</v>
      </c>
      <c r="E183" s="7">
        <v>0.6</v>
      </c>
      <c r="F183" s="7">
        <v>0.6</v>
      </c>
      <c r="G183" s="7">
        <v>126</v>
      </c>
      <c r="H183" s="7">
        <v>0</v>
      </c>
      <c r="I183" s="7">
        <v>0.04</v>
      </c>
      <c r="J183" s="7">
        <v>0</v>
      </c>
      <c r="K183" s="7">
        <v>0.78</v>
      </c>
      <c r="L183" s="7">
        <v>14.4</v>
      </c>
      <c r="M183" s="7">
        <v>11.4</v>
      </c>
      <c r="N183" s="7">
        <v>52.2</v>
      </c>
      <c r="O183" s="7">
        <v>2.2400000000000002</v>
      </c>
    </row>
    <row r="184" spans="1:1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x14ac:dyDescent="0.25">
      <c r="A185" s="12" t="s">
        <v>23</v>
      </c>
      <c r="B185" s="13"/>
      <c r="C185" s="13"/>
      <c r="D185" s="14">
        <f t="shared" ref="D185:O185" si="25">SUM(D178:D183)</f>
        <v>21.72</v>
      </c>
      <c r="E185" s="14">
        <f t="shared" si="25"/>
        <v>19.880000000000003</v>
      </c>
      <c r="F185" s="14">
        <f t="shared" si="25"/>
        <v>85.24</v>
      </c>
      <c r="G185" s="14">
        <f t="shared" si="25"/>
        <v>708</v>
      </c>
      <c r="H185" s="14">
        <f t="shared" si="25"/>
        <v>0.14000000000000001</v>
      </c>
      <c r="I185" s="14">
        <f t="shared" si="25"/>
        <v>0.36</v>
      </c>
      <c r="J185" s="14">
        <f t="shared" si="25"/>
        <v>28.2</v>
      </c>
      <c r="K185" s="14">
        <f t="shared" si="25"/>
        <v>3.4800000000000004</v>
      </c>
      <c r="L185" s="14">
        <f t="shared" si="25"/>
        <v>114.63</v>
      </c>
      <c r="M185" s="14">
        <f t="shared" si="25"/>
        <v>62.98</v>
      </c>
      <c r="N185" s="14">
        <f t="shared" si="25"/>
        <v>313.51</v>
      </c>
      <c r="O185" s="14">
        <f t="shared" si="25"/>
        <v>5.98</v>
      </c>
    </row>
    <row r="186" spans="1:15" x14ac:dyDescent="0.25">
      <c r="A186" s="16" t="s">
        <v>49</v>
      </c>
      <c r="B186" s="19"/>
      <c r="C186" s="19"/>
      <c r="D186" s="20">
        <f t="shared" ref="D186:O186" si="26">D176+D185</f>
        <v>42.62</v>
      </c>
      <c r="E186" s="20">
        <f t="shared" si="26"/>
        <v>40.460000000000008</v>
      </c>
      <c r="F186" s="20">
        <f t="shared" si="26"/>
        <v>140.07</v>
      </c>
      <c r="G186" s="20">
        <f t="shared" si="26"/>
        <v>1105</v>
      </c>
      <c r="H186" s="20">
        <f t="shared" si="26"/>
        <v>0.22000000000000003</v>
      </c>
      <c r="I186" s="20">
        <f t="shared" si="26"/>
        <v>0.5</v>
      </c>
      <c r="J186" s="20">
        <f t="shared" si="26"/>
        <v>29.53</v>
      </c>
      <c r="K186" s="20">
        <f t="shared" si="26"/>
        <v>4.3500000000000005</v>
      </c>
      <c r="L186" s="20">
        <f t="shared" si="26"/>
        <v>301.89999999999998</v>
      </c>
      <c r="M186" s="20">
        <f t="shared" si="26"/>
        <v>93.699999999999989</v>
      </c>
      <c r="N186" s="20">
        <f t="shared" si="26"/>
        <v>416.87</v>
      </c>
      <c r="O186" s="20">
        <f t="shared" si="26"/>
        <v>7.8100000000000005</v>
      </c>
    </row>
    <row r="187" spans="1:15" x14ac:dyDescent="0.25">
      <c r="A187" s="23" t="s">
        <v>0</v>
      </c>
      <c r="B187" s="23" t="s">
        <v>1</v>
      </c>
      <c r="C187" s="23" t="s">
        <v>2</v>
      </c>
      <c r="D187" s="24" t="s">
        <v>3</v>
      </c>
      <c r="E187" s="24"/>
      <c r="F187" s="24"/>
      <c r="G187" s="24"/>
      <c r="H187" s="24" t="s">
        <v>16</v>
      </c>
      <c r="I187" s="25"/>
      <c r="J187" s="25"/>
      <c r="K187" s="25"/>
      <c r="L187" s="25"/>
      <c r="M187" s="25"/>
      <c r="N187" s="25"/>
      <c r="O187" s="25"/>
    </row>
    <row r="188" spans="1:15" ht="30" x14ac:dyDescent="0.25">
      <c r="A188" s="24"/>
      <c r="B188" s="24"/>
      <c r="C188" s="24"/>
      <c r="D188" s="5" t="s">
        <v>4</v>
      </c>
      <c r="E188" s="5" t="s">
        <v>5</v>
      </c>
      <c r="F188" s="5" t="s">
        <v>6</v>
      </c>
      <c r="G188" s="5" t="s">
        <v>7</v>
      </c>
      <c r="H188" s="5" t="s">
        <v>8</v>
      </c>
      <c r="I188" s="5" t="s">
        <v>9</v>
      </c>
      <c r="J188" s="5" t="s">
        <v>10</v>
      </c>
      <c r="K188" s="5" t="s">
        <v>11</v>
      </c>
      <c r="L188" s="5" t="s">
        <v>12</v>
      </c>
      <c r="M188" s="5" t="s">
        <v>13</v>
      </c>
      <c r="N188" s="5" t="s">
        <v>15</v>
      </c>
      <c r="O188" s="5" t="s">
        <v>14</v>
      </c>
    </row>
    <row r="189" spans="1:15" x14ac:dyDescent="0.25">
      <c r="A189" s="6" t="s">
        <v>108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x14ac:dyDescent="0.25">
      <c r="A190" s="8" t="s">
        <v>19</v>
      </c>
      <c r="B190" s="7"/>
      <c r="C190" s="7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25">
      <c r="A191" s="8"/>
      <c r="B191" s="7"/>
      <c r="C191" s="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25">
      <c r="A192" s="7" t="s">
        <v>119</v>
      </c>
      <c r="B192" s="7" t="s">
        <v>89</v>
      </c>
      <c r="C192" s="7">
        <v>150</v>
      </c>
      <c r="D192" s="7">
        <v>3.81</v>
      </c>
      <c r="E192" s="7">
        <v>6.11</v>
      </c>
      <c r="F192" s="7">
        <v>38.61</v>
      </c>
      <c r="G192" s="7">
        <v>228</v>
      </c>
      <c r="H192" s="7">
        <v>7.0000000000000007E-2</v>
      </c>
      <c r="I192" s="7">
        <v>0.04</v>
      </c>
      <c r="J192" s="7">
        <v>0</v>
      </c>
      <c r="K192" s="7">
        <v>0.44</v>
      </c>
      <c r="L192" s="7">
        <v>5.13</v>
      </c>
      <c r="M192" s="7">
        <v>27.03</v>
      </c>
      <c r="N192" s="7">
        <v>82.28</v>
      </c>
      <c r="O192" s="7">
        <v>0.55000000000000004</v>
      </c>
    </row>
    <row r="193" spans="1:15" x14ac:dyDescent="0.25">
      <c r="A193" s="7" t="s">
        <v>31</v>
      </c>
      <c r="B193" s="7" t="s">
        <v>32</v>
      </c>
      <c r="C193" s="7">
        <v>200</v>
      </c>
      <c r="D193" s="7">
        <v>0.44</v>
      </c>
      <c r="E193" s="7">
        <v>0</v>
      </c>
      <c r="F193" s="7">
        <v>28.88</v>
      </c>
      <c r="G193" s="7">
        <v>116</v>
      </c>
      <c r="H193" s="7">
        <v>0</v>
      </c>
      <c r="I193" s="7">
        <v>0</v>
      </c>
      <c r="J193" s="7">
        <v>0.4</v>
      </c>
      <c r="K193" s="7">
        <v>0</v>
      </c>
      <c r="L193" s="7">
        <v>44.8</v>
      </c>
      <c r="M193" s="7">
        <v>6</v>
      </c>
      <c r="N193" s="7">
        <v>15.4</v>
      </c>
      <c r="O193" s="7">
        <v>1.26</v>
      </c>
    </row>
    <row r="194" spans="1:15" x14ac:dyDescent="0.25">
      <c r="A194" s="7" t="s">
        <v>22</v>
      </c>
      <c r="B194" s="7"/>
      <c r="C194" s="7">
        <v>40</v>
      </c>
      <c r="D194" s="7">
        <v>3.04</v>
      </c>
      <c r="E194" s="7">
        <v>0.34</v>
      </c>
      <c r="F194" s="7">
        <v>19.440000000000001</v>
      </c>
      <c r="G194" s="7">
        <v>96</v>
      </c>
      <c r="H194" s="7">
        <v>0</v>
      </c>
      <c r="I194" s="7">
        <v>0.04</v>
      </c>
      <c r="J194" s="7">
        <v>0</v>
      </c>
      <c r="K194" s="7">
        <v>0.44</v>
      </c>
      <c r="L194" s="7">
        <v>8</v>
      </c>
      <c r="M194" s="7">
        <v>5.6</v>
      </c>
      <c r="N194" s="7">
        <v>26</v>
      </c>
      <c r="O194" s="7">
        <v>0.44</v>
      </c>
    </row>
    <row r="195" spans="1:1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x14ac:dyDescent="0.25">
      <c r="A197" s="12" t="s">
        <v>23</v>
      </c>
      <c r="B197" s="13"/>
      <c r="C197" s="13"/>
      <c r="D197" s="14">
        <f t="shared" ref="D197:O197" si="27">SUM(D190:D194)</f>
        <v>7.29</v>
      </c>
      <c r="E197" s="14">
        <f t="shared" si="27"/>
        <v>6.45</v>
      </c>
      <c r="F197" s="14">
        <f t="shared" si="27"/>
        <v>86.929999999999993</v>
      </c>
      <c r="G197" s="14">
        <f t="shared" si="27"/>
        <v>440</v>
      </c>
      <c r="H197" s="14">
        <f t="shared" si="27"/>
        <v>7.0000000000000007E-2</v>
      </c>
      <c r="I197" s="14">
        <f t="shared" si="27"/>
        <v>0.08</v>
      </c>
      <c r="J197" s="14">
        <f t="shared" si="27"/>
        <v>0.4</v>
      </c>
      <c r="K197" s="14">
        <f t="shared" si="27"/>
        <v>0.88</v>
      </c>
      <c r="L197" s="14">
        <f t="shared" si="27"/>
        <v>57.93</v>
      </c>
      <c r="M197" s="14">
        <f t="shared" si="27"/>
        <v>38.630000000000003</v>
      </c>
      <c r="N197" s="14">
        <f t="shared" si="27"/>
        <v>123.68</v>
      </c>
      <c r="O197" s="14">
        <f t="shared" si="27"/>
        <v>2.25</v>
      </c>
    </row>
    <row r="198" spans="1:15" x14ac:dyDescent="0.25">
      <c r="A198" s="21" t="s">
        <v>24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x14ac:dyDescent="0.25">
      <c r="A199" s="7" t="s">
        <v>66</v>
      </c>
      <c r="B199" s="7" t="s">
        <v>76</v>
      </c>
      <c r="C199" s="7">
        <v>60</v>
      </c>
      <c r="D199" s="7">
        <v>0.48</v>
      </c>
      <c r="E199" s="7">
        <v>0.12</v>
      </c>
      <c r="F199" s="7">
        <v>3.12</v>
      </c>
      <c r="G199" s="7">
        <v>12</v>
      </c>
      <c r="H199" s="7">
        <v>0.03</v>
      </c>
      <c r="I199" s="7">
        <v>12.6</v>
      </c>
      <c r="J199" s="7">
        <v>0.15</v>
      </c>
      <c r="K199" s="7">
        <v>0.19500000000000001</v>
      </c>
      <c r="L199" s="7">
        <v>7.5</v>
      </c>
      <c r="M199" s="7">
        <v>13.5</v>
      </c>
      <c r="N199" s="7">
        <v>10.5</v>
      </c>
      <c r="O199" s="7">
        <v>0.45</v>
      </c>
    </row>
    <row r="200" spans="1:15" x14ac:dyDescent="0.25">
      <c r="A200" s="7" t="s">
        <v>94</v>
      </c>
      <c r="B200" s="7" t="s">
        <v>77</v>
      </c>
      <c r="C200" s="7">
        <v>200</v>
      </c>
      <c r="D200" s="7">
        <v>2.2599999999999998</v>
      </c>
      <c r="E200" s="7">
        <v>4.3</v>
      </c>
      <c r="F200" s="7">
        <v>16.68</v>
      </c>
      <c r="G200" s="7">
        <v>117</v>
      </c>
      <c r="H200" s="7">
        <v>0.06</v>
      </c>
      <c r="I200" s="7">
        <v>0.08</v>
      </c>
      <c r="J200" s="7">
        <v>13.2</v>
      </c>
      <c r="K200" s="7">
        <v>0.23</v>
      </c>
      <c r="L200" s="7">
        <v>18.63</v>
      </c>
      <c r="M200" s="7">
        <v>19.61</v>
      </c>
      <c r="N200" s="7">
        <v>52.91</v>
      </c>
      <c r="O200" s="7">
        <v>0.85</v>
      </c>
    </row>
    <row r="201" spans="1:15" x14ac:dyDescent="0.25">
      <c r="A201" s="7" t="s">
        <v>81</v>
      </c>
      <c r="B201" s="7" t="s">
        <v>71</v>
      </c>
      <c r="C201" s="7" t="s">
        <v>111</v>
      </c>
      <c r="D201" s="7">
        <v>9.08</v>
      </c>
      <c r="E201" s="7">
        <v>9.4600000000000009</v>
      </c>
      <c r="F201" s="7">
        <v>10.66</v>
      </c>
      <c r="G201" s="7">
        <v>165</v>
      </c>
      <c r="H201" s="7">
        <v>0</v>
      </c>
      <c r="I201" s="7">
        <v>0.05</v>
      </c>
      <c r="J201" s="7">
        <v>1</v>
      </c>
      <c r="K201" s="7">
        <v>2.08</v>
      </c>
      <c r="L201" s="7">
        <v>23.75</v>
      </c>
      <c r="M201" s="7">
        <v>7.39</v>
      </c>
      <c r="N201" s="7">
        <v>50.15</v>
      </c>
      <c r="O201" s="7">
        <v>0.48</v>
      </c>
    </row>
    <row r="202" spans="1:15" x14ac:dyDescent="0.25">
      <c r="A202" s="7" t="s">
        <v>41</v>
      </c>
      <c r="B202" s="7" t="s">
        <v>47</v>
      </c>
      <c r="C202" s="7">
        <v>150</v>
      </c>
      <c r="D202" s="7">
        <v>8.76</v>
      </c>
      <c r="E202" s="7">
        <v>6.62</v>
      </c>
      <c r="F202" s="7">
        <v>43.08</v>
      </c>
      <c r="G202" s="7">
        <v>271</v>
      </c>
      <c r="H202" s="7">
        <v>0.05</v>
      </c>
      <c r="I202" s="7">
        <v>0.08</v>
      </c>
      <c r="J202" s="7">
        <v>0</v>
      </c>
      <c r="K202" s="7">
        <v>0.55000000000000004</v>
      </c>
      <c r="L202" s="7">
        <v>14.49</v>
      </c>
      <c r="M202" s="7">
        <v>138.62</v>
      </c>
      <c r="N202" s="7">
        <v>207.51</v>
      </c>
      <c r="O202" s="7">
        <v>4.6500000000000004</v>
      </c>
    </row>
    <row r="203" spans="1:15" x14ac:dyDescent="0.25">
      <c r="A203" s="7" t="s">
        <v>112</v>
      </c>
      <c r="B203" s="7">
        <v>631</v>
      </c>
      <c r="C203" s="7">
        <v>200</v>
      </c>
      <c r="D203" s="7">
        <v>0.16</v>
      </c>
      <c r="E203" s="7">
        <v>0.16</v>
      </c>
      <c r="F203" s="7">
        <v>27.87</v>
      </c>
      <c r="G203" s="7">
        <v>109</v>
      </c>
      <c r="H203" s="7">
        <v>0.01</v>
      </c>
      <c r="I203" s="7">
        <v>0.01</v>
      </c>
      <c r="J203" s="7">
        <v>6.6</v>
      </c>
      <c r="K203" s="7">
        <v>0.08</v>
      </c>
      <c r="L203" s="7">
        <v>6.88</v>
      </c>
      <c r="M203" s="7">
        <v>3.6</v>
      </c>
      <c r="N203" s="7">
        <v>4.4000000000000004</v>
      </c>
      <c r="O203" s="7">
        <v>0.95</v>
      </c>
    </row>
    <row r="204" spans="1:15" x14ac:dyDescent="0.25">
      <c r="A204" s="7" t="s">
        <v>33</v>
      </c>
      <c r="B204" s="7"/>
      <c r="C204" s="7">
        <v>60</v>
      </c>
      <c r="D204" s="7">
        <v>2.82</v>
      </c>
      <c r="E204" s="7">
        <v>0.6</v>
      </c>
      <c r="F204" s="7">
        <v>0.6</v>
      </c>
      <c r="G204" s="7">
        <v>126</v>
      </c>
      <c r="H204" s="7">
        <v>0</v>
      </c>
      <c r="I204" s="7">
        <v>0.04</v>
      </c>
      <c r="J204" s="7">
        <v>0</v>
      </c>
      <c r="K204" s="7">
        <v>0.78</v>
      </c>
      <c r="L204" s="7">
        <v>14.4</v>
      </c>
      <c r="M204" s="7">
        <v>11.4</v>
      </c>
      <c r="N204" s="7">
        <v>52.2</v>
      </c>
      <c r="O204" s="7">
        <v>2.2400000000000002</v>
      </c>
    </row>
    <row r="205" spans="1:1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x14ac:dyDescent="0.25">
      <c r="A206" s="12" t="s">
        <v>23</v>
      </c>
      <c r="B206" s="13"/>
      <c r="C206" s="13"/>
      <c r="D206" s="14">
        <f t="shared" ref="D206:O206" si="28">SUM(D199:D204)</f>
        <v>23.56</v>
      </c>
      <c r="E206" s="14">
        <f t="shared" si="28"/>
        <v>21.26</v>
      </c>
      <c r="F206" s="14">
        <f t="shared" si="28"/>
        <v>102.00999999999999</v>
      </c>
      <c r="G206" s="14">
        <f t="shared" si="28"/>
        <v>800</v>
      </c>
      <c r="H206" s="14">
        <f t="shared" si="28"/>
        <v>0.15000000000000002</v>
      </c>
      <c r="I206" s="14">
        <f t="shared" si="28"/>
        <v>12.86</v>
      </c>
      <c r="J206" s="14">
        <f t="shared" si="28"/>
        <v>20.95</v>
      </c>
      <c r="K206" s="14">
        <f t="shared" si="28"/>
        <v>3.915</v>
      </c>
      <c r="L206" s="14">
        <f t="shared" si="28"/>
        <v>85.649999999999991</v>
      </c>
      <c r="M206" s="14">
        <f t="shared" si="28"/>
        <v>194.12</v>
      </c>
      <c r="N206" s="14">
        <f t="shared" si="28"/>
        <v>377.66999999999996</v>
      </c>
      <c r="O206" s="14">
        <f t="shared" si="28"/>
        <v>9.620000000000001</v>
      </c>
    </row>
    <row r="207" spans="1:15" x14ac:dyDescent="0.25">
      <c r="A207" s="16" t="s">
        <v>49</v>
      </c>
      <c r="B207" s="19"/>
      <c r="C207" s="19"/>
      <c r="D207" s="20">
        <f t="shared" ref="D207:O207" si="29">D197+D206</f>
        <v>30.849999999999998</v>
      </c>
      <c r="E207" s="20">
        <f t="shared" si="29"/>
        <v>27.71</v>
      </c>
      <c r="F207" s="20">
        <f t="shared" si="29"/>
        <v>188.94</v>
      </c>
      <c r="G207" s="20">
        <f t="shared" si="29"/>
        <v>1240</v>
      </c>
      <c r="H207" s="20">
        <f t="shared" si="29"/>
        <v>0.22000000000000003</v>
      </c>
      <c r="I207" s="20">
        <f t="shared" si="29"/>
        <v>12.94</v>
      </c>
      <c r="J207" s="20">
        <f t="shared" si="29"/>
        <v>21.349999999999998</v>
      </c>
      <c r="K207" s="20">
        <f t="shared" si="29"/>
        <v>4.7949999999999999</v>
      </c>
      <c r="L207" s="20">
        <f t="shared" si="29"/>
        <v>143.57999999999998</v>
      </c>
      <c r="M207" s="20">
        <f t="shared" si="29"/>
        <v>232.75</v>
      </c>
      <c r="N207" s="20">
        <f t="shared" si="29"/>
        <v>501.34999999999997</v>
      </c>
      <c r="O207" s="20">
        <f t="shared" si="29"/>
        <v>11.870000000000001</v>
      </c>
    </row>
    <row r="209" spans="1:1" x14ac:dyDescent="0.25">
      <c r="A209" t="s">
        <v>100</v>
      </c>
    </row>
    <row r="210" spans="1:1" x14ac:dyDescent="0.25">
      <c r="A210" t="s">
        <v>99</v>
      </c>
    </row>
    <row r="211" spans="1:1" x14ac:dyDescent="0.25">
      <c r="A211" t="s">
        <v>101</v>
      </c>
    </row>
  </sheetData>
  <mergeCells count="51">
    <mergeCell ref="A4:O4"/>
    <mergeCell ref="A29:A30"/>
    <mergeCell ref="B29:B30"/>
    <mergeCell ref="C29:C30"/>
    <mergeCell ref="D29:G29"/>
    <mergeCell ref="H29:O29"/>
    <mergeCell ref="D8:G8"/>
    <mergeCell ref="H8:O8"/>
    <mergeCell ref="A8:A9"/>
    <mergeCell ref="B8:B9"/>
    <mergeCell ref="C8:C9"/>
    <mergeCell ref="A67:A68"/>
    <mergeCell ref="B67:B68"/>
    <mergeCell ref="C67:C68"/>
    <mergeCell ref="D67:G67"/>
    <mergeCell ref="H67:O67"/>
    <mergeCell ref="A48:A49"/>
    <mergeCell ref="B48:B49"/>
    <mergeCell ref="C48:C49"/>
    <mergeCell ref="D48:G48"/>
    <mergeCell ref="H48:O48"/>
    <mergeCell ref="A86:A87"/>
    <mergeCell ref="B86:B87"/>
    <mergeCell ref="C86:C87"/>
    <mergeCell ref="D86:G86"/>
    <mergeCell ref="H86:O86"/>
    <mergeCell ref="A127:A128"/>
    <mergeCell ref="B127:B128"/>
    <mergeCell ref="C127:C128"/>
    <mergeCell ref="D127:G127"/>
    <mergeCell ref="H127:O127"/>
    <mergeCell ref="A106:A107"/>
    <mergeCell ref="B106:B107"/>
    <mergeCell ref="C106:C107"/>
    <mergeCell ref="D106:G106"/>
    <mergeCell ref="H106:O106"/>
    <mergeCell ref="A167:A168"/>
    <mergeCell ref="B167:B168"/>
    <mergeCell ref="C167:C168"/>
    <mergeCell ref="D167:G167"/>
    <mergeCell ref="H167:O167"/>
    <mergeCell ref="A147:A148"/>
    <mergeCell ref="B147:B148"/>
    <mergeCell ref="C147:C148"/>
    <mergeCell ref="D147:G147"/>
    <mergeCell ref="H147:O147"/>
    <mergeCell ref="A187:A188"/>
    <mergeCell ref="B187:B188"/>
    <mergeCell ref="C187:C188"/>
    <mergeCell ref="D187:G187"/>
    <mergeCell ref="H187:O18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2021-10-21T12:14:54Z</dcterms:modified>
</cp:coreProperties>
</file>